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Operations\PIS\PRIVATA\PR\11.0_EN 1090\1. MINISTERO\Elenco certificati attivi-sospesi-revocati-rinunce\Elenchi totali per Ministero\"/>
    </mc:Choice>
  </mc:AlternateContent>
  <xr:revisionPtr revIDLastSave="0" documentId="13_ncr:1_{F8C894B5-387E-426E-8EF2-C952D74723DB}" xr6:coauthVersionLast="47" xr6:coauthVersionMax="47" xr10:uidLastSave="{00000000-0000-0000-0000-000000000000}"/>
  <workbookProtection workbookAlgorithmName="SHA-512" workbookHashValue="XbNHORgaNVXNVNeXOk1UcQjeWDy5vsiXEmp0ZJoSCEkQoAbhAWNtq3ALWPwm0K8O70Yf0zyGEdiLcPM0TJQoZA==" workbookSaltValue="VlGsVJ3odce/CjTKJqJ73A==" workbookSpinCount="100000" lockStructure="1"/>
  <bookViews>
    <workbookView xWindow="-108" yWindow="-108" windowWidth="23256" windowHeight="13896" xr2:uid="{1C6FC044-4BBA-45D8-93B7-A238D87DF843}"/>
  </bookViews>
  <sheets>
    <sheet name="1. User instr." sheetId="5" r:id="rId1"/>
    <sheet name="2. WEB" sheetId="6" r:id="rId2"/>
    <sheet name="3. MINISTERO" sheetId="7" r:id="rId3"/>
    <sheet name="TOTALE_INTERNO" sheetId="1" r:id="rId4"/>
    <sheet name="ISTRUZIONI _ INTERNE" sheetId="3" r:id="rId5"/>
  </sheets>
  <definedNames>
    <definedName name="_xlnm._FilterDatabase" localSheetId="1" hidden="1">'2. WEB'!$A$4:$N$5</definedName>
    <definedName name="_xlnm._FilterDatabase" localSheetId="2" hidden="1">'3. MINISTERO'!$A$4:$N$2513</definedName>
    <definedName name="_xlnm._FilterDatabase" localSheetId="3" hidden="1">TOTALE_INTERNO!$A$4:$R$896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6" l="1"/>
  <c r="O5" i="6"/>
  <c r="N5" i="6" s="1"/>
  <c r="A620" i="7"/>
  <c r="B620" i="7"/>
  <c r="C620" i="7"/>
  <c r="D620" i="7"/>
  <c r="E620" i="7"/>
  <c r="F620" i="7"/>
  <c r="G620" i="7"/>
  <c r="H620" i="7"/>
  <c r="I620" i="7"/>
  <c r="J620" i="7"/>
  <c r="K620" i="7"/>
  <c r="L620" i="7"/>
  <c r="M620" i="7"/>
  <c r="N620" i="7"/>
  <c r="A621" i="7"/>
  <c r="B621" i="7"/>
  <c r="C621" i="7"/>
  <c r="D621" i="7"/>
  <c r="E621" i="7"/>
  <c r="F621" i="7"/>
  <c r="G621" i="7"/>
  <c r="H621" i="7"/>
  <c r="I621" i="7"/>
  <c r="J621" i="7"/>
  <c r="K621" i="7"/>
  <c r="L621" i="7"/>
  <c r="M621" i="7"/>
  <c r="N621" i="7"/>
  <c r="A622" i="7"/>
  <c r="B622" i="7"/>
  <c r="C622" i="7"/>
  <c r="D622" i="7"/>
  <c r="E622" i="7"/>
  <c r="F622" i="7"/>
  <c r="G622" i="7"/>
  <c r="H622" i="7"/>
  <c r="I622" i="7"/>
  <c r="J622" i="7"/>
  <c r="K622" i="7"/>
  <c r="L622" i="7"/>
  <c r="M622" i="7"/>
  <c r="N622" i="7"/>
  <c r="A623" i="7"/>
  <c r="B623" i="7"/>
  <c r="C623" i="7"/>
  <c r="D623" i="7"/>
  <c r="E623" i="7"/>
  <c r="F623" i="7"/>
  <c r="G623" i="7"/>
  <c r="H623" i="7"/>
  <c r="I623" i="7"/>
  <c r="J623" i="7"/>
  <c r="K623" i="7"/>
  <c r="L623" i="7"/>
  <c r="M623" i="7"/>
  <c r="N623" i="7"/>
  <c r="A624" i="7"/>
  <c r="B624" i="7"/>
  <c r="C624" i="7"/>
  <c r="D624" i="7"/>
  <c r="E624" i="7"/>
  <c r="F624" i="7"/>
  <c r="G624" i="7"/>
  <c r="H624" i="7"/>
  <c r="I624" i="7"/>
  <c r="J624" i="7"/>
  <c r="K624" i="7"/>
  <c r="L624" i="7"/>
  <c r="M624" i="7"/>
  <c r="N624" i="7"/>
  <c r="A625" i="7"/>
  <c r="B625" i="7"/>
  <c r="C625" i="7"/>
  <c r="D625" i="7"/>
  <c r="E625" i="7"/>
  <c r="F625" i="7"/>
  <c r="G625" i="7"/>
  <c r="H625" i="7"/>
  <c r="I625" i="7"/>
  <c r="J625" i="7"/>
  <c r="K625" i="7"/>
  <c r="L625" i="7"/>
  <c r="M625" i="7"/>
  <c r="N625" i="7"/>
  <c r="A626" i="7"/>
  <c r="B626" i="7"/>
  <c r="C626" i="7"/>
  <c r="D626" i="7"/>
  <c r="E626" i="7"/>
  <c r="F626" i="7"/>
  <c r="G626" i="7"/>
  <c r="H626" i="7"/>
  <c r="I626" i="7"/>
  <c r="J626" i="7"/>
  <c r="K626" i="7"/>
  <c r="L626" i="7"/>
  <c r="M626" i="7"/>
  <c r="N626" i="7"/>
  <c r="A627" i="7"/>
  <c r="B627" i="7"/>
  <c r="C627" i="7"/>
  <c r="D627" i="7"/>
  <c r="E627" i="7"/>
  <c r="F627" i="7"/>
  <c r="G627" i="7"/>
  <c r="H627" i="7"/>
  <c r="I627" i="7"/>
  <c r="J627" i="7"/>
  <c r="K627" i="7"/>
  <c r="L627" i="7"/>
  <c r="M627" i="7"/>
  <c r="N627" i="7"/>
  <c r="A628" i="7"/>
  <c r="B628" i="7"/>
  <c r="C628" i="7"/>
  <c r="D628" i="7"/>
  <c r="E628" i="7"/>
  <c r="F628" i="7"/>
  <c r="G628" i="7"/>
  <c r="H628" i="7"/>
  <c r="I628" i="7"/>
  <c r="J628" i="7"/>
  <c r="K628" i="7"/>
  <c r="L628" i="7"/>
  <c r="M628" i="7"/>
  <c r="N628" i="7"/>
  <c r="A629" i="7"/>
  <c r="B629" i="7"/>
  <c r="C629" i="7"/>
  <c r="D629" i="7"/>
  <c r="E629" i="7"/>
  <c r="F629" i="7"/>
  <c r="G629" i="7"/>
  <c r="H629" i="7"/>
  <c r="I629" i="7"/>
  <c r="J629" i="7"/>
  <c r="K629" i="7"/>
  <c r="L629" i="7"/>
  <c r="M629" i="7"/>
  <c r="N629" i="7"/>
  <c r="A630" i="7"/>
  <c r="B630" i="7"/>
  <c r="C630" i="7"/>
  <c r="D630" i="7"/>
  <c r="E630" i="7"/>
  <c r="F630" i="7"/>
  <c r="G630" i="7"/>
  <c r="H630" i="7"/>
  <c r="I630" i="7"/>
  <c r="J630" i="7"/>
  <c r="K630" i="7"/>
  <c r="L630" i="7"/>
  <c r="M630" i="7"/>
  <c r="N630" i="7"/>
  <c r="A631" i="7"/>
  <c r="B631" i="7"/>
  <c r="C631" i="7"/>
  <c r="D631" i="7"/>
  <c r="E631" i="7"/>
  <c r="F631" i="7"/>
  <c r="G631" i="7"/>
  <c r="H631" i="7"/>
  <c r="I631" i="7"/>
  <c r="J631" i="7"/>
  <c r="K631" i="7"/>
  <c r="L631" i="7"/>
  <c r="M631" i="7"/>
  <c r="N631" i="7"/>
  <c r="A632" i="7"/>
  <c r="B632" i="7"/>
  <c r="C632" i="7"/>
  <c r="D632" i="7"/>
  <c r="E632" i="7"/>
  <c r="F632" i="7"/>
  <c r="G632" i="7"/>
  <c r="H632" i="7"/>
  <c r="I632" i="7"/>
  <c r="J632" i="7"/>
  <c r="K632" i="7"/>
  <c r="L632" i="7"/>
  <c r="M632" i="7"/>
  <c r="N632" i="7"/>
  <c r="A633" i="7"/>
  <c r="B633" i="7"/>
  <c r="C633" i="7"/>
  <c r="D633" i="7"/>
  <c r="E633" i="7"/>
  <c r="F633" i="7"/>
  <c r="G633" i="7"/>
  <c r="H633" i="7"/>
  <c r="I633" i="7"/>
  <c r="J633" i="7"/>
  <c r="K633" i="7"/>
  <c r="L633" i="7"/>
  <c r="M633" i="7"/>
  <c r="N633" i="7"/>
  <c r="A634" i="7"/>
  <c r="B634" i="7"/>
  <c r="C634" i="7"/>
  <c r="D634" i="7"/>
  <c r="E634" i="7"/>
  <c r="F634" i="7"/>
  <c r="G634" i="7"/>
  <c r="H634" i="7"/>
  <c r="I634" i="7"/>
  <c r="J634" i="7"/>
  <c r="K634" i="7"/>
  <c r="L634" i="7"/>
  <c r="M634" i="7"/>
  <c r="N634" i="7"/>
  <c r="A635" i="7"/>
  <c r="B635" i="7"/>
  <c r="C635" i="7"/>
  <c r="D635" i="7"/>
  <c r="E635" i="7"/>
  <c r="F635" i="7"/>
  <c r="G635" i="7"/>
  <c r="H635" i="7"/>
  <c r="I635" i="7"/>
  <c r="J635" i="7"/>
  <c r="K635" i="7"/>
  <c r="L635" i="7"/>
  <c r="M635" i="7"/>
  <c r="N635" i="7"/>
  <c r="A636" i="7"/>
  <c r="B636" i="7"/>
  <c r="C636" i="7"/>
  <c r="D636" i="7"/>
  <c r="E636" i="7"/>
  <c r="F636" i="7"/>
  <c r="G636" i="7"/>
  <c r="H636" i="7"/>
  <c r="I636" i="7"/>
  <c r="J636" i="7"/>
  <c r="K636" i="7"/>
  <c r="L636" i="7"/>
  <c r="M636" i="7"/>
  <c r="N636" i="7"/>
  <c r="A637" i="7"/>
  <c r="B637" i="7"/>
  <c r="C637" i="7"/>
  <c r="D637" i="7"/>
  <c r="E637" i="7"/>
  <c r="F637" i="7"/>
  <c r="G637" i="7"/>
  <c r="H637" i="7"/>
  <c r="I637" i="7"/>
  <c r="J637" i="7"/>
  <c r="K637" i="7"/>
  <c r="L637" i="7"/>
  <c r="M637" i="7"/>
  <c r="N637" i="7"/>
  <c r="A638" i="7"/>
  <c r="B638" i="7"/>
  <c r="C638" i="7"/>
  <c r="D638" i="7"/>
  <c r="E638" i="7"/>
  <c r="F638" i="7"/>
  <c r="G638" i="7"/>
  <c r="H638" i="7"/>
  <c r="I638" i="7"/>
  <c r="J638" i="7"/>
  <c r="K638" i="7"/>
  <c r="L638" i="7"/>
  <c r="M638" i="7"/>
  <c r="N638" i="7"/>
  <c r="A639" i="7"/>
  <c r="B639" i="7"/>
  <c r="C639" i="7"/>
  <c r="D639" i="7"/>
  <c r="E639" i="7"/>
  <c r="F639" i="7"/>
  <c r="G639" i="7"/>
  <c r="H639" i="7"/>
  <c r="I639" i="7"/>
  <c r="J639" i="7"/>
  <c r="K639" i="7"/>
  <c r="L639" i="7"/>
  <c r="M639" i="7"/>
  <c r="N639" i="7"/>
  <c r="A640" i="7"/>
  <c r="B640" i="7"/>
  <c r="C640" i="7"/>
  <c r="D640" i="7"/>
  <c r="E640" i="7"/>
  <c r="F640" i="7"/>
  <c r="G640" i="7"/>
  <c r="H640" i="7"/>
  <c r="I640" i="7"/>
  <c r="J640" i="7"/>
  <c r="K640" i="7"/>
  <c r="L640" i="7"/>
  <c r="M640" i="7"/>
  <c r="N640" i="7"/>
  <c r="A641" i="7"/>
  <c r="B641" i="7"/>
  <c r="C641" i="7"/>
  <c r="D641" i="7"/>
  <c r="E641" i="7"/>
  <c r="F641" i="7"/>
  <c r="G641" i="7"/>
  <c r="H641" i="7"/>
  <c r="I641" i="7"/>
  <c r="J641" i="7"/>
  <c r="K641" i="7"/>
  <c r="L641" i="7"/>
  <c r="M641" i="7"/>
  <c r="N641" i="7"/>
  <c r="A642" i="7"/>
  <c r="B642" i="7"/>
  <c r="C642" i="7"/>
  <c r="D642" i="7"/>
  <c r="E642" i="7"/>
  <c r="F642" i="7"/>
  <c r="G642" i="7"/>
  <c r="H642" i="7"/>
  <c r="I642" i="7"/>
  <c r="J642" i="7"/>
  <c r="K642" i="7"/>
  <c r="L642" i="7"/>
  <c r="M642" i="7"/>
  <c r="N642" i="7"/>
  <c r="A643" i="7"/>
  <c r="B643" i="7"/>
  <c r="C643" i="7"/>
  <c r="D643" i="7"/>
  <c r="E643" i="7"/>
  <c r="F643" i="7"/>
  <c r="G643" i="7"/>
  <c r="H643" i="7"/>
  <c r="I643" i="7"/>
  <c r="J643" i="7"/>
  <c r="K643" i="7"/>
  <c r="L643" i="7"/>
  <c r="M643" i="7"/>
  <c r="N643" i="7"/>
  <c r="A644" i="7"/>
  <c r="B644" i="7"/>
  <c r="C644" i="7"/>
  <c r="D644" i="7"/>
  <c r="E644" i="7"/>
  <c r="F644" i="7"/>
  <c r="G644" i="7"/>
  <c r="H644" i="7"/>
  <c r="I644" i="7"/>
  <c r="J644" i="7"/>
  <c r="K644" i="7"/>
  <c r="L644" i="7"/>
  <c r="M644" i="7"/>
  <c r="N644" i="7"/>
  <c r="A645" i="7"/>
  <c r="B645" i="7"/>
  <c r="C645" i="7"/>
  <c r="D645" i="7"/>
  <c r="E645" i="7"/>
  <c r="F645" i="7"/>
  <c r="G645" i="7"/>
  <c r="H645" i="7"/>
  <c r="I645" i="7"/>
  <c r="J645" i="7"/>
  <c r="K645" i="7"/>
  <c r="L645" i="7"/>
  <c r="M645" i="7"/>
  <c r="N645" i="7"/>
  <c r="A646" i="7"/>
  <c r="B646" i="7"/>
  <c r="C646" i="7"/>
  <c r="D646" i="7"/>
  <c r="E646" i="7"/>
  <c r="F646" i="7"/>
  <c r="G646" i="7"/>
  <c r="H646" i="7"/>
  <c r="I646" i="7"/>
  <c r="J646" i="7"/>
  <c r="K646" i="7"/>
  <c r="L646" i="7"/>
  <c r="M646" i="7"/>
  <c r="N646" i="7"/>
  <c r="A647" i="7"/>
  <c r="B647" i="7"/>
  <c r="C647" i="7"/>
  <c r="D647" i="7"/>
  <c r="E647" i="7"/>
  <c r="F647" i="7"/>
  <c r="G647" i="7"/>
  <c r="H647" i="7"/>
  <c r="I647" i="7"/>
  <c r="J647" i="7"/>
  <c r="K647" i="7"/>
  <c r="L647" i="7"/>
  <c r="M647" i="7"/>
  <c r="N647" i="7"/>
  <c r="A648" i="7"/>
  <c r="B648" i="7"/>
  <c r="C648" i="7"/>
  <c r="D648" i="7"/>
  <c r="E648" i="7"/>
  <c r="F648" i="7"/>
  <c r="G648" i="7"/>
  <c r="H648" i="7"/>
  <c r="I648" i="7"/>
  <c r="J648" i="7"/>
  <c r="K648" i="7"/>
  <c r="L648" i="7"/>
  <c r="M648" i="7"/>
  <c r="N648" i="7"/>
  <c r="A649" i="7"/>
  <c r="B649" i="7"/>
  <c r="C649" i="7"/>
  <c r="D649" i="7"/>
  <c r="E649" i="7"/>
  <c r="F649" i="7"/>
  <c r="G649" i="7"/>
  <c r="H649" i="7"/>
  <c r="I649" i="7"/>
  <c r="J649" i="7"/>
  <c r="K649" i="7"/>
  <c r="L649" i="7"/>
  <c r="M649" i="7"/>
  <c r="N649" i="7"/>
  <c r="A650" i="7"/>
  <c r="B650" i="7"/>
  <c r="C650" i="7"/>
  <c r="D650" i="7"/>
  <c r="E650" i="7"/>
  <c r="F650" i="7"/>
  <c r="G650" i="7"/>
  <c r="H650" i="7"/>
  <c r="I650" i="7"/>
  <c r="J650" i="7"/>
  <c r="K650" i="7"/>
  <c r="L650" i="7"/>
  <c r="M650" i="7"/>
  <c r="N650" i="7"/>
  <c r="A651" i="7"/>
  <c r="B651" i="7"/>
  <c r="C651" i="7"/>
  <c r="D651" i="7"/>
  <c r="E651" i="7"/>
  <c r="F651" i="7"/>
  <c r="G651" i="7"/>
  <c r="H651" i="7"/>
  <c r="I651" i="7"/>
  <c r="J651" i="7"/>
  <c r="K651" i="7"/>
  <c r="L651" i="7"/>
  <c r="M651" i="7"/>
  <c r="N651" i="7"/>
  <c r="A652" i="7"/>
  <c r="B652" i="7"/>
  <c r="C652" i="7"/>
  <c r="D652" i="7"/>
  <c r="E652" i="7"/>
  <c r="F652" i="7"/>
  <c r="G652" i="7"/>
  <c r="H652" i="7"/>
  <c r="I652" i="7"/>
  <c r="J652" i="7"/>
  <c r="K652" i="7"/>
  <c r="L652" i="7"/>
  <c r="M652" i="7"/>
  <c r="N652" i="7"/>
  <c r="A653" i="7"/>
  <c r="B653" i="7"/>
  <c r="C653" i="7"/>
  <c r="D653" i="7"/>
  <c r="E653" i="7"/>
  <c r="F653" i="7"/>
  <c r="G653" i="7"/>
  <c r="H653" i="7"/>
  <c r="I653" i="7"/>
  <c r="J653" i="7"/>
  <c r="K653" i="7"/>
  <c r="L653" i="7"/>
  <c r="M653" i="7"/>
  <c r="N653" i="7"/>
  <c r="A654" i="7"/>
  <c r="B654" i="7"/>
  <c r="C654" i="7"/>
  <c r="D654" i="7"/>
  <c r="E654" i="7"/>
  <c r="F654" i="7"/>
  <c r="G654" i="7"/>
  <c r="H654" i="7"/>
  <c r="I654" i="7"/>
  <c r="J654" i="7"/>
  <c r="K654" i="7"/>
  <c r="L654" i="7"/>
  <c r="M654" i="7"/>
  <c r="N654" i="7"/>
  <c r="A655" i="7"/>
  <c r="B655" i="7"/>
  <c r="C655" i="7"/>
  <c r="D655" i="7"/>
  <c r="E655" i="7"/>
  <c r="F655" i="7"/>
  <c r="G655" i="7"/>
  <c r="H655" i="7"/>
  <c r="I655" i="7"/>
  <c r="J655" i="7"/>
  <c r="K655" i="7"/>
  <c r="L655" i="7"/>
  <c r="M655" i="7"/>
  <c r="N655" i="7"/>
  <c r="A656" i="7"/>
  <c r="B656" i="7"/>
  <c r="C656" i="7"/>
  <c r="D656" i="7"/>
  <c r="E656" i="7"/>
  <c r="F656" i="7"/>
  <c r="G656" i="7"/>
  <c r="H656" i="7"/>
  <c r="I656" i="7"/>
  <c r="J656" i="7"/>
  <c r="K656" i="7"/>
  <c r="L656" i="7"/>
  <c r="M656" i="7"/>
  <c r="N656" i="7"/>
  <c r="A657" i="7"/>
  <c r="B657" i="7"/>
  <c r="C657" i="7"/>
  <c r="D657" i="7"/>
  <c r="E657" i="7"/>
  <c r="F657" i="7"/>
  <c r="G657" i="7"/>
  <c r="H657" i="7"/>
  <c r="I657" i="7"/>
  <c r="J657" i="7"/>
  <c r="K657" i="7"/>
  <c r="L657" i="7"/>
  <c r="M657" i="7"/>
  <c r="N657" i="7"/>
  <c r="A658" i="7"/>
  <c r="B658" i="7"/>
  <c r="C658" i="7"/>
  <c r="D658" i="7"/>
  <c r="E658" i="7"/>
  <c r="F658" i="7"/>
  <c r="G658" i="7"/>
  <c r="H658" i="7"/>
  <c r="I658" i="7"/>
  <c r="J658" i="7"/>
  <c r="K658" i="7"/>
  <c r="L658" i="7"/>
  <c r="M658" i="7"/>
  <c r="N658" i="7"/>
  <c r="A659" i="7"/>
  <c r="B659" i="7"/>
  <c r="C659" i="7"/>
  <c r="D659" i="7"/>
  <c r="E659" i="7"/>
  <c r="F659" i="7"/>
  <c r="G659" i="7"/>
  <c r="H659" i="7"/>
  <c r="I659" i="7"/>
  <c r="J659" i="7"/>
  <c r="K659" i="7"/>
  <c r="L659" i="7"/>
  <c r="M659" i="7"/>
  <c r="N659" i="7"/>
  <c r="A660" i="7"/>
  <c r="B660" i="7"/>
  <c r="C660" i="7"/>
  <c r="D660" i="7"/>
  <c r="E660" i="7"/>
  <c r="F660" i="7"/>
  <c r="G660" i="7"/>
  <c r="H660" i="7"/>
  <c r="I660" i="7"/>
  <c r="J660" i="7"/>
  <c r="K660" i="7"/>
  <c r="L660" i="7"/>
  <c r="M660" i="7"/>
  <c r="N660" i="7"/>
  <c r="A661" i="7"/>
  <c r="B661" i="7"/>
  <c r="C661" i="7"/>
  <c r="D661" i="7"/>
  <c r="E661" i="7"/>
  <c r="F661" i="7"/>
  <c r="G661" i="7"/>
  <c r="H661" i="7"/>
  <c r="I661" i="7"/>
  <c r="J661" i="7"/>
  <c r="K661" i="7"/>
  <c r="L661" i="7"/>
  <c r="M661" i="7"/>
  <c r="N661" i="7"/>
  <c r="A662" i="7"/>
  <c r="B662" i="7"/>
  <c r="C662" i="7"/>
  <c r="D662" i="7"/>
  <c r="E662" i="7"/>
  <c r="F662" i="7"/>
  <c r="G662" i="7"/>
  <c r="H662" i="7"/>
  <c r="I662" i="7"/>
  <c r="J662" i="7"/>
  <c r="K662" i="7"/>
  <c r="L662" i="7"/>
  <c r="M662" i="7"/>
  <c r="N662" i="7"/>
  <c r="A663" i="7"/>
  <c r="B663" i="7"/>
  <c r="C663" i="7"/>
  <c r="D663" i="7"/>
  <c r="E663" i="7"/>
  <c r="F663" i="7"/>
  <c r="G663" i="7"/>
  <c r="H663" i="7"/>
  <c r="I663" i="7"/>
  <c r="J663" i="7"/>
  <c r="K663" i="7"/>
  <c r="L663" i="7"/>
  <c r="M663" i="7"/>
  <c r="N663" i="7"/>
  <c r="A664" i="7"/>
  <c r="B664" i="7"/>
  <c r="C664" i="7"/>
  <c r="D664" i="7"/>
  <c r="E664" i="7"/>
  <c r="F664" i="7"/>
  <c r="G664" i="7"/>
  <c r="H664" i="7"/>
  <c r="I664" i="7"/>
  <c r="J664" i="7"/>
  <c r="K664" i="7"/>
  <c r="L664" i="7"/>
  <c r="M664" i="7"/>
  <c r="N664" i="7"/>
  <c r="A665" i="7"/>
  <c r="B665" i="7"/>
  <c r="C665" i="7"/>
  <c r="D665" i="7"/>
  <c r="E665" i="7"/>
  <c r="F665" i="7"/>
  <c r="G665" i="7"/>
  <c r="H665" i="7"/>
  <c r="I665" i="7"/>
  <c r="J665" i="7"/>
  <c r="K665" i="7"/>
  <c r="L665" i="7"/>
  <c r="M665" i="7"/>
  <c r="N665" i="7"/>
  <c r="A666" i="7"/>
  <c r="B666" i="7"/>
  <c r="C666" i="7"/>
  <c r="D666" i="7"/>
  <c r="E666" i="7"/>
  <c r="F666" i="7"/>
  <c r="G666" i="7"/>
  <c r="H666" i="7"/>
  <c r="I666" i="7"/>
  <c r="J666" i="7"/>
  <c r="K666" i="7"/>
  <c r="L666" i="7"/>
  <c r="M666" i="7"/>
  <c r="N666" i="7"/>
  <c r="A667" i="7"/>
  <c r="B667" i="7"/>
  <c r="C667" i="7"/>
  <c r="D667" i="7"/>
  <c r="E667" i="7"/>
  <c r="F667" i="7"/>
  <c r="G667" i="7"/>
  <c r="H667" i="7"/>
  <c r="I667" i="7"/>
  <c r="J667" i="7"/>
  <c r="K667" i="7"/>
  <c r="L667" i="7"/>
  <c r="M667" i="7"/>
  <c r="N667" i="7"/>
  <c r="A668" i="7"/>
  <c r="B668" i="7"/>
  <c r="C668" i="7"/>
  <c r="D668" i="7"/>
  <c r="E668" i="7"/>
  <c r="F668" i="7"/>
  <c r="G668" i="7"/>
  <c r="H668" i="7"/>
  <c r="I668" i="7"/>
  <c r="J668" i="7"/>
  <c r="K668" i="7"/>
  <c r="L668" i="7"/>
  <c r="M668" i="7"/>
  <c r="N668" i="7"/>
  <c r="A669" i="7"/>
  <c r="B669" i="7"/>
  <c r="C669" i="7"/>
  <c r="D669" i="7"/>
  <c r="E669" i="7"/>
  <c r="F669" i="7"/>
  <c r="G669" i="7"/>
  <c r="H669" i="7"/>
  <c r="I669" i="7"/>
  <c r="J669" i="7"/>
  <c r="K669" i="7"/>
  <c r="L669" i="7"/>
  <c r="M669" i="7"/>
  <c r="N669" i="7"/>
  <c r="A670" i="7"/>
  <c r="B670" i="7"/>
  <c r="C670" i="7"/>
  <c r="D670" i="7"/>
  <c r="E670" i="7"/>
  <c r="F670" i="7"/>
  <c r="G670" i="7"/>
  <c r="H670" i="7"/>
  <c r="I670" i="7"/>
  <c r="J670" i="7"/>
  <c r="K670" i="7"/>
  <c r="L670" i="7"/>
  <c r="M670" i="7"/>
  <c r="N670" i="7"/>
  <c r="A671" i="7"/>
  <c r="B671" i="7"/>
  <c r="C671" i="7"/>
  <c r="D671" i="7"/>
  <c r="E671" i="7"/>
  <c r="F671" i="7"/>
  <c r="G671" i="7"/>
  <c r="H671" i="7"/>
  <c r="I671" i="7"/>
  <c r="J671" i="7"/>
  <c r="K671" i="7"/>
  <c r="L671" i="7"/>
  <c r="M671" i="7"/>
  <c r="N671" i="7"/>
  <c r="A672" i="7"/>
  <c r="B672" i="7"/>
  <c r="C672" i="7"/>
  <c r="D672" i="7"/>
  <c r="E672" i="7"/>
  <c r="F672" i="7"/>
  <c r="G672" i="7"/>
  <c r="H672" i="7"/>
  <c r="I672" i="7"/>
  <c r="J672" i="7"/>
  <c r="K672" i="7"/>
  <c r="L672" i="7"/>
  <c r="M672" i="7"/>
  <c r="N672" i="7"/>
  <c r="A673" i="7"/>
  <c r="B673" i="7"/>
  <c r="C673" i="7"/>
  <c r="D673" i="7"/>
  <c r="E673" i="7"/>
  <c r="F673" i="7"/>
  <c r="G673" i="7"/>
  <c r="H673" i="7"/>
  <c r="I673" i="7"/>
  <c r="J673" i="7"/>
  <c r="K673" i="7"/>
  <c r="L673" i="7"/>
  <c r="M673" i="7"/>
  <c r="N673" i="7"/>
  <c r="A674" i="7"/>
  <c r="B674" i="7"/>
  <c r="C674" i="7"/>
  <c r="D674" i="7"/>
  <c r="E674" i="7"/>
  <c r="F674" i="7"/>
  <c r="G674" i="7"/>
  <c r="H674" i="7"/>
  <c r="I674" i="7"/>
  <c r="J674" i="7"/>
  <c r="K674" i="7"/>
  <c r="L674" i="7"/>
  <c r="M674" i="7"/>
  <c r="N674" i="7"/>
  <c r="A675" i="7"/>
  <c r="B675" i="7"/>
  <c r="C675" i="7"/>
  <c r="D675" i="7"/>
  <c r="E675" i="7"/>
  <c r="F675" i="7"/>
  <c r="G675" i="7"/>
  <c r="H675" i="7"/>
  <c r="I675" i="7"/>
  <c r="J675" i="7"/>
  <c r="K675" i="7"/>
  <c r="L675" i="7"/>
  <c r="M675" i="7"/>
  <c r="N675" i="7"/>
  <c r="A676" i="7"/>
  <c r="B676" i="7"/>
  <c r="C676" i="7"/>
  <c r="D676" i="7"/>
  <c r="E676" i="7"/>
  <c r="F676" i="7"/>
  <c r="G676" i="7"/>
  <c r="H676" i="7"/>
  <c r="I676" i="7"/>
  <c r="J676" i="7"/>
  <c r="K676" i="7"/>
  <c r="L676" i="7"/>
  <c r="M676" i="7"/>
  <c r="N676" i="7"/>
  <c r="A677" i="7"/>
  <c r="B677" i="7"/>
  <c r="C677" i="7"/>
  <c r="D677" i="7"/>
  <c r="E677" i="7"/>
  <c r="F677" i="7"/>
  <c r="G677" i="7"/>
  <c r="H677" i="7"/>
  <c r="I677" i="7"/>
  <c r="J677" i="7"/>
  <c r="K677" i="7"/>
  <c r="L677" i="7"/>
  <c r="M677" i="7"/>
  <c r="N677" i="7"/>
  <c r="A678" i="7"/>
  <c r="B678" i="7"/>
  <c r="C678" i="7"/>
  <c r="D678" i="7"/>
  <c r="E678" i="7"/>
  <c r="F678" i="7"/>
  <c r="G678" i="7"/>
  <c r="H678" i="7"/>
  <c r="I678" i="7"/>
  <c r="J678" i="7"/>
  <c r="K678" i="7"/>
  <c r="L678" i="7"/>
  <c r="M678" i="7"/>
  <c r="N678" i="7"/>
  <c r="A679" i="7"/>
  <c r="B679" i="7"/>
  <c r="C679" i="7"/>
  <c r="D679" i="7"/>
  <c r="E679" i="7"/>
  <c r="F679" i="7"/>
  <c r="G679" i="7"/>
  <c r="H679" i="7"/>
  <c r="I679" i="7"/>
  <c r="J679" i="7"/>
  <c r="K679" i="7"/>
  <c r="L679" i="7"/>
  <c r="M679" i="7"/>
  <c r="N679" i="7"/>
  <c r="A680" i="7"/>
  <c r="B680" i="7"/>
  <c r="C680" i="7"/>
  <c r="D680" i="7"/>
  <c r="E680" i="7"/>
  <c r="F680" i="7"/>
  <c r="G680" i="7"/>
  <c r="H680" i="7"/>
  <c r="I680" i="7"/>
  <c r="J680" i="7"/>
  <c r="K680" i="7"/>
  <c r="L680" i="7"/>
  <c r="M680" i="7"/>
  <c r="N680" i="7"/>
  <c r="A681" i="7"/>
  <c r="B681" i="7"/>
  <c r="C681" i="7"/>
  <c r="D681" i="7"/>
  <c r="E681" i="7"/>
  <c r="F681" i="7"/>
  <c r="G681" i="7"/>
  <c r="H681" i="7"/>
  <c r="I681" i="7"/>
  <c r="J681" i="7"/>
  <c r="K681" i="7"/>
  <c r="L681" i="7"/>
  <c r="M681" i="7"/>
  <c r="N681" i="7"/>
  <c r="A682" i="7"/>
  <c r="B682" i="7"/>
  <c r="C682" i="7"/>
  <c r="D682" i="7"/>
  <c r="E682" i="7"/>
  <c r="F682" i="7"/>
  <c r="G682" i="7"/>
  <c r="H682" i="7"/>
  <c r="I682" i="7"/>
  <c r="J682" i="7"/>
  <c r="K682" i="7"/>
  <c r="L682" i="7"/>
  <c r="M682" i="7"/>
  <c r="N682" i="7"/>
  <c r="A683" i="7"/>
  <c r="B683" i="7"/>
  <c r="C683" i="7"/>
  <c r="D683" i="7"/>
  <c r="E683" i="7"/>
  <c r="F683" i="7"/>
  <c r="G683" i="7"/>
  <c r="H683" i="7"/>
  <c r="I683" i="7"/>
  <c r="J683" i="7"/>
  <c r="K683" i="7"/>
  <c r="L683" i="7"/>
  <c r="M683" i="7"/>
  <c r="N683" i="7"/>
  <c r="A684" i="7"/>
  <c r="B684" i="7"/>
  <c r="C684" i="7"/>
  <c r="D684" i="7"/>
  <c r="E684" i="7"/>
  <c r="F684" i="7"/>
  <c r="G684" i="7"/>
  <c r="H684" i="7"/>
  <c r="I684" i="7"/>
  <c r="J684" i="7"/>
  <c r="K684" i="7"/>
  <c r="L684" i="7"/>
  <c r="M684" i="7"/>
  <c r="N684" i="7"/>
  <c r="A685" i="7"/>
  <c r="B685" i="7"/>
  <c r="C685" i="7"/>
  <c r="D685" i="7"/>
  <c r="E685" i="7"/>
  <c r="F685" i="7"/>
  <c r="G685" i="7"/>
  <c r="H685" i="7"/>
  <c r="I685" i="7"/>
  <c r="J685" i="7"/>
  <c r="K685" i="7"/>
  <c r="L685" i="7"/>
  <c r="M685" i="7"/>
  <c r="N685" i="7"/>
  <c r="A686" i="7"/>
  <c r="B686" i="7"/>
  <c r="C686" i="7"/>
  <c r="D686" i="7"/>
  <c r="E686" i="7"/>
  <c r="F686" i="7"/>
  <c r="G686" i="7"/>
  <c r="H686" i="7"/>
  <c r="I686" i="7"/>
  <c r="J686" i="7"/>
  <c r="K686" i="7"/>
  <c r="L686" i="7"/>
  <c r="M686" i="7"/>
  <c r="N686" i="7"/>
  <c r="A687" i="7"/>
  <c r="B687" i="7"/>
  <c r="C687" i="7"/>
  <c r="D687" i="7"/>
  <c r="E687" i="7"/>
  <c r="F687" i="7"/>
  <c r="G687" i="7"/>
  <c r="H687" i="7"/>
  <c r="I687" i="7"/>
  <c r="J687" i="7"/>
  <c r="K687" i="7"/>
  <c r="L687" i="7"/>
  <c r="M687" i="7"/>
  <c r="N687" i="7"/>
  <c r="A688" i="7"/>
  <c r="B688" i="7"/>
  <c r="C688" i="7"/>
  <c r="D688" i="7"/>
  <c r="E688" i="7"/>
  <c r="F688" i="7"/>
  <c r="G688" i="7"/>
  <c r="H688" i="7"/>
  <c r="I688" i="7"/>
  <c r="J688" i="7"/>
  <c r="K688" i="7"/>
  <c r="L688" i="7"/>
  <c r="M688" i="7"/>
  <c r="N688" i="7"/>
  <c r="A689" i="7"/>
  <c r="B689" i="7"/>
  <c r="C689" i="7"/>
  <c r="D689" i="7"/>
  <c r="E689" i="7"/>
  <c r="F689" i="7"/>
  <c r="G689" i="7"/>
  <c r="H689" i="7"/>
  <c r="I689" i="7"/>
  <c r="J689" i="7"/>
  <c r="K689" i="7"/>
  <c r="L689" i="7"/>
  <c r="M689" i="7"/>
  <c r="N689" i="7"/>
  <c r="A690" i="7"/>
  <c r="B690" i="7"/>
  <c r="C690" i="7"/>
  <c r="D690" i="7"/>
  <c r="E690" i="7"/>
  <c r="F690" i="7"/>
  <c r="G690" i="7"/>
  <c r="H690" i="7"/>
  <c r="I690" i="7"/>
  <c r="J690" i="7"/>
  <c r="K690" i="7"/>
  <c r="L690" i="7"/>
  <c r="M690" i="7"/>
  <c r="N690" i="7"/>
  <c r="A691" i="7"/>
  <c r="B691" i="7"/>
  <c r="C691" i="7"/>
  <c r="D691" i="7"/>
  <c r="E691" i="7"/>
  <c r="F691" i="7"/>
  <c r="G691" i="7"/>
  <c r="H691" i="7"/>
  <c r="I691" i="7"/>
  <c r="J691" i="7"/>
  <c r="K691" i="7"/>
  <c r="L691" i="7"/>
  <c r="M691" i="7"/>
  <c r="N691" i="7"/>
  <c r="A692" i="7"/>
  <c r="B692" i="7"/>
  <c r="C692" i="7"/>
  <c r="D692" i="7"/>
  <c r="E692" i="7"/>
  <c r="F692" i="7"/>
  <c r="G692" i="7"/>
  <c r="H692" i="7"/>
  <c r="I692" i="7"/>
  <c r="J692" i="7"/>
  <c r="K692" i="7"/>
  <c r="L692" i="7"/>
  <c r="M692" i="7"/>
  <c r="N692" i="7"/>
  <c r="A693" i="7"/>
  <c r="B693" i="7"/>
  <c r="C693" i="7"/>
  <c r="D693" i="7"/>
  <c r="E693" i="7"/>
  <c r="F693" i="7"/>
  <c r="G693" i="7"/>
  <c r="H693" i="7"/>
  <c r="I693" i="7"/>
  <c r="J693" i="7"/>
  <c r="K693" i="7"/>
  <c r="L693" i="7"/>
  <c r="M693" i="7"/>
  <c r="N693" i="7"/>
  <c r="A694" i="7"/>
  <c r="B694" i="7"/>
  <c r="C694" i="7"/>
  <c r="D694" i="7"/>
  <c r="E694" i="7"/>
  <c r="F694" i="7"/>
  <c r="G694" i="7"/>
  <c r="H694" i="7"/>
  <c r="I694" i="7"/>
  <c r="J694" i="7"/>
  <c r="K694" i="7"/>
  <c r="L694" i="7"/>
  <c r="M694" i="7"/>
  <c r="N694" i="7"/>
  <c r="A695" i="7"/>
  <c r="B695" i="7"/>
  <c r="C695" i="7"/>
  <c r="D695" i="7"/>
  <c r="E695" i="7"/>
  <c r="F695" i="7"/>
  <c r="G695" i="7"/>
  <c r="H695" i="7"/>
  <c r="I695" i="7"/>
  <c r="J695" i="7"/>
  <c r="K695" i="7"/>
  <c r="L695" i="7"/>
  <c r="M695" i="7"/>
  <c r="N695" i="7"/>
  <c r="A696" i="7"/>
  <c r="B696" i="7"/>
  <c r="C696" i="7"/>
  <c r="D696" i="7"/>
  <c r="E696" i="7"/>
  <c r="F696" i="7"/>
  <c r="G696" i="7"/>
  <c r="H696" i="7"/>
  <c r="I696" i="7"/>
  <c r="J696" i="7"/>
  <c r="K696" i="7"/>
  <c r="L696" i="7"/>
  <c r="M696" i="7"/>
  <c r="N696" i="7"/>
  <c r="A697" i="7"/>
  <c r="B697" i="7"/>
  <c r="C697" i="7"/>
  <c r="D697" i="7"/>
  <c r="E697" i="7"/>
  <c r="F697" i="7"/>
  <c r="G697" i="7"/>
  <c r="H697" i="7"/>
  <c r="I697" i="7"/>
  <c r="J697" i="7"/>
  <c r="K697" i="7"/>
  <c r="L697" i="7"/>
  <c r="M697" i="7"/>
  <c r="N697" i="7"/>
  <c r="A698" i="7"/>
  <c r="B698" i="7"/>
  <c r="C698" i="7"/>
  <c r="D698" i="7"/>
  <c r="E698" i="7"/>
  <c r="F698" i="7"/>
  <c r="G698" i="7"/>
  <c r="H698" i="7"/>
  <c r="I698" i="7"/>
  <c r="J698" i="7"/>
  <c r="K698" i="7"/>
  <c r="L698" i="7"/>
  <c r="M698" i="7"/>
  <c r="N698" i="7"/>
  <c r="A699" i="7"/>
  <c r="B699" i="7"/>
  <c r="C699" i="7"/>
  <c r="D699" i="7"/>
  <c r="E699" i="7"/>
  <c r="F699" i="7"/>
  <c r="G699" i="7"/>
  <c r="H699" i="7"/>
  <c r="I699" i="7"/>
  <c r="J699" i="7"/>
  <c r="K699" i="7"/>
  <c r="L699" i="7"/>
  <c r="M699" i="7"/>
  <c r="N699" i="7"/>
  <c r="A700" i="7"/>
  <c r="B700" i="7"/>
  <c r="C700" i="7"/>
  <c r="D700" i="7"/>
  <c r="E700" i="7"/>
  <c r="F700" i="7"/>
  <c r="G700" i="7"/>
  <c r="H700" i="7"/>
  <c r="I700" i="7"/>
  <c r="J700" i="7"/>
  <c r="K700" i="7"/>
  <c r="L700" i="7"/>
  <c r="M700" i="7"/>
  <c r="N700" i="7"/>
  <c r="A701" i="7"/>
  <c r="B701" i="7"/>
  <c r="C701" i="7"/>
  <c r="D701" i="7"/>
  <c r="E701" i="7"/>
  <c r="F701" i="7"/>
  <c r="G701" i="7"/>
  <c r="H701" i="7"/>
  <c r="I701" i="7"/>
  <c r="J701" i="7"/>
  <c r="K701" i="7"/>
  <c r="L701" i="7"/>
  <c r="M701" i="7"/>
  <c r="N701" i="7"/>
  <c r="A702" i="7"/>
  <c r="B702" i="7"/>
  <c r="C702" i="7"/>
  <c r="D702" i="7"/>
  <c r="E702" i="7"/>
  <c r="F702" i="7"/>
  <c r="G702" i="7"/>
  <c r="H702" i="7"/>
  <c r="I702" i="7"/>
  <c r="J702" i="7"/>
  <c r="K702" i="7"/>
  <c r="L702" i="7"/>
  <c r="M702" i="7"/>
  <c r="N702" i="7"/>
  <c r="A703" i="7"/>
  <c r="B703" i="7"/>
  <c r="C703" i="7"/>
  <c r="D703" i="7"/>
  <c r="E703" i="7"/>
  <c r="F703" i="7"/>
  <c r="G703" i="7"/>
  <c r="H703" i="7"/>
  <c r="I703" i="7"/>
  <c r="J703" i="7"/>
  <c r="K703" i="7"/>
  <c r="L703" i="7"/>
  <c r="M703" i="7"/>
  <c r="N703" i="7"/>
  <c r="A704" i="7"/>
  <c r="B704" i="7"/>
  <c r="C704" i="7"/>
  <c r="D704" i="7"/>
  <c r="E704" i="7"/>
  <c r="F704" i="7"/>
  <c r="G704" i="7"/>
  <c r="H704" i="7"/>
  <c r="I704" i="7"/>
  <c r="J704" i="7"/>
  <c r="K704" i="7"/>
  <c r="L704" i="7"/>
  <c r="M704" i="7"/>
  <c r="N704" i="7"/>
  <c r="A705" i="7"/>
  <c r="B705" i="7"/>
  <c r="C705" i="7"/>
  <c r="D705" i="7"/>
  <c r="E705" i="7"/>
  <c r="F705" i="7"/>
  <c r="G705" i="7"/>
  <c r="H705" i="7"/>
  <c r="I705" i="7"/>
  <c r="J705" i="7"/>
  <c r="K705" i="7"/>
  <c r="L705" i="7"/>
  <c r="M705" i="7"/>
  <c r="N705" i="7"/>
  <c r="A706" i="7"/>
  <c r="B706" i="7"/>
  <c r="C706" i="7"/>
  <c r="D706" i="7"/>
  <c r="E706" i="7"/>
  <c r="F706" i="7"/>
  <c r="G706" i="7"/>
  <c r="H706" i="7"/>
  <c r="I706" i="7"/>
  <c r="J706" i="7"/>
  <c r="K706" i="7"/>
  <c r="L706" i="7"/>
  <c r="M706" i="7"/>
  <c r="N706" i="7"/>
  <c r="A707" i="7"/>
  <c r="B707" i="7"/>
  <c r="C707" i="7"/>
  <c r="D707" i="7"/>
  <c r="E707" i="7"/>
  <c r="F707" i="7"/>
  <c r="G707" i="7"/>
  <c r="H707" i="7"/>
  <c r="I707" i="7"/>
  <c r="J707" i="7"/>
  <c r="K707" i="7"/>
  <c r="L707" i="7"/>
  <c r="M707" i="7"/>
  <c r="N707" i="7"/>
  <c r="A708" i="7"/>
  <c r="B708" i="7"/>
  <c r="C708" i="7"/>
  <c r="D708" i="7"/>
  <c r="E708" i="7"/>
  <c r="F708" i="7"/>
  <c r="G708" i="7"/>
  <c r="H708" i="7"/>
  <c r="I708" i="7"/>
  <c r="J708" i="7"/>
  <c r="K708" i="7"/>
  <c r="L708" i="7"/>
  <c r="M708" i="7"/>
  <c r="N708" i="7"/>
  <c r="A709" i="7"/>
  <c r="B709" i="7"/>
  <c r="C709" i="7"/>
  <c r="D709" i="7"/>
  <c r="E709" i="7"/>
  <c r="F709" i="7"/>
  <c r="G709" i="7"/>
  <c r="H709" i="7"/>
  <c r="I709" i="7"/>
  <c r="J709" i="7"/>
  <c r="K709" i="7"/>
  <c r="L709" i="7"/>
  <c r="M709" i="7"/>
  <c r="N709" i="7"/>
  <c r="A710" i="7"/>
  <c r="B710" i="7"/>
  <c r="C710" i="7"/>
  <c r="D710" i="7"/>
  <c r="E710" i="7"/>
  <c r="F710" i="7"/>
  <c r="G710" i="7"/>
  <c r="H710" i="7"/>
  <c r="I710" i="7"/>
  <c r="J710" i="7"/>
  <c r="K710" i="7"/>
  <c r="L710" i="7"/>
  <c r="M710" i="7"/>
  <c r="N710" i="7"/>
  <c r="A711" i="7"/>
  <c r="B711" i="7"/>
  <c r="C711" i="7"/>
  <c r="D711" i="7"/>
  <c r="E711" i="7"/>
  <c r="F711" i="7"/>
  <c r="G711" i="7"/>
  <c r="H711" i="7"/>
  <c r="I711" i="7"/>
  <c r="J711" i="7"/>
  <c r="K711" i="7"/>
  <c r="L711" i="7"/>
  <c r="M711" i="7"/>
  <c r="N711" i="7"/>
  <c r="A712" i="7"/>
  <c r="B712" i="7"/>
  <c r="C712" i="7"/>
  <c r="D712" i="7"/>
  <c r="E712" i="7"/>
  <c r="F712" i="7"/>
  <c r="G712" i="7"/>
  <c r="H712" i="7"/>
  <c r="I712" i="7"/>
  <c r="J712" i="7"/>
  <c r="K712" i="7"/>
  <c r="L712" i="7"/>
  <c r="M712" i="7"/>
  <c r="N712" i="7"/>
  <c r="A713" i="7"/>
  <c r="B713" i="7"/>
  <c r="C713" i="7"/>
  <c r="D713" i="7"/>
  <c r="E713" i="7"/>
  <c r="F713" i="7"/>
  <c r="G713" i="7"/>
  <c r="H713" i="7"/>
  <c r="I713" i="7"/>
  <c r="J713" i="7"/>
  <c r="K713" i="7"/>
  <c r="L713" i="7"/>
  <c r="M713" i="7"/>
  <c r="N713" i="7"/>
  <c r="A714" i="7"/>
  <c r="B714" i="7"/>
  <c r="C714" i="7"/>
  <c r="D714" i="7"/>
  <c r="E714" i="7"/>
  <c r="F714" i="7"/>
  <c r="G714" i="7"/>
  <c r="H714" i="7"/>
  <c r="I714" i="7"/>
  <c r="J714" i="7"/>
  <c r="K714" i="7"/>
  <c r="L714" i="7"/>
  <c r="M714" i="7"/>
  <c r="N714" i="7"/>
  <c r="A715" i="7"/>
  <c r="B715" i="7"/>
  <c r="C715" i="7"/>
  <c r="D715" i="7"/>
  <c r="E715" i="7"/>
  <c r="F715" i="7"/>
  <c r="G715" i="7"/>
  <c r="H715" i="7"/>
  <c r="I715" i="7"/>
  <c r="J715" i="7"/>
  <c r="K715" i="7"/>
  <c r="L715" i="7"/>
  <c r="M715" i="7"/>
  <c r="N715" i="7"/>
  <c r="A716" i="7"/>
  <c r="B716" i="7"/>
  <c r="C716" i="7"/>
  <c r="D716" i="7"/>
  <c r="E716" i="7"/>
  <c r="F716" i="7"/>
  <c r="G716" i="7"/>
  <c r="H716" i="7"/>
  <c r="I716" i="7"/>
  <c r="J716" i="7"/>
  <c r="K716" i="7"/>
  <c r="L716" i="7"/>
  <c r="M716" i="7"/>
  <c r="N716" i="7"/>
  <c r="A717" i="7"/>
  <c r="B717" i="7"/>
  <c r="C717" i="7"/>
  <c r="D717" i="7"/>
  <c r="E717" i="7"/>
  <c r="F717" i="7"/>
  <c r="G717" i="7"/>
  <c r="H717" i="7"/>
  <c r="I717" i="7"/>
  <c r="J717" i="7"/>
  <c r="K717" i="7"/>
  <c r="L717" i="7"/>
  <c r="M717" i="7"/>
  <c r="N717" i="7"/>
  <c r="A718" i="7"/>
  <c r="B718" i="7"/>
  <c r="C718" i="7"/>
  <c r="D718" i="7"/>
  <c r="E718" i="7"/>
  <c r="F718" i="7"/>
  <c r="G718" i="7"/>
  <c r="H718" i="7"/>
  <c r="I718" i="7"/>
  <c r="J718" i="7"/>
  <c r="K718" i="7"/>
  <c r="L718" i="7"/>
  <c r="M718" i="7"/>
  <c r="N718" i="7"/>
  <c r="A719" i="7"/>
  <c r="B719" i="7"/>
  <c r="C719" i="7"/>
  <c r="D719" i="7"/>
  <c r="E719" i="7"/>
  <c r="F719" i="7"/>
  <c r="G719" i="7"/>
  <c r="H719" i="7"/>
  <c r="I719" i="7"/>
  <c r="J719" i="7"/>
  <c r="K719" i="7"/>
  <c r="L719" i="7"/>
  <c r="M719" i="7"/>
  <c r="N719" i="7"/>
  <c r="A720" i="7"/>
  <c r="B720" i="7"/>
  <c r="C720" i="7"/>
  <c r="D720" i="7"/>
  <c r="E720" i="7"/>
  <c r="F720" i="7"/>
  <c r="G720" i="7"/>
  <c r="H720" i="7"/>
  <c r="I720" i="7"/>
  <c r="J720" i="7"/>
  <c r="K720" i="7"/>
  <c r="L720" i="7"/>
  <c r="M720" i="7"/>
  <c r="N720" i="7"/>
  <c r="A721" i="7"/>
  <c r="B721" i="7"/>
  <c r="C721" i="7"/>
  <c r="D721" i="7"/>
  <c r="E721" i="7"/>
  <c r="F721" i="7"/>
  <c r="G721" i="7"/>
  <c r="H721" i="7"/>
  <c r="I721" i="7"/>
  <c r="J721" i="7"/>
  <c r="K721" i="7"/>
  <c r="L721" i="7"/>
  <c r="M721" i="7"/>
  <c r="N721" i="7"/>
  <c r="A722" i="7"/>
  <c r="B722" i="7"/>
  <c r="C722" i="7"/>
  <c r="D722" i="7"/>
  <c r="E722" i="7"/>
  <c r="F722" i="7"/>
  <c r="G722" i="7"/>
  <c r="H722" i="7"/>
  <c r="I722" i="7"/>
  <c r="J722" i="7"/>
  <c r="K722" i="7"/>
  <c r="L722" i="7"/>
  <c r="M722" i="7"/>
  <c r="N722" i="7"/>
  <c r="A723" i="7"/>
  <c r="B723" i="7"/>
  <c r="C723" i="7"/>
  <c r="D723" i="7"/>
  <c r="E723" i="7"/>
  <c r="F723" i="7"/>
  <c r="G723" i="7"/>
  <c r="H723" i="7"/>
  <c r="I723" i="7"/>
  <c r="J723" i="7"/>
  <c r="K723" i="7"/>
  <c r="L723" i="7"/>
  <c r="M723" i="7"/>
  <c r="N723" i="7"/>
  <c r="A724" i="7"/>
  <c r="B724" i="7"/>
  <c r="C724" i="7"/>
  <c r="D724" i="7"/>
  <c r="E724" i="7"/>
  <c r="F724" i="7"/>
  <c r="G724" i="7"/>
  <c r="H724" i="7"/>
  <c r="I724" i="7"/>
  <c r="J724" i="7"/>
  <c r="K724" i="7"/>
  <c r="L724" i="7"/>
  <c r="M724" i="7"/>
  <c r="N724" i="7"/>
  <c r="A725" i="7"/>
  <c r="B725" i="7"/>
  <c r="C725" i="7"/>
  <c r="D725" i="7"/>
  <c r="E725" i="7"/>
  <c r="F725" i="7"/>
  <c r="G725" i="7"/>
  <c r="H725" i="7"/>
  <c r="I725" i="7"/>
  <c r="J725" i="7"/>
  <c r="K725" i="7"/>
  <c r="L725" i="7"/>
  <c r="M725" i="7"/>
  <c r="N725" i="7"/>
  <c r="A726" i="7"/>
  <c r="B726" i="7"/>
  <c r="C726" i="7"/>
  <c r="D726" i="7"/>
  <c r="E726" i="7"/>
  <c r="F726" i="7"/>
  <c r="G726" i="7"/>
  <c r="H726" i="7"/>
  <c r="I726" i="7"/>
  <c r="J726" i="7"/>
  <c r="K726" i="7"/>
  <c r="L726" i="7"/>
  <c r="M726" i="7"/>
  <c r="N726" i="7"/>
  <c r="A727" i="7"/>
  <c r="B727" i="7"/>
  <c r="C727" i="7"/>
  <c r="D727" i="7"/>
  <c r="E727" i="7"/>
  <c r="F727" i="7"/>
  <c r="G727" i="7"/>
  <c r="H727" i="7"/>
  <c r="I727" i="7"/>
  <c r="J727" i="7"/>
  <c r="K727" i="7"/>
  <c r="L727" i="7"/>
  <c r="M727" i="7"/>
  <c r="N727" i="7"/>
  <c r="A728" i="7"/>
  <c r="B728" i="7"/>
  <c r="C728" i="7"/>
  <c r="D728" i="7"/>
  <c r="E728" i="7"/>
  <c r="F728" i="7"/>
  <c r="G728" i="7"/>
  <c r="H728" i="7"/>
  <c r="I728" i="7"/>
  <c r="J728" i="7"/>
  <c r="K728" i="7"/>
  <c r="L728" i="7"/>
  <c r="M728" i="7"/>
  <c r="N728" i="7"/>
  <c r="A729" i="7"/>
  <c r="B729" i="7"/>
  <c r="C729" i="7"/>
  <c r="D729" i="7"/>
  <c r="E729" i="7"/>
  <c r="F729" i="7"/>
  <c r="G729" i="7"/>
  <c r="H729" i="7"/>
  <c r="I729" i="7"/>
  <c r="J729" i="7"/>
  <c r="K729" i="7"/>
  <c r="L729" i="7"/>
  <c r="M729" i="7"/>
  <c r="N729" i="7"/>
  <c r="A730" i="7"/>
  <c r="B730" i="7"/>
  <c r="C730" i="7"/>
  <c r="D730" i="7"/>
  <c r="E730" i="7"/>
  <c r="F730" i="7"/>
  <c r="G730" i="7"/>
  <c r="H730" i="7"/>
  <c r="I730" i="7"/>
  <c r="J730" i="7"/>
  <c r="K730" i="7"/>
  <c r="L730" i="7"/>
  <c r="M730" i="7"/>
  <c r="N730" i="7"/>
  <c r="A731" i="7"/>
  <c r="B731" i="7"/>
  <c r="C731" i="7"/>
  <c r="D731" i="7"/>
  <c r="E731" i="7"/>
  <c r="F731" i="7"/>
  <c r="G731" i="7"/>
  <c r="H731" i="7"/>
  <c r="I731" i="7"/>
  <c r="J731" i="7"/>
  <c r="K731" i="7"/>
  <c r="L731" i="7"/>
  <c r="M731" i="7"/>
  <c r="N731" i="7"/>
  <c r="A732" i="7"/>
  <c r="B732" i="7"/>
  <c r="C732" i="7"/>
  <c r="D732" i="7"/>
  <c r="E732" i="7"/>
  <c r="F732" i="7"/>
  <c r="G732" i="7"/>
  <c r="H732" i="7"/>
  <c r="I732" i="7"/>
  <c r="J732" i="7"/>
  <c r="K732" i="7"/>
  <c r="L732" i="7"/>
  <c r="M732" i="7"/>
  <c r="N732" i="7"/>
  <c r="A733" i="7"/>
  <c r="B733" i="7"/>
  <c r="C733" i="7"/>
  <c r="D733" i="7"/>
  <c r="E733" i="7"/>
  <c r="F733" i="7"/>
  <c r="G733" i="7"/>
  <c r="H733" i="7"/>
  <c r="I733" i="7"/>
  <c r="J733" i="7"/>
  <c r="K733" i="7"/>
  <c r="L733" i="7"/>
  <c r="M733" i="7"/>
  <c r="N733" i="7"/>
  <c r="A734" i="7"/>
  <c r="B734" i="7"/>
  <c r="C734" i="7"/>
  <c r="D734" i="7"/>
  <c r="E734" i="7"/>
  <c r="F734" i="7"/>
  <c r="G734" i="7"/>
  <c r="H734" i="7"/>
  <c r="I734" i="7"/>
  <c r="J734" i="7"/>
  <c r="K734" i="7"/>
  <c r="L734" i="7"/>
  <c r="M734" i="7"/>
  <c r="N734" i="7"/>
  <c r="A735" i="7"/>
  <c r="B735" i="7"/>
  <c r="C735" i="7"/>
  <c r="D735" i="7"/>
  <c r="E735" i="7"/>
  <c r="F735" i="7"/>
  <c r="G735" i="7"/>
  <c r="H735" i="7"/>
  <c r="I735" i="7"/>
  <c r="J735" i="7"/>
  <c r="K735" i="7"/>
  <c r="L735" i="7"/>
  <c r="M735" i="7"/>
  <c r="N735" i="7"/>
  <c r="A736" i="7"/>
  <c r="B736" i="7"/>
  <c r="C736" i="7"/>
  <c r="D736" i="7"/>
  <c r="E736" i="7"/>
  <c r="F736" i="7"/>
  <c r="G736" i="7"/>
  <c r="H736" i="7"/>
  <c r="I736" i="7"/>
  <c r="J736" i="7"/>
  <c r="K736" i="7"/>
  <c r="L736" i="7"/>
  <c r="M736" i="7"/>
  <c r="N736" i="7"/>
  <c r="A737" i="7"/>
  <c r="B737" i="7"/>
  <c r="C737" i="7"/>
  <c r="D737" i="7"/>
  <c r="E737" i="7"/>
  <c r="F737" i="7"/>
  <c r="G737" i="7"/>
  <c r="H737" i="7"/>
  <c r="I737" i="7"/>
  <c r="J737" i="7"/>
  <c r="K737" i="7"/>
  <c r="L737" i="7"/>
  <c r="M737" i="7"/>
  <c r="N737" i="7"/>
  <c r="A738" i="7"/>
  <c r="B738" i="7"/>
  <c r="C738" i="7"/>
  <c r="D738" i="7"/>
  <c r="E738" i="7"/>
  <c r="F738" i="7"/>
  <c r="G738" i="7"/>
  <c r="H738" i="7"/>
  <c r="I738" i="7"/>
  <c r="J738" i="7"/>
  <c r="K738" i="7"/>
  <c r="L738" i="7"/>
  <c r="M738" i="7"/>
  <c r="N738" i="7"/>
  <c r="A739" i="7"/>
  <c r="B739" i="7"/>
  <c r="C739" i="7"/>
  <c r="D739" i="7"/>
  <c r="E739" i="7"/>
  <c r="F739" i="7"/>
  <c r="G739" i="7"/>
  <c r="H739" i="7"/>
  <c r="I739" i="7"/>
  <c r="J739" i="7"/>
  <c r="K739" i="7"/>
  <c r="L739" i="7"/>
  <c r="M739" i="7"/>
  <c r="N739" i="7"/>
  <c r="A740" i="7"/>
  <c r="B740" i="7"/>
  <c r="C740" i="7"/>
  <c r="D740" i="7"/>
  <c r="E740" i="7"/>
  <c r="F740" i="7"/>
  <c r="G740" i="7"/>
  <c r="H740" i="7"/>
  <c r="I740" i="7"/>
  <c r="J740" i="7"/>
  <c r="K740" i="7"/>
  <c r="L740" i="7"/>
  <c r="M740" i="7"/>
  <c r="N740" i="7"/>
  <c r="A741" i="7"/>
  <c r="B741" i="7"/>
  <c r="C741" i="7"/>
  <c r="D741" i="7"/>
  <c r="E741" i="7"/>
  <c r="F741" i="7"/>
  <c r="G741" i="7"/>
  <c r="H741" i="7"/>
  <c r="I741" i="7"/>
  <c r="J741" i="7"/>
  <c r="K741" i="7"/>
  <c r="L741" i="7"/>
  <c r="M741" i="7"/>
  <c r="N741" i="7"/>
  <c r="A742" i="7"/>
  <c r="B742" i="7"/>
  <c r="C742" i="7"/>
  <c r="D742" i="7"/>
  <c r="E742" i="7"/>
  <c r="F742" i="7"/>
  <c r="G742" i="7"/>
  <c r="H742" i="7"/>
  <c r="I742" i="7"/>
  <c r="J742" i="7"/>
  <c r="K742" i="7"/>
  <c r="L742" i="7"/>
  <c r="M742" i="7"/>
  <c r="N742" i="7"/>
  <c r="A743" i="7"/>
  <c r="B743" i="7"/>
  <c r="C743" i="7"/>
  <c r="D743" i="7"/>
  <c r="E743" i="7"/>
  <c r="F743" i="7"/>
  <c r="G743" i="7"/>
  <c r="H743" i="7"/>
  <c r="I743" i="7"/>
  <c r="J743" i="7"/>
  <c r="K743" i="7"/>
  <c r="L743" i="7"/>
  <c r="M743" i="7"/>
  <c r="N743" i="7"/>
  <c r="A744" i="7"/>
  <c r="B744" i="7"/>
  <c r="C744" i="7"/>
  <c r="D744" i="7"/>
  <c r="E744" i="7"/>
  <c r="F744" i="7"/>
  <c r="G744" i="7"/>
  <c r="H744" i="7"/>
  <c r="I744" i="7"/>
  <c r="J744" i="7"/>
  <c r="K744" i="7"/>
  <c r="L744" i="7"/>
  <c r="M744" i="7"/>
  <c r="N744" i="7"/>
  <c r="A745" i="7"/>
  <c r="B745" i="7"/>
  <c r="C745" i="7"/>
  <c r="D745" i="7"/>
  <c r="E745" i="7"/>
  <c r="F745" i="7"/>
  <c r="G745" i="7"/>
  <c r="H745" i="7"/>
  <c r="I745" i="7"/>
  <c r="J745" i="7"/>
  <c r="K745" i="7"/>
  <c r="L745" i="7"/>
  <c r="M745" i="7"/>
  <c r="N745" i="7"/>
  <c r="A746" i="7"/>
  <c r="B746" i="7"/>
  <c r="C746" i="7"/>
  <c r="D746" i="7"/>
  <c r="E746" i="7"/>
  <c r="F746" i="7"/>
  <c r="G746" i="7"/>
  <c r="H746" i="7"/>
  <c r="I746" i="7"/>
  <c r="J746" i="7"/>
  <c r="K746" i="7"/>
  <c r="L746" i="7"/>
  <c r="M746" i="7"/>
  <c r="N746" i="7"/>
  <c r="A747" i="7"/>
  <c r="B747" i="7"/>
  <c r="C747" i="7"/>
  <c r="D747" i="7"/>
  <c r="E747" i="7"/>
  <c r="F747" i="7"/>
  <c r="G747" i="7"/>
  <c r="H747" i="7"/>
  <c r="I747" i="7"/>
  <c r="J747" i="7"/>
  <c r="K747" i="7"/>
  <c r="L747" i="7"/>
  <c r="M747" i="7"/>
  <c r="N747" i="7"/>
  <c r="A748" i="7"/>
  <c r="B748" i="7"/>
  <c r="C748" i="7"/>
  <c r="D748" i="7"/>
  <c r="E748" i="7"/>
  <c r="F748" i="7"/>
  <c r="G748" i="7"/>
  <c r="H748" i="7"/>
  <c r="I748" i="7"/>
  <c r="J748" i="7"/>
  <c r="K748" i="7"/>
  <c r="L748" i="7"/>
  <c r="M748" i="7"/>
  <c r="N748" i="7"/>
  <c r="A749" i="7"/>
  <c r="B749" i="7"/>
  <c r="C749" i="7"/>
  <c r="D749" i="7"/>
  <c r="E749" i="7"/>
  <c r="F749" i="7"/>
  <c r="G749" i="7"/>
  <c r="H749" i="7"/>
  <c r="I749" i="7"/>
  <c r="J749" i="7"/>
  <c r="K749" i="7"/>
  <c r="L749" i="7"/>
  <c r="M749" i="7"/>
  <c r="N749" i="7"/>
  <c r="A750" i="7"/>
  <c r="B750" i="7"/>
  <c r="C750" i="7"/>
  <c r="D750" i="7"/>
  <c r="E750" i="7"/>
  <c r="F750" i="7"/>
  <c r="G750" i="7"/>
  <c r="H750" i="7"/>
  <c r="I750" i="7"/>
  <c r="J750" i="7"/>
  <c r="K750" i="7"/>
  <c r="L750" i="7"/>
  <c r="M750" i="7"/>
  <c r="N750" i="7"/>
  <c r="A751" i="7"/>
  <c r="B751" i="7"/>
  <c r="C751" i="7"/>
  <c r="D751" i="7"/>
  <c r="E751" i="7"/>
  <c r="F751" i="7"/>
  <c r="G751" i="7"/>
  <c r="H751" i="7"/>
  <c r="I751" i="7"/>
  <c r="J751" i="7"/>
  <c r="K751" i="7"/>
  <c r="L751" i="7"/>
  <c r="M751" i="7"/>
  <c r="N751" i="7"/>
  <c r="A752" i="7"/>
  <c r="B752" i="7"/>
  <c r="C752" i="7"/>
  <c r="D752" i="7"/>
  <c r="E752" i="7"/>
  <c r="F752" i="7"/>
  <c r="G752" i="7"/>
  <c r="H752" i="7"/>
  <c r="I752" i="7"/>
  <c r="J752" i="7"/>
  <c r="K752" i="7"/>
  <c r="L752" i="7"/>
  <c r="M752" i="7"/>
  <c r="N752" i="7"/>
  <c r="A753" i="7"/>
  <c r="B753" i="7"/>
  <c r="C753" i="7"/>
  <c r="D753" i="7"/>
  <c r="E753" i="7"/>
  <c r="F753" i="7"/>
  <c r="G753" i="7"/>
  <c r="H753" i="7"/>
  <c r="I753" i="7"/>
  <c r="J753" i="7"/>
  <c r="K753" i="7"/>
  <c r="L753" i="7"/>
  <c r="M753" i="7"/>
  <c r="N753" i="7"/>
  <c r="A754" i="7"/>
  <c r="B754" i="7"/>
  <c r="C754" i="7"/>
  <c r="D754" i="7"/>
  <c r="E754" i="7"/>
  <c r="F754" i="7"/>
  <c r="G754" i="7"/>
  <c r="H754" i="7"/>
  <c r="I754" i="7"/>
  <c r="J754" i="7"/>
  <c r="K754" i="7"/>
  <c r="L754" i="7"/>
  <c r="M754" i="7"/>
  <c r="N754" i="7"/>
  <c r="A755" i="7"/>
  <c r="B755" i="7"/>
  <c r="C755" i="7"/>
  <c r="D755" i="7"/>
  <c r="E755" i="7"/>
  <c r="F755" i="7"/>
  <c r="G755" i="7"/>
  <c r="H755" i="7"/>
  <c r="I755" i="7"/>
  <c r="J755" i="7"/>
  <c r="K755" i="7"/>
  <c r="L755" i="7"/>
  <c r="M755" i="7"/>
  <c r="N755" i="7"/>
  <c r="A756" i="7"/>
  <c r="B756" i="7"/>
  <c r="C756" i="7"/>
  <c r="D756" i="7"/>
  <c r="E756" i="7"/>
  <c r="F756" i="7"/>
  <c r="G756" i="7"/>
  <c r="H756" i="7"/>
  <c r="I756" i="7"/>
  <c r="J756" i="7"/>
  <c r="K756" i="7"/>
  <c r="L756" i="7"/>
  <c r="M756" i="7"/>
  <c r="N756" i="7"/>
  <c r="A757" i="7"/>
  <c r="B757" i="7"/>
  <c r="C757" i="7"/>
  <c r="D757" i="7"/>
  <c r="E757" i="7"/>
  <c r="F757" i="7"/>
  <c r="G757" i="7"/>
  <c r="H757" i="7"/>
  <c r="I757" i="7"/>
  <c r="J757" i="7"/>
  <c r="K757" i="7"/>
  <c r="L757" i="7"/>
  <c r="M757" i="7"/>
  <c r="N757" i="7"/>
  <c r="A758" i="7"/>
  <c r="B758" i="7"/>
  <c r="C758" i="7"/>
  <c r="D758" i="7"/>
  <c r="E758" i="7"/>
  <c r="F758" i="7"/>
  <c r="G758" i="7"/>
  <c r="H758" i="7"/>
  <c r="I758" i="7"/>
  <c r="J758" i="7"/>
  <c r="K758" i="7"/>
  <c r="L758" i="7"/>
  <c r="M758" i="7"/>
  <c r="N758" i="7"/>
  <c r="A759" i="7"/>
  <c r="B759" i="7"/>
  <c r="C759" i="7"/>
  <c r="D759" i="7"/>
  <c r="E759" i="7"/>
  <c r="F759" i="7"/>
  <c r="G759" i="7"/>
  <c r="H759" i="7"/>
  <c r="I759" i="7"/>
  <c r="J759" i="7"/>
  <c r="K759" i="7"/>
  <c r="L759" i="7"/>
  <c r="M759" i="7"/>
  <c r="N759" i="7"/>
  <c r="A760" i="7"/>
  <c r="B760" i="7"/>
  <c r="C760" i="7"/>
  <c r="D760" i="7"/>
  <c r="E760" i="7"/>
  <c r="F760" i="7"/>
  <c r="G760" i="7"/>
  <c r="H760" i="7"/>
  <c r="I760" i="7"/>
  <c r="J760" i="7"/>
  <c r="K760" i="7"/>
  <c r="L760" i="7"/>
  <c r="M760" i="7"/>
  <c r="N760" i="7"/>
  <c r="A761" i="7"/>
  <c r="B761" i="7"/>
  <c r="C761" i="7"/>
  <c r="D761" i="7"/>
  <c r="E761" i="7"/>
  <c r="F761" i="7"/>
  <c r="G761" i="7"/>
  <c r="H761" i="7"/>
  <c r="I761" i="7"/>
  <c r="J761" i="7"/>
  <c r="K761" i="7"/>
  <c r="L761" i="7"/>
  <c r="M761" i="7"/>
  <c r="N761" i="7"/>
  <c r="A762" i="7"/>
  <c r="B762" i="7"/>
  <c r="C762" i="7"/>
  <c r="D762" i="7"/>
  <c r="E762" i="7"/>
  <c r="F762" i="7"/>
  <c r="G762" i="7"/>
  <c r="H762" i="7"/>
  <c r="I762" i="7"/>
  <c r="J762" i="7"/>
  <c r="K762" i="7"/>
  <c r="L762" i="7"/>
  <c r="M762" i="7"/>
  <c r="N762" i="7"/>
  <c r="A763" i="7"/>
  <c r="B763" i="7"/>
  <c r="C763" i="7"/>
  <c r="D763" i="7"/>
  <c r="E763" i="7"/>
  <c r="F763" i="7"/>
  <c r="G763" i="7"/>
  <c r="H763" i="7"/>
  <c r="I763" i="7"/>
  <c r="J763" i="7"/>
  <c r="K763" i="7"/>
  <c r="L763" i="7"/>
  <c r="M763" i="7"/>
  <c r="N763" i="7"/>
  <c r="A764" i="7"/>
  <c r="B764" i="7"/>
  <c r="C764" i="7"/>
  <c r="D764" i="7"/>
  <c r="E764" i="7"/>
  <c r="F764" i="7"/>
  <c r="G764" i="7"/>
  <c r="H764" i="7"/>
  <c r="I764" i="7"/>
  <c r="J764" i="7"/>
  <c r="K764" i="7"/>
  <c r="L764" i="7"/>
  <c r="M764" i="7"/>
  <c r="N764" i="7"/>
  <c r="A765" i="7"/>
  <c r="B765" i="7"/>
  <c r="C765" i="7"/>
  <c r="D765" i="7"/>
  <c r="E765" i="7"/>
  <c r="F765" i="7"/>
  <c r="G765" i="7"/>
  <c r="H765" i="7"/>
  <c r="I765" i="7"/>
  <c r="J765" i="7"/>
  <c r="K765" i="7"/>
  <c r="L765" i="7"/>
  <c r="M765" i="7"/>
  <c r="N765" i="7"/>
  <c r="A766" i="7"/>
  <c r="B766" i="7"/>
  <c r="C766" i="7"/>
  <c r="D766" i="7"/>
  <c r="E766" i="7"/>
  <c r="F766" i="7"/>
  <c r="G766" i="7"/>
  <c r="H766" i="7"/>
  <c r="I766" i="7"/>
  <c r="J766" i="7"/>
  <c r="K766" i="7"/>
  <c r="L766" i="7"/>
  <c r="M766" i="7"/>
  <c r="N766" i="7"/>
  <c r="A767" i="7"/>
  <c r="B767" i="7"/>
  <c r="C767" i="7"/>
  <c r="D767" i="7"/>
  <c r="E767" i="7"/>
  <c r="F767" i="7"/>
  <c r="G767" i="7"/>
  <c r="H767" i="7"/>
  <c r="I767" i="7"/>
  <c r="J767" i="7"/>
  <c r="K767" i="7"/>
  <c r="L767" i="7"/>
  <c r="M767" i="7"/>
  <c r="N767" i="7"/>
  <c r="A768" i="7"/>
  <c r="B768" i="7"/>
  <c r="C768" i="7"/>
  <c r="D768" i="7"/>
  <c r="E768" i="7"/>
  <c r="F768" i="7"/>
  <c r="G768" i="7"/>
  <c r="H768" i="7"/>
  <c r="I768" i="7"/>
  <c r="J768" i="7"/>
  <c r="K768" i="7"/>
  <c r="L768" i="7"/>
  <c r="M768" i="7"/>
  <c r="N768" i="7"/>
  <c r="A769" i="7"/>
  <c r="B769" i="7"/>
  <c r="C769" i="7"/>
  <c r="D769" i="7"/>
  <c r="E769" i="7"/>
  <c r="F769" i="7"/>
  <c r="G769" i="7"/>
  <c r="H769" i="7"/>
  <c r="I769" i="7"/>
  <c r="J769" i="7"/>
  <c r="K769" i="7"/>
  <c r="L769" i="7"/>
  <c r="M769" i="7"/>
  <c r="N769" i="7"/>
  <c r="A770" i="7"/>
  <c r="B770" i="7"/>
  <c r="C770" i="7"/>
  <c r="D770" i="7"/>
  <c r="E770" i="7"/>
  <c r="F770" i="7"/>
  <c r="G770" i="7"/>
  <c r="H770" i="7"/>
  <c r="I770" i="7"/>
  <c r="J770" i="7"/>
  <c r="K770" i="7"/>
  <c r="L770" i="7"/>
  <c r="M770" i="7"/>
  <c r="N770" i="7"/>
  <c r="A771" i="7"/>
  <c r="B771" i="7"/>
  <c r="C771" i="7"/>
  <c r="D771" i="7"/>
  <c r="E771" i="7"/>
  <c r="F771" i="7"/>
  <c r="G771" i="7"/>
  <c r="H771" i="7"/>
  <c r="I771" i="7"/>
  <c r="J771" i="7"/>
  <c r="K771" i="7"/>
  <c r="L771" i="7"/>
  <c r="M771" i="7"/>
  <c r="N771" i="7"/>
  <c r="A772" i="7"/>
  <c r="B772" i="7"/>
  <c r="C772" i="7"/>
  <c r="D772" i="7"/>
  <c r="E772" i="7"/>
  <c r="F772" i="7"/>
  <c r="G772" i="7"/>
  <c r="H772" i="7"/>
  <c r="I772" i="7"/>
  <c r="J772" i="7"/>
  <c r="K772" i="7"/>
  <c r="L772" i="7"/>
  <c r="M772" i="7"/>
  <c r="N772" i="7"/>
  <c r="A773" i="7"/>
  <c r="B773" i="7"/>
  <c r="C773" i="7"/>
  <c r="D773" i="7"/>
  <c r="E773" i="7"/>
  <c r="F773" i="7"/>
  <c r="G773" i="7"/>
  <c r="H773" i="7"/>
  <c r="I773" i="7"/>
  <c r="J773" i="7"/>
  <c r="K773" i="7"/>
  <c r="L773" i="7"/>
  <c r="M773" i="7"/>
  <c r="N773" i="7"/>
  <c r="A774" i="7"/>
  <c r="B774" i="7"/>
  <c r="C774" i="7"/>
  <c r="D774" i="7"/>
  <c r="E774" i="7"/>
  <c r="F774" i="7"/>
  <c r="G774" i="7"/>
  <c r="H774" i="7"/>
  <c r="I774" i="7"/>
  <c r="J774" i="7"/>
  <c r="K774" i="7"/>
  <c r="L774" i="7"/>
  <c r="M774" i="7"/>
  <c r="N774" i="7"/>
  <c r="A775" i="7"/>
  <c r="B775" i="7"/>
  <c r="C775" i="7"/>
  <c r="D775" i="7"/>
  <c r="E775" i="7"/>
  <c r="F775" i="7"/>
  <c r="G775" i="7"/>
  <c r="H775" i="7"/>
  <c r="I775" i="7"/>
  <c r="J775" i="7"/>
  <c r="K775" i="7"/>
  <c r="L775" i="7"/>
  <c r="M775" i="7"/>
  <c r="N775" i="7"/>
  <c r="A776" i="7"/>
  <c r="B776" i="7"/>
  <c r="C776" i="7"/>
  <c r="D776" i="7"/>
  <c r="E776" i="7"/>
  <c r="F776" i="7"/>
  <c r="G776" i="7"/>
  <c r="H776" i="7"/>
  <c r="I776" i="7"/>
  <c r="J776" i="7"/>
  <c r="K776" i="7"/>
  <c r="L776" i="7"/>
  <c r="M776" i="7"/>
  <c r="N776" i="7"/>
  <c r="A777" i="7"/>
  <c r="B777" i="7"/>
  <c r="C777" i="7"/>
  <c r="D777" i="7"/>
  <c r="E777" i="7"/>
  <c r="F777" i="7"/>
  <c r="G777" i="7"/>
  <c r="H777" i="7"/>
  <c r="I777" i="7"/>
  <c r="J777" i="7"/>
  <c r="K777" i="7"/>
  <c r="L777" i="7"/>
  <c r="M777" i="7"/>
  <c r="N777" i="7"/>
  <c r="A778" i="7"/>
  <c r="B778" i="7"/>
  <c r="C778" i="7"/>
  <c r="D778" i="7"/>
  <c r="E778" i="7"/>
  <c r="F778" i="7"/>
  <c r="G778" i="7"/>
  <c r="H778" i="7"/>
  <c r="I778" i="7"/>
  <c r="J778" i="7"/>
  <c r="K778" i="7"/>
  <c r="L778" i="7"/>
  <c r="M778" i="7"/>
  <c r="N778" i="7"/>
  <c r="A779" i="7"/>
  <c r="B779" i="7"/>
  <c r="C779" i="7"/>
  <c r="D779" i="7"/>
  <c r="E779" i="7"/>
  <c r="F779" i="7"/>
  <c r="G779" i="7"/>
  <c r="H779" i="7"/>
  <c r="I779" i="7"/>
  <c r="J779" i="7"/>
  <c r="K779" i="7"/>
  <c r="L779" i="7"/>
  <c r="M779" i="7"/>
  <c r="N779" i="7"/>
  <c r="A780" i="7"/>
  <c r="B780" i="7"/>
  <c r="C780" i="7"/>
  <c r="D780" i="7"/>
  <c r="E780" i="7"/>
  <c r="F780" i="7"/>
  <c r="G780" i="7"/>
  <c r="H780" i="7"/>
  <c r="I780" i="7"/>
  <c r="J780" i="7"/>
  <c r="K780" i="7"/>
  <c r="L780" i="7"/>
  <c r="M780" i="7"/>
  <c r="N780" i="7"/>
  <c r="A781" i="7"/>
  <c r="B781" i="7"/>
  <c r="C781" i="7"/>
  <c r="D781" i="7"/>
  <c r="E781" i="7"/>
  <c r="F781" i="7"/>
  <c r="G781" i="7"/>
  <c r="H781" i="7"/>
  <c r="I781" i="7"/>
  <c r="J781" i="7"/>
  <c r="K781" i="7"/>
  <c r="L781" i="7"/>
  <c r="M781" i="7"/>
  <c r="N781" i="7"/>
  <c r="A782" i="7"/>
  <c r="B782" i="7"/>
  <c r="C782" i="7"/>
  <c r="D782" i="7"/>
  <c r="E782" i="7"/>
  <c r="F782" i="7"/>
  <c r="G782" i="7"/>
  <c r="H782" i="7"/>
  <c r="I782" i="7"/>
  <c r="J782" i="7"/>
  <c r="K782" i="7"/>
  <c r="L782" i="7"/>
  <c r="M782" i="7"/>
  <c r="N782" i="7"/>
  <c r="A783" i="7"/>
  <c r="B783" i="7"/>
  <c r="C783" i="7"/>
  <c r="D783" i="7"/>
  <c r="E783" i="7"/>
  <c r="F783" i="7"/>
  <c r="G783" i="7"/>
  <c r="H783" i="7"/>
  <c r="I783" i="7"/>
  <c r="J783" i="7"/>
  <c r="K783" i="7"/>
  <c r="L783" i="7"/>
  <c r="M783" i="7"/>
  <c r="N783" i="7"/>
  <c r="A784" i="7"/>
  <c r="B784" i="7"/>
  <c r="C784" i="7"/>
  <c r="D784" i="7"/>
  <c r="E784" i="7"/>
  <c r="F784" i="7"/>
  <c r="G784" i="7"/>
  <c r="H784" i="7"/>
  <c r="I784" i="7"/>
  <c r="J784" i="7"/>
  <c r="K784" i="7"/>
  <c r="L784" i="7"/>
  <c r="M784" i="7"/>
  <c r="N784" i="7"/>
  <c r="A785" i="7"/>
  <c r="B785" i="7"/>
  <c r="C785" i="7"/>
  <c r="D785" i="7"/>
  <c r="E785" i="7"/>
  <c r="F785" i="7"/>
  <c r="G785" i="7"/>
  <c r="H785" i="7"/>
  <c r="I785" i="7"/>
  <c r="J785" i="7"/>
  <c r="K785" i="7"/>
  <c r="L785" i="7"/>
  <c r="M785" i="7"/>
  <c r="N785" i="7"/>
  <c r="A786" i="7"/>
  <c r="B786" i="7"/>
  <c r="C786" i="7"/>
  <c r="D786" i="7"/>
  <c r="E786" i="7"/>
  <c r="F786" i="7"/>
  <c r="G786" i="7"/>
  <c r="H786" i="7"/>
  <c r="I786" i="7"/>
  <c r="J786" i="7"/>
  <c r="K786" i="7"/>
  <c r="L786" i="7"/>
  <c r="M786" i="7"/>
  <c r="N786" i="7"/>
  <c r="A787" i="7"/>
  <c r="B787" i="7"/>
  <c r="C787" i="7"/>
  <c r="D787" i="7"/>
  <c r="E787" i="7"/>
  <c r="F787" i="7"/>
  <c r="G787" i="7"/>
  <c r="H787" i="7"/>
  <c r="I787" i="7"/>
  <c r="J787" i="7"/>
  <c r="K787" i="7"/>
  <c r="L787" i="7"/>
  <c r="M787" i="7"/>
  <c r="N787" i="7"/>
  <c r="A788" i="7"/>
  <c r="B788" i="7"/>
  <c r="C788" i="7"/>
  <c r="D788" i="7"/>
  <c r="E788" i="7"/>
  <c r="F788" i="7"/>
  <c r="G788" i="7"/>
  <c r="H788" i="7"/>
  <c r="I788" i="7"/>
  <c r="J788" i="7"/>
  <c r="K788" i="7"/>
  <c r="L788" i="7"/>
  <c r="M788" i="7"/>
  <c r="N788" i="7"/>
  <c r="A789" i="7"/>
  <c r="B789" i="7"/>
  <c r="C789" i="7"/>
  <c r="D789" i="7"/>
  <c r="E789" i="7"/>
  <c r="F789" i="7"/>
  <c r="G789" i="7"/>
  <c r="H789" i="7"/>
  <c r="I789" i="7"/>
  <c r="J789" i="7"/>
  <c r="K789" i="7"/>
  <c r="L789" i="7"/>
  <c r="M789" i="7"/>
  <c r="N789" i="7"/>
  <c r="A790" i="7"/>
  <c r="B790" i="7"/>
  <c r="C790" i="7"/>
  <c r="D790" i="7"/>
  <c r="E790" i="7"/>
  <c r="F790" i="7"/>
  <c r="G790" i="7"/>
  <c r="H790" i="7"/>
  <c r="I790" i="7"/>
  <c r="J790" i="7"/>
  <c r="K790" i="7"/>
  <c r="L790" i="7"/>
  <c r="M790" i="7"/>
  <c r="N790" i="7"/>
  <c r="A791" i="7"/>
  <c r="B791" i="7"/>
  <c r="C791" i="7"/>
  <c r="D791" i="7"/>
  <c r="E791" i="7"/>
  <c r="F791" i="7"/>
  <c r="G791" i="7"/>
  <c r="H791" i="7"/>
  <c r="I791" i="7"/>
  <c r="J791" i="7"/>
  <c r="K791" i="7"/>
  <c r="L791" i="7"/>
  <c r="M791" i="7"/>
  <c r="N791" i="7"/>
  <c r="A792" i="7"/>
  <c r="B792" i="7"/>
  <c r="C792" i="7"/>
  <c r="D792" i="7"/>
  <c r="E792" i="7"/>
  <c r="F792" i="7"/>
  <c r="G792" i="7"/>
  <c r="H792" i="7"/>
  <c r="I792" i="7"/>
  <c r="J792" i="7"/>
  <c r="K792" i="7"/>
  <c r="L792" i="7"/>
  <c r="M792" i="7"/>
  <c r="N792" i="7"/>
  <c r="A793" i="7"/>
  <c r="B793" i="7"/>
  <c r="C793" i="7"/>
  <c r="D793" i="7"/>
  <c r="E793" i="7"/>
  <c r="F793" i="7"/>
  <c r="G793" i="7"/>
  <c r="H793" i="7"/>
  <c r="I793" i="7"/>
  <c r="J793" i="7"/>
  <c r="K793" i="7"/>
  <c r="L793" i="7"/>
  <c r="M793" i="7"/>
  <c r="N793" i="7"/>
  <c r="A794" i="7"/>
  <c r="B794" i="7"/>
  <c r="C794" i="7"/>
  <c r="D794" i="7"/>
  <c r="E794" i="7"/>
  <c r="F794" i="7"/>
  <c r="G794" i="7"/>
  <c r="H794" i="7"/>
  <c r="I794" i="7"/>
  <c r="J794" i="7"/>
  <c r="K794" i="7"/>
  <c r="L794" i="7"/>
  <c r="M794" i="7"/>
  <c r="N794" i="7"/>
  <c r="A795" i="7"/>
  <c r="B795" i="7"/>
  <c r="C795" i="7"/>
  <c r="D795" i="7"/>
  <c r="E795" i="7"/>
  <c r="F795" i="7"/>
  <c r="G795" i="7"/>
  <c r="H795" i="7"/>
  <c r="I795" i="7"/>
  <c r="J795" i="7"/>
  <c r="K795" i="7"/>
  <c r="L795" i="7"/>
  <c r="M795" i="7"/>
  <c r="N795" i="7"/>
  <c r="A796" i="7"/>
  <c r="B796" i="7"/>
  <c r="C796" i="7"/>
  <c r="D796" i="7"/>
  <c r="E796" i="7"/>
  <c r="F796" i="7"/>
  <c r="G796" i="7"/>
  <c r="H796" i="7"/>
  <c r="I796" i="7"/>
  <c r="J796" i="7"/>
  <c r="K796" i="7"/>
  <c r="L796" i="7"/>
  <c r="M796" i="7"/>
  <c r="N796" i="7"/>
  <c r="A797" i="7"/>
  <c r="B797" i="7"/>
  <c r="C797" i="7"/>
  <c r="D797" i="7"/>
  <c r="E797" i="7"/>
  <c r="F797" i="7"/>
  <c r="G797" i="7"/>
  <c r="H797" i="7"/>
  <c r="I797" i="7"/>
  <c r="J797" i="7"/>
  <c r="K797" i="7"/>
  <c r="L797" i="7"/>
  <c r="M797" i="7"/>
  <c r="N797" i="7"/>
  <c r="A798" i="7"/>
  <c r="B798" i="7"/>
  <c r="C798" i="7"/>
  <c r="D798" i="7"/>
  <c r="E798" i="7"/>
  <c r="F798" i="7"/>
  <c r="G798" i="7"/>
  <c r="H798" i="7"/>
  <c r="I798" i="7"/>
  <c r="J798" i="7"/>
  <c r="K798" i="7"/>
  <c r="L798" i="7"/>
  <c r="M798" i="7"/>
  <c r="N798" i="7"/>
  <c r="A799" i="7"/>
  <c r="B799" i="7"/>
  <c r="C799" i="7"/>
  <c r="D799" i="7"/>
  <c r="E799" i="7"/>
  <c r="F799" i="7"/>
  <c r="G799" i="7"/>
  <c r="H799" i="7"/>
  <c r="I799" i="7"/>
  <c r="J799" i="7"/>
  <c r="K799" i="7"/>
  <c r="L799" i="7"/>
  <c r="M799" i="7"/>
  <c r="N799" i="7"/>
  <c r="A800" i="7"/>
  <c r="B800" i="7"/>
  <c r="C800" i="7"/>
  <c r="D800" i="7"/>
  <c r="E800" i="7"/>
  <c r="F800" i="7"/>
  <c r="G800" i="7"/>
  <c r="H800" i="7"/>
  <c r="I800" i="7"/>
  <c r="J800" i="7"/>
  <c r="K800" i="7"/>
  <c r="L800" i="7"/>
  <c r="M800" i="7"/>
  <c r="N800" i="7"/>
  <c r="A801" i="7"/>
  <c r="B801" i="7"/>
  <c r="C801" i="7"/>
  <c r="D801" i="7"/>
  <c r="E801" i="7"/>
  <c r="F801" i="7"/>
  <c r="G801" i="7"/>
  <c r="H801" i="7"/>
  <c r="I801" i="7"/>
  <c r="J801" i="7"/>
  <c r="K801" i="7"/>
  <c r="L801" i="7"/>
  <c r="M801" i="7"/>
  <c r="N801" i="7"/>
  <c r="A802" i="7"/>
  <c r="B802" i="7"/>
  <c r="C802" i="7"/>
  <c r="D802" i="7"/>
  <c r="E802" i="7"/>
  <c r="F802" i="7"/>
  <c r="G802" i="7"/>
  <c r="H802" i="7"/>
  <c r="I802" i="7"/>
  <c r="J802" i="7"/>
  <c r="K802" i="7"/>
  <c r="L802" i="7"/>
  <c r="M802" i="7"/>
  <c r="N802" i="7"/>
  <c r="A803" i="7"/>
  <c r="B803" i="7"/>
  <c r="C803" i="7"/>
  <c r="D803" i="7"/>
  <c r="E803" i="7"/>
  <c r="F803" i="7"/>
  <c r="G803" i="7"/>
  <c r="H803" i="7"/>
  <c r="I803" i="7"/>
  <c r="J803" i="7"/>
  <c r="K803" i="7"/>
  <c r="L803" i="7"/>
  <c r="M803" i="7"/>
  <c r="N803" i="7"/>
  <c r="A804" i="7"/>
  <c r="B804" i="7"/>
  <c r="C804" i="7"/>
  <c r="D804" i="7"/>
  <c r="E804" i="7"/>
  <c r="F804" i="7"/>
  <c r="G804" i="7"/>
  <c r="H804" i="7"/>
  <c r="I804" i="7"/>
  <c r="J804" i="7"/>
  <c r="K804" i="7"/>
  <c r="L804" i="7"/>
  <c r="M804" i="7"/>
  <c r="N804" i="7"/>
  <c r="A805" i="7"/>
  <c r="B805" i="7"/>
  <c r="C805" i="7"/>
  <c r="D805" i="7"/>
  <c r="E805" i="7"/>
  <c r="F805" i="7"/>
  <c r="G805" i="7"/>
  <c r="H805" i="7"/>
  <c r="I805" i="7"/>
  <c r="J805" i="7"/>
  <c r="K805" i="7"/>
  <c r="L805" i="7"/>
  <c r="M805" i="7"/>
  <c r="N805" i="7"/>
  <c r="A806" i="7"/>
  <c r="B806" i="7"/>
  <c r="C806" i="7"/>
  <c r="D806" i="7"/>
  <c r="E806" i="7"/>
  <c r="F806" i="7"/>
  <c r="G806" i="7"/>
  <c r="H806" i="7"/>
  <c r="I806" i="7"/>
  <c r="J806" i="7"/>
  <c r="K806" i="7"/>
  <c r="L806" i="7"/>
  <c r="M806" i="7"/>
  <c r="N806" i="7"/>
  <c r="A807" i="7"/>
  <c r="B807" i="7"/>
  <c r="C807" i="7"/>
  <c r="D807" i="7"/>
  <c r="E807" i="7"/>
  <c r="F807" i="7"/>
  <c r="G807" i="7"/>
  <c r="H807" i="7"/>
  <c r="I807" i="7"/>
  <c r="J807" i="7"/>
  <c r="K807" i="7"/>
  <c r="L807" i="7"/>
  <c r="M807" i="7"/>
  <c r="N807" i="7"/>
  <c r="A808" i="7"/>
  <c r="B808" i="7"/>
  <c r="C808" i="7"/>
  <c r="D808" i="7"/>
  <c r="E808" i="7"/>
  <c r="F808" i="7"/>
  <c r="G808" i="7"/>
  <c r="H808" i="7"/>
  <c r="I808" i="7"/>
  <c r="J808" i="7"/>
  <c r="K808" i="7"/>
  <c r="L808" i="7"/>
  <c r="M808" i="7"/>
  <c r="N808" i="7"/>
  <c r="A809" i="7"/>
  <c r="B809" i="7"/>
  <c r="C809" i="7"/>
  <c r="D809" i="7"/>
  <c r="E809" i="7"/>
  <c r="F809" i="7"/>
  <c r="G809" i="7"/>
  <c r="H809" i="7"/>
  <c r="I809" i="7"/>
  <c r="J809" i="7"/>
  <c r="K809" i="7"/>
  <c r="L809" i="7"/>
  <c r="M809" i="7"/>
  <c r="N809" i="7"/>
  <c r="A810" i="7"/>
  <c r="B810" i="7"/>
  <c r="C810" i="7"/>
  <c r="D810" i="7"/>
  <c r="E810" i="7"/>
  <c r="F810" i="7"/>
  <c r="G810" i="7"/>
  <c r="H810" i="7"/>
  <c r="I810" i="7"/>
  <c r="J810" i="7"/>
  <c r="K810" i="7"/>
  <c r="L810" i="7"/>
  <c r="M810" i="7"/>
  <c r="N810" i="7"/>
  <c r="A811" i="7"/>
  <c r="B811" i="7"/>
  <c r="C811" i="7"/>
  <c r="D811" i="7"/>
  <c r="E811" i="7"/>
  <c r="F811" i="7"/>
  <c r="G811" i="7"/>
  <c r="H811" i="7"/>
  <c r="I811" i="7"/>
  <c r="J811" i="7"/>
  <c r="K811" i="7"/>
  <c r="L811" i="7"/>
  <c r="M811" i="7"/>
  <c r="N811" i="7"/>
  <c r="A812" i="7"/>
  <c r="B812" i="7"/>
  <c r="C812" i="7"/>
  <c r="D812" i="7"/>
  <c r="E812" i="7"/>
  <c r="F812" i="7"/>
  <c r="G812" i="7"/>
  <c r="H812" i="7"/>
  <c r="I812" i="7"/>
  <c r="J812" i="7"/>
  <c r="K812" i="7"/>
  <c r="L812" i="7"/>
  <c r="M812" i="7"/>
  <c r="N812" i="7"/>
  <c r="A813" i="7"/>
  <c r="B813" i="7"/>
  <c r="C813" i="7"/>
  <c r="D813" i="7"/>
  <c r="E813" i="7"/>
  <c r="F813" i="7"/>
  <c r="G813" i="7"/>
  <c r="H813" i="7"/>
  <c r="I813" i="7"/>
  <c r="J813" i="7"/>
  <c r="K813" i="7"/>
  <c r="L813" i="7"/>
  <c r="M813" i="7"/>
  <c r="N813" i="7"/>
  <c r="A814" i="7"/>
  <c r="B814" i="7"/>
  <c r="C814" i="7"/>
  <c r="D814" i="7"/>
  <c r="E814" i="7"/>
  <c r="F814" i="7"/>
  <c r="G814" i="7"/>
  <c r="H814" i="7"/>
  <c r="I814" i="7"/>
  <c r="J814" i="7"/>
  <c r="K814" i="7"/>
  <c r="L814" i="7"/>
  <c r="M814" i="7"/>
  <c r="N814" i="7"/>
  <c r="A815" i="7"/>
  <c r="B815" i="7"/>
  <c r="C815" i="7"/>
  <c r="D815" i="7"/>
  <c r="E815" i="7"/>
  <c r="F815" i="7"/>
  <c r="G815" i="7"/>
  <c r="H815" i="7"/>
  <c r="I815" i="7"/>
  <c r="J815" i="7"/>
  <c r="K815" i="7"/>
  <c r="L815" i="7"/>
  <c r="M815" i="7"/>
  <c r="N815" i="7"/>
  <c r="A816" i="7"/>
  <c r="B816" i="7"/>
  <c r="C816" i="7"/>
  <c r="D816" i="7"/>
  <c r="E816" i="7"/>
  <c r="F816" i="7"/>
  <c r="G816" i="7"/>
  <c r="H816" i="7"/>
  <c r="I816" i="7"/>
  <c r="J816" i="7"/>
  <c r="K816" i="7"/>
  <c r="L816" i="7"/>
  <c r="M816" i="7"/>
  <c r="N816" i="7"/>
  <c r="A817" i="7"/>
  <c r="B817" i="7"/>
  <c r="C817" i="7"/>
  <c r="D817" i="7"/>
  <c r="E817" i="7"/>
  <c r="F817" i="7"/>
  <c r="G817" i="7"/>
  <c r="H817" i="7"/>
  <c r="I817" i="7"/>
  <c r="J817" i="7"/>
  <c r="K817" i="7"/>
  <c r="L817" i="7"/>
  <c r="M817" i="7"/>
  <c r="N817" i="7"/>
  <c r="A818" i="7"/>
  <c r="B818" i="7"/>
  <c r="C818" i="7"/>
  <c r="D818" i="7"/>
  <c r="E818" i="7"/>
  <c r="F818" i="7"/>
  <c r="G818" i="7"/>
  <c r="H818" i="7"/>
  <c r="I818" i="7"/>
  <c r="J818" i="7"/>
  <c r="K818" i="7"/>
  <c r="L818" i="7"/>
  <c r="M818" i="7"/>
  <c r="N818" i="7"/>
  <c r="A819" i="7"/>
  <c r="B819" i="7"/>
  <c r="C819" i="7"/>
  <c r="D819" i="7"/>
  <c r="E819" i="7"/>
  <c r="F819" i="7"/>
  <c r="G819" i="7"/>
  <c r="H819" i="7"/>
  <c r="I819" i="7"/>
  <c r="J819" i="7"/>
  <c r="K819" i="7"/>
  <c r="L819" i="7"/>
  <c r="M819" i="7"/>
  <c r="N819" i="7"/>
  <c r="A820" i="7"/>
  <c r="B820" i="7"/>
  <c r="C820" i="7"/>
  <c r="D820" i="7"/>
  <c r="E820" i="7"/>
  <c r="F820" i="7"/>
  <c r="G820" i="7"/>
  <c r="H820" i="7"/>
  <c r="I820" i="7"/>
  <c r="J820" i="7"/>
  <c r="K820" i="7"/>
  <c r="L820" i="7"/>
  <c r="M820" i="7"/>
  <c r="N820" i="7"/>
  <c r="A821" i="7"/>
  <c r="B821" i="7"/>
  <c r="C821" i="7"/>
  <c r="D821" i="7"/>
  <c r="E821" i="7"/>
  <c r="F821" i="7"/>
  <c r="G821" i="7"/>
  <c r="H821" i="7"/>
  <c r="I821" i="7"/>
  <c r="J821" i="7"/>
  <c r="K821" i="7"/>
  <c r="L821" i="7"/>
  <c r="M821" i="7"/>
  <c r="N821" i="7"/>
  <c r="A822" i="7"/>
  <c r="B822" i="7"/>
  <c r="C822" i="7"/>
  <c r="D822" i="7"/>
  <c r="E822" i="7"/>
  <c r="F822" i="7"/>
  <c r="G822" i="7"/>
  <c r="H822" i="7"/>
  <c r="I822" i="7"/>
  <c r="J822" i="7"/>
  <c r="K822" i="7"/>
  <c r="L822" i="7"/>
  <c r="M822" i="7"/>
  <c r="N822" i="7"/>
  <c r="A823" i="7"/>
  <c r="B823" i="7"/>
  <c r="C823" i="7"/>
  <c r="D823" i="7"/>
  <c r="E823" i="7"/>
  <c r="F823" i="7"/>
  <c r="G823" i="7"/>
  <c r="H823" i="7"/>
  <c r="I823" i="7"/>
  <c r="J823" i="7"/>
  <c r="K823" i="7"/>
  <c r="L823" i="7"/>
  <c r="M823" i="7"/>
  <c r="N823" i="7"/>
  <c r="A824" i="7"/>
  <c r="B824" i="7"/>
  <c r="C824" i="7"/>
  <c r="D824" i="7"/>
  <c r="E824" i="7"/>
  <c r="F824" i="7"/>
  <c r="G824" i="7"/>
  <c r="H824" i="7"/>
  <c r="I824" i="7"/>
  <c r="J824" i="7"/>
  <c r="K824" i="7"/>
  <c r="L824" i="7"/>
  <c r="M824" i="7"/>
  <c r="N824" i="7"/>
  <c r="A825" i="7"/>
  <c r="B825" i="7"/>
  <c r="C825" i="7"/>
  <c r="D825" i="7"/>
  <c r="E825" i="7"/>
  <c r="F825" i="7"/>
  <c r="G825" i="7"/>
  <c r="H825" i="7"/>
  <c r="I825" i="7"/>
  <c r="J825" i="7"/>
  <c r="K825" i="7"/>
  <c r="L825" i="7"/>
  <c r="M825" i="7"/>
  <c r="N825" i="7"/>
  <c r="A826" i="7"/>
  <c r="B826" i="7"/>
  <c r="C826" i="7"/>
  <c r="D826" i="7"/>
  <c r="E826" i="7"/>
  <c r="F826" i="7"/>
  <c r="G826" i="7"/>
  <c r="H826" i="7"/>
  <c r="I826" i="7"/>
  <c r="J826" i="7"/>
  <c r="K826" i="7"/>
  <c r="L826" i="7"/>
  <c r="M826" i="7"/>
  <c r="N826" i="7"/>
  <c r="A827" i="7"/>
  <c r="B827" i="7"/>
  <c r="C827" i="7"/>
  <c r="D827" i="7"/>
  <c r="E827" i="7"/>
  <c r="F827" i="7"/>
  <c r="G827" i="7"/>
  <c r="H827" i="7"/>
  <c r="I827" i="7"/>
  <c r="J827" i="7"/>
  <c r="K827" i="7"/>
  <c r="L827" i="7"/>
  <c r="M827" i="7"/>
  <c r="N827" i="7"/>
  <c r="A828" i="7"/>
  <c r="B828" i="7"/>
  <c r="C828" i="7"/>
  <c r="D828" i="7"/>
  <c r="E828" i="7"/>
  <c r="F828" i="7"/>
  <c r="G828" i="7"/>
  <c r="H828" i="7"/>
  <c r="I828" i="7"/>
  <c r="J828" i="7"/>
  <c r="K828" i="7"/>
  <c r="L828" i="7"/>
  <c r="M828" i="7"/>
  <c r="N828" i="7"/>
  <c r="A829" i="7"/>
  <c r="B829" i="7"/>
  <c r="C829" i="7"/>
  <c r="D829" i="7"/>
  <c r="E829" i="7"/>
  <c r="F829" i="7"/>
  <c r="G829" i="7"/>
  <c r="H829" i="7"/>
  <c r="I829" i="7"/>
  <c r="J829" i="7"/>
  <c r="K829" i="7"/>
  <c r="L829" i="7"/>
  <c r="M829" i="7"/>
  <c r="N829" i="7"/>
  <c r="A830" i="7"/>
  <c r="B830" i="7"/>
  <c r="C830" i="7"/>
  <c r="D830" i="7"/>
  <c r="E830" i="7"/>
  <c r="F830" i="7"/>
  <c r="G830" i="7"/>
  <c r="H830" i="7"/>
  <c r="I830" i="7"/>
  <c r="J830" i="7"/>
  <c r="K830" i="7"/>
  <c r="L830" i="7"/>
  <c r="M830" i="7"/>
  <c r="N830" i="7"/>
  <c r="A831" i="7"/>
  <c r="B831" i="7"/>
  <c r="C831" i="7"/>
  <c r="D831" i="7"/>
  <c r="E831" i="7"/>
  <c r="F831" i="7"/>
  <c r="G831" i="7"/>
  <c r="H831" i="7"/>
  <c r="I831" i="7"/>
  <c r="J831" i="7"/>
  <c r="K831" i="7"/>
  <c r="L831" i="7"/>
  <c r="M831" i="7"/>
  <c r="N831" i="7"/>
  <c r="A832" i="7"/>
  <c r="B832" i="7"/>
  <c r="C832" i="7"/>
  <c r="D832" i="7"/>
  <c r="E832" i="7"/>
  <c r="F832" i="7"/>
  <c r="G832" i="7"/>
  <c r="H832" i="7"/>
  <c r="I832" i="7"/>
  <c r="J832" i="7"/>
  <c r="K832" i="7"/>
  <c r="L832" i="7"/>
  <c r="M832" i="7"/>
  <c r="N832" i="7"/>
  <c r="A833" i="7"/>
  <c r="B833" i="7"/>
  <c r="C833" i="7"/>
  <c r="D833" i="7"/>
  <c r="E833" i="7"/>
  <c r="F833" i="7"/>
  <c r="G833" i="7"/>
  <c r="H833" i="7"/>
  <c r="I833" i="7"/>
  <c r="J833" i="7"/>
  <c r="K833" i="7"/>
  <c r="L833" i="7"/>
  <c r="M833" i="7"/>
  <c r="N833" i="7"/>
  <c r="A834" i="7"/>
  <c r="B834" i="7"/>
  <c r="C834" i="7"/>
  <c r="D834" i="7"/>
  <c r="E834" i="7"/>
  <c r="F834" i="7"/>
  <c r="G834" i="7"/>
  <c r="H834" i="7"/>
  <c r="I834" i="7"/>
  <c r="J834" i="7"/>
  <c r="K834" i="7"/>
  <c r="L834" i="7"/>
  <c r="M834" i="7"/>
  <c r="N834" i="7"/>
  <c r="A835" i="7"/>
  <c r="B835" i="7"/>
  <c r="C835" i="7"/>
  <c r="D835" i="7"/>
  <c r="E835" i="7"/>
  <c r="F835" i="7"/>
  <c r="G835" i="7"/>
  <c r="H835" i="7"/>
  <c r="I835" i="7"/>
  <c r="J835" i="7"/>
  <c r="K835" i="7"/>
  <c r="L835" i="7"/>
  <c r="M835" i="7"/>
  <c r="N835" i="7"/>
  <c r="A836" i="7"/>
  <c r="B836" i="7"/>
  <c r="C836" i="7"/>
  <c r="D836" i="7"/>
  <c r="E836" i="7"/>
  <c r="F836" i="7"/>
  <c r="G836" i="7"/>
  <c r="H836" i="7"/>
  <c r="I836" i="7"/>
  <c r="J836" i="7"/>
  <c r="K836" i="7"/>
  <c r="L836" i="7"/>
  <c r="M836" i="7"/>
  <c r="N836" i="7"/>
  <c r="A837" i="7"/>
  <c r="B837" i="7"/>
  <c r="C837" i="7"/>
  <c r="D837" i="7"/>
  <c r="E837" i="7"/>
  <c r="F837" i="7"/>
  <c r="G837" i="7"/>
  <c r="H837" i="7"/>
  <c r="I837" i="7"/>
  <c r="J837" i="7"/>
  <c r="K837" i="7"/>
  <c r="L837" i="7"/>
  <c r="M837" i="7"/>
  <c r="N837" i="7"/>
  <c r="A838" i="7"/>
  <c r="B838" i="7"/>
  <c r="C838" i="7"/>
  <c r="D838" i="7"/>
  <c r="E838" i="7"/>
  <c r="F838" i="7"/>
  <c r="G838" i="7"/>
  <c r="H838" i="7"/>
  <c r="I838" i="7"/>
  <c r="J838" i="7"/>
  <c r="K838" i="7"/>
  <c r="L838" i="7"/>
  <c r="M838" i="7"/>
  <c r="N838" i="7"/>
  <c r="A839" i="7"/>
  <c r="B839" i="7"/>
  <c r="C839" i="7"/>
  <c r="D839" i="7"/>
  <c r="E839" i="7"/>
  <c r="F839" i="7"/>
  <c r="G839" i="7"/>
  <c r="H839" i="7"/>
  <c r="I839" i="7"/>
  <c r="J839" i="7"/>
  <c r="K839" i="7"/>
  <c r="L839" i="7"/>
  <c r="M839" i="7"/>
  <c r="N839" i="7"/>
  <c r="A840" i="7"/>
  <c r="B840" i="7"/>
  <c r="C840" i="7"/>
  <c r="D840" i="7"/>
  <c r="E840" i="7"/>
  <c r="F840" i="7"/>
  <c r="G840" i="7"/>
  <c r="H840" i="7"/>
  <c r="I840" i="7"/>
  <c r="J840" i="7"/>
  <c r="K840" i="7"/>
  <c r="L840" i="7"/>
  <c r="M840" i="7"/>
  <c r="N840" i="7"/>
  <c r="A841" i="7"/>
  <c r="B841" i="7"/>
  <c r="C841" i="7"/>
  <c r="D841" i="7"/>
  <c r="E841" i="7"/>
  <c r="F841" i="7"/>
  <c r="G841" i="7"/>
  <c r="H841" i="7"/>
  <c r="I841" i="7"/>
  <c r="J841" i="7"/>
  <c r="K841" i="7"/>
  <c r="L841" i="7"/>
  <c r="M841" i="7"/>
  <c r="N841" i="7"/>
  <c r="A842" i="7"/>
  <c r="B842" i="7"/>
  <c r="C842" i="7"/>
  <c r="D842" i="7"/>
  <c r="E842" i="7"/>
  <c r="F842" i="7"/>
  <c r="G842" i="7"/>
  <c r="H842" i="7"/>
  <c r="I842" i="7"/>
  <c r="J842" i="7"/>
  <c r="K842" i="7"/>
  <c r="L842" i="7"/>
  <c r="M842" i="7"/>
  <c r="N842" i="7"/>
  <c r="A843" i="7"/>
  <c r="B843" i="7"/>
  <c r="C843" i="7"/>
  <c r="D843" i="7"/>
  <c r="E843" i="7"/>
  <c r="F843" i="7"/>
  <c r="G843" i="7"/>
  <c r="H843" i="7"/>
  <c r="I843" i="7"/>
  <c r="J843" i="7"/>
  <c r="K843" i="7"/>
  <c r="L843" i="7"/>
  <c r="M843" i="7"/>
  <c r="N843" i="7"/>
  <c r="A844" i="7"/>
  <c r="B844" i="7"/>
  <c r="C844" i="7"/>
  <c r="D844" i="7"/>
  <c r="E844" i="7"/>
  <c r="F844" i="7"/>
  <c r="G844" i="7"/>
  <c r="H844" i="7"/>
  <c r="I844" i="7"/>
  <c r="J844" i="7"/>
  <c r="K844" i="7"/>
  <c r="L844" i="7"/>
  <c r="M844" i="7"/>
  <c r="N844" i="7"/>
  <c r="A845" i="7"/>
  <c r="B845" i="7"/>
  <c r="C845" i="7"/>
  <c r="D845" i="7"/>
  <c r="E845" i="7"/>
  <c r="F845" i="7"/>
  <c r="G845" i="7"/>
  <c r="H845" i="7"/>
  <c r="I845" i="7"/>
  <c r="J845" i="7"/>
  <c r="K845" i="7"/>
  <c r="L845" i="7"/>
  <c r="M845" i="7"/>
  <c r="N845" i="7"/>
  <c r="A846" i="7"/>
  <c r="B846" i="7"/>
  <c r="C846" i="7"/>
  <c r="D846" i="7"/>
  <c r="E846" i="7"/>
  <c r="F846" i="7"/>
  <c r="G846" i="7"/>
  <c r="H846" i="7"/>
  <c r="I846" i="7"/>
  <c r="J846" i="7"/>
  <c r="K846" i="7"/>
  <c r="L846" i="7"/>
  <c r="M846" i="7"/>
  <c r="N846" i="7"/>
  <c r="A847" i="7"/>
  <c r="B847" i="7"/>
  <c r="C847" i="7"/>
  <c r="D847" i="7"/>
  <c r="E847" i="7"/>
  <c r="F847" i="7"/>
  <c r="G847" i="7"/>
  <c r="H847" i="7"/>
  <c r="I847" i="7"/>
  <c r="J847" i="7"/>
  <c r="K847" i="7"/>
  <c r="L847" i="7"/>
  <c r="M847" i="7"/>
  <c r="N847" i="7"/>
  <c r="A848" i="7"/>
  <c r="B848" i="7"/>
  <c r="C848" i="7"/>
  <c r="D848" i="7"/>
  <c r="E848" i="7"/>
  <c r="F848" i="7"/>
  <c r="G848" i="7"/>
  <c r="H848" i="7"/>
  <c r="I848" i="7"/>
  <c r="J848" i="7"/>
  <c r="K848" i="7"/>
  <c r="L848" i="7"/>
  <c r="M848" i="7"/>
  <c r="N848" i="7"/>
  <c r="A849" i="7"/>
  <c r="B849" i="7"/>
  <c r="C849" i="7"/>
  <c r="D849" i="7"/>
  <c r="E849" i="7"/>
  <c r="F849" i="7"/>
  <c r="G849" i="7"/>
  <c r="H849" i="7"/>
  <c r="I849" i="7"/>
  <c r="J849" i="7"/>
  <c r="K849" i="7"/>
  <c r="L849" i="7"/>
  <c r="M849" i="7"/>
  <c r="N849" i="7"/>
  <c r="A850" i="7"/>
  <c r="B850" i="7"/>
  <c r="C850" i="7"/>
  <c r="D850" i="7"/>
  <c r="E850" i="7"/>
  <c r="F850" i="7"/>
  <c r="G850" i="7"/>
  <c r="H850" i="7"/>
  <c r="I850" i="7"/>
  <c r="J850" i="7"/>
  <c r="K850" i="7"/>
  <c r="L850" i="7"/>
  <c r="M850" i="7"/>
  <c r="N850" i="7"/>
  <c r="A851" i="7"/>
  <c r="B851" i="7"/>
  <c r="C851" i="7"/>
  <c r="D851" i="7"/>
  <c r="E851" i="7"/>
  <c r="F851" i="7"/>
  <c r="G851" i="7"/>
  <c r="H851" i="7"/>
  <c r="I851" i="7"/>
  <c r="J851" i="7"/>
  <c r="K851" i="7"/>
  <c r="L851" i="7"/>
  <c r="M851" i="7"/>
  <c r="N851" i="7"/>
  <c r="A852" i="7"/>
  <c r="B852" i="7"/>
  <c r="C852" i="7"/>
  <c r="D852" i="7"/>
  <c r="E852" i="7"/>
  <c r="F852" i="7"/>
  <c r="G852" i="7"/>
  <c r="H852" i="7"/>
  <c r="I852" i="7"/>
  <c r="J852" i="7"/>
  <c r="K852" i="7"/>
  <c r="L852" i="7"/>
  <c r="M852" i="7"/>
  <c r="N852" i="7"/>
  <c r="A853" i="7"/>
  <c r="B853" i="7"/>
  <c r="C853" i="7"/>
  <c r="D853" i="7"/>
  <c r="E853" i="7"/>
  <c r="F853" i="7"/>
  <c r="G853" i="7"/>
  <c r="H853" i="7"/>
  <c r="I853" i="7"/>
  <c r="J853" i="7"/>
  <c r="K853" i="7"/>
  <c r="L853" i="7"/>
  <c r="M853" i="7"/>
  <c r="N853" i="7"/>
  <c r="A854" i="7"/>
  <c r="B854" i="7"/>
  <c r="C854" i="7"/>
  <c r="D854" i="7"/>
  <c r="E854" i="7"/>
  <c r="F854" i="7"/>
  <c r="G854" i="7"/>
  <c r="H854" i="7"/>
  <c r="I854" i="7"/>
  <c r="J854" i="7"/>
  <c r="K854" i="7"/>
  <c r="L854" i="7"/>
  <c r="M854" i="7"/>
  <c r="N854" i="7"/>
  <c r="A855" i="7"/>
  <c r="B855" i="7"/>
  <c r="C855" i="7"/>
  <c r="D855" i="7"/>
  <c r="E855" i="7"/>
  <c r="F855" i="7"/>
  <c r="G855" i="7"/>
  <c r="H855" i="7"/>
  <c r="I855" i="7"/>
  <c r="J855" i="7"/>
  <c r="K855" i="7"/>
  <c r="L855" i="7"/>
  <c r="M855" i="7"/>
  <c r="N855" i="7"/>
  <c r="A856" i="7"/>
  <c r="B856" i="7"/>
  <c r="C856" i="7"/>
  <c r="D856" i="7"/>
  <c r="E856" i="7"/>
  <c r="F856" i="7"/>
  <c r="G856" i="7"/>
  <c r="H856" i="7"/>
  <c r="I856" i="7"/>
  <c r="J856" i="7"/>
  <c r="K856" i="7"/>
  <c r="L856" i="7"/>
  <c r="M856" i="7"/>
  <c r="N856" i="7"/>
  <c r="A857" i="7"/>
  <c r="B857" i="7"/>
  <c r="C857" i="7"/>
  <c r="D857" i="7"/>
  <c r="E857" i="7"/>
  <c r="F857" i="7"/>
  <c r="G857" i="7"/>
  <c r="H857" i="7"/>
  <c r="I857" i="7"/>
  <c r="J857" i="7"/>
  <c r="K857" i="7"/>
  <c r="L857" i="7"/>
  <c r="M857" i="7"/>
  <c r="N857" i="7"/>
  <c r="A858" i="7"/>
  <c r="B858" i="7"/>
  <c r="C858" i="7"/>
  <c r="D858" i="7"/>
  <c r="E858" i="7"/>
  <c r="F858" i="7"/>
  <c r="G858" i="7"/>
  <c r="H858" i="7"/>
  <c r="I858" i="7"/>
  <c r="J858" i="7"/>
  <c r="K858" i="7"/>
  <c r="L858" i="7"/>
  <c r="M858" i="7"/>
  <c r="N858" i="7"/>
  <c r="A859" i="7"/>
  <c r="B859" i="7"/>
  <c r="C859" i="7"/>
  <c r="D859" i="7"/>
  <c r="E859" i="7"/>
  <c r="F859" i="7"/>
  <c r="G859" i="7"/>
  <c r="H859" i="7"/>
  <c r="I859" i="7"/>
  <c r="J859" i="7"/>
  <c r="K859" i="7"/>
  <c r="L859" i="7"/>
  <c r="M859" i="7"/>
  <c r="N859" i="7"/>
  <c r="A860" i="7"/>
  <c r="B860" i="7"/>
  <c r="C860" i="7"/>
  <c r="D860" i="7"/>
  <c r="E860" i="7"/>
  <c r="F860" i="7"/>
  <c r="G860" i="7"/>
  <c r="H860" i="7"/>
  <c r="I860" i="7"/>
  <c r="J860" i="7"/>
  <c r="K860" i="7"/>
  <c r="L860" i="7"/>
  <c r="M860" i="7"/>
  <c r="N860" i="7"/>
  <c r="A861" i="7"/>
  <c r="B861" i="7"/>
  <c r="C861" i="7"/>
  <c r="D861" i="7"/>
  <c r="E861" i="7"/>
  <c r="F861" i="7"/>
  <c r="G861" i="7"/>
  <c r="H861" i="7"/>
  <c r="I861" i="7"/>
  <c r="J861" i="7"/>
  <c r="K861" i="7"/>
  <c r="L861" i="7"/>
  <c r="M861" i="7"/>
  <c r="N861" i="7"/>
  <c r="A862" i="7"/>
  <c r="B862" i="7"/>
  <c r="C862" i="7"/>
  <c r="D862" i="7"/>
  <c r="E862" i="7"/>
  <c r="F862" i="7"/>
  <c r="G862" i="7"/>
  <c r="H862" i="7"/>
  <c r="I862" i="7"/>
  <c r="J862" i="7"/>
  <c r="K862" i="7"/>
  <c r="L862" i="7"/>
  <c r="M862" i="7"/>
  <c r="N862" i="7"/>
  <c r="A863" i="7"/>
  <c r="B863" i="7"/>
  <c r="C863" i="7"/>
  <c r="D863" i="7"/>
  <c r="E863" i="7"/>
  <c r="F863" i="7"/>
  <c r="G863" i="7"/>
  <c r="H863" i="7"/>
  <c r="I863" i="7"/>
  <c r="J863" i="7"/>
  <c r="K863" i="7"/>
  <c r="L863" i="7"/>
  <c r="M863" i="7"/>
  <c r="N863" i="7"/>
  <c r="A864" i="7"/>
  <c r="B864" i="7"/>
  <c r="C864" i="7"/>
  <c r="D864" i="7"/>
  <c r="E864" i="7"/>
  <c r="F864" i="7"/>
  <c r="G864" i="7"/>
  <c r="H864" i="7"/>
  <c r="I864" i="7"/>
  <c r="J864" i="7"/>
  <c r="K864" i="7"/>
  <c r="L864" i="7"/>
  <c r="M864" i="7"/>
  <c r="N864" i="7"/>
  <c r="A865" i="7"/>
  <c r="B865" i="7"/>
  <c r="C865" i="7"/>
  <c r="D865" i="7"/>
  <c r="E865" i="7"/>
  <c r="F865" i="7"/>
  <c r="G865" i="7"/>
  <c r="H865" i="7"/>
  <c r="I865" i="7"/>
  <c r="J865" i="7"/>
  <c r="K865" i="7"/>
  <c r="L865" i="7"/>
  <c r="M865" i="7"/>
  <c r="N865" i="7"/>
  <c r="A866" i="7"/>
  <c r="B866" i="7"/>
  <c r="C866" i="7"/>
  <c r="D866" i="7"/>
  <c r="E866" i="7"/>
  <c r="F866" i="7"/>
  <c r="G866" i="7"/>
  <c r="H866" i="7"/>
  <c r="I866" i="7"/>
  <c r="J866" i="7"/>
  <c r="K866" i="7"/>
  <c r="L866" i="7"/>
  <c r="M866" i="7"/>
  <c r="N866" i="7"/>
  <c r="A867" i="7"/>
  <c r="B867" i="7"/>
  <c r="C867" i="7"/>
  <c r="D867" i="7"/>
  <c r="E867" i="7"/>
  <c r="F867" i="7"/>
  <c r="G867" i="7"/>
  <c r="H867" i="7"/>
  <c r="I867" i="7"/>
  <c r="J867" i="7"/>
  <c r="K867" i="7"/>
  <c r="L867" i="7"/>
  <c r="M867" i="7"/>
  <c r="N867" i="7"/>
  <c r="A868" i="7"/>
  <c r="B868" i="7"/>
  <c r="C868" i="7"/>
  <c r="D868" i="7"/>
  <c r="E868" i="7"/>
  <c r="F868" i="7"/>
  <c r="G868" i="7"/>
  <c r="H868" i="7"/>
  <c r="I868" i="7"/>
  <c r="J868" i="7"/>
  <c r="K868" i="7"/>
  <c r="L868" i="7"/>
  <c r="M868" i="7"/>
  <c r="N868" i="7"/>
  <c r="A869" i="7"/>
  <c r="B869" i="7"/>
  <c r="C869" i="7"/>
  <c r="D869" i="7"/>
  <c r="E869" i="7"/>
  <c r="F869" i="7"/>
  <c r="G869" i="7"/>
  <c r="H869" i="7"/>
  <c r="I869" i="7"/>
  <c r="J869" i="7"/>
  <c r="K869" i="7"/>
  <c r="L869" i="7"/>
  <c r="M869" i="7"/>
  <c r="N869" i="7"/>
  <c r="A870" i="7"/>
  <c r="B870" i="7"/>
  <c r="C870" i="7"/>
  <c r="D870" i="7"/>
  <c r="E870" i="7"/>
  <c r="F870" i="7"/>
  <c r="G870" i="7"/>
  <c r="H870" i="7"/>
  <c r="I870" i="7"/>
  <c r="J870" i="7"/>
  <c r="K870" i="7"/>
  <c r="L870" i="7"/>
  <c r="M870" i="7"/>
  <c r="N870" i="7"/>
  <c r="A871" i="7"/>
  <c r="B871" i="7"/>
  <c r="C871" i="7"/>
  <c r="D871" i="7"/>
  <c r="E871" i="7"/>
  <c r="F871" i="7"/>
  <c r="G871" i="7"/>
  <c r="H871" i="7"/>
  <c r="I871" i="7"/>
  <c r="J871" i="7"/>
  <c r="K871" i="7"/>
  <c r="L871" i="7"/>
  <c r="M871" i="7"/>
  <c r="N871" i="7"/>
  <c r="A872" i="7"/>
  <c r="B872" i="7"/>
  <c r="C872" i="7"/>
  <c r="D872" i="7"/>
  <c r="E872" i="7"/>
  <c r="F872" i="7"/>
  <c r="G872" i="7"/>
  <c r="H872" i="7"/>
  <c r="I872" i="7"/>
  <c r="J872" i="7"/>
  <c r="K872" i="7"/>
  <c r="L872" i="7"/>
  <c r="M872" i="7"/>
  <c r="N872" i="7"/>
  <c r="A873" i="7"/>
  <c r="B873" i="7"/>
  <c r="C873" i="7"/>
  <c r="D873" i="7"/>
  <c r="E873" i="7"/>
  <c r="F873" i="7"/>
  <c r="G873" i="7"/>
  <c r="H873" i="7"/>
  <c r="I873" i="7"/>
  <c r="J873" i="7"/>
  <c r="K873" i="7"/>
  <c r="L873" i="7"/>
  <c r="M873" i="7"/>
  <c r="N873" i="7"/>
  <c r="A874" i="7"/>
  <c r="B874" i="7"/>
  <c r="C874" i="7"/>
  <c r="D874" i="7"/>
  <c r="E874" i="7"/>
  <c r="F874" i="7"/>
  <c r="G874" i="7"/>
  <c r="H874" i="7"/>
  <c r="I874" i="7"/>
  <c r="J874" i="7"/>
  <c r="K874" i="7"/>
  <c r="L874" i="7"/>
  <c r="M874" i="7"/>
  <c r="N874" i="7"/>
  <c r="A875" i="7"/>
  <c r="B875" i="7"/>
  <c r="C875" i="7"/>
  <c r="D875" i="7"/>
  <c r="E875" i="7"/>
  <c r="F875" i="7"/>
  <c r="G875" i="7"/>
  <c r="H875" i="7"/>
  <c r="I875" i="7"/>
  <c r="J875" i="7"/>
  <c r="K875" i="7"/>
  <c r="L875" i="7"/>
  <c r="M875" i="7"/>
  <c r="N875" i="7"/>
  <c r="A876" i="7"/>
  <c r="B876" i="7"/>
  <c r="C876" i="7"/>
  <c r="D876" i="7"/>
  <c r="E876" i="7"/>
  <c r="F876" i="7"/>
  <c r="G876" i="7"/>
  <c r="H876" i="7"/>
  <c r="I876" i="7"/>
  <c r="J876" i="7"/>
  <c r="K876" i="7"/>
  <c r="L876" i="7"/>
  <c r="M876" i="7"/>
  <c r="N876" i="7"/>
  <c r="A877" i="7"/>
  <c r="B877" i="7"/>
  <c r="C877" i="7"/>
  <c r="D877" i="7"/>
  <c r="E877" i="7"/>
  <c r="F877" i="7"/>
  <c r="G877" i="7"/>
  <c r="H877" i="7"/>
  <c r="I877" i="7"/>
  <c r="J877" i="7"/>
  <c r="K877" i="7"/>
  <c r="L877" i="7"/>
  <c r="M877" i="7"/>
  <c r="N877" i="7"/>
  <c r="A878" i="7"/>
  <c r="B878" i="7"/>
  <c r="C878" i="7"/>
  <c r="D878" i="7"/>
  <c r="E878" i="7"/>
  <c r="F878" i="7"/>
  <c r="G878" i="7"/>
  <c r="H878" i="7"/>
  <c r="I878" i="7"/>
  <c r="J878" i="7"/>
  <c r="K878" i="7"/>
  <c r="L878" i="7"/>
  <c r="M878" i="7"/>
  <c r="N878" i="7"/>
  <c r="A879" i="7"/>
  <c r="B879" i="7"/>
  <c r="C879" i="7"/>
  <c r="D879" i="7"/>
  <c r="E879" i="7"/>
  <c r="F879" i="7"/>
  <c r="G879" i="7"/>
  <c r="H879" i="7"/>
  <c r="I879" i="7"/>
  <c r="J879" i="7"/>
  <c r="K879" i="7"/>
  <c r="L879" i="7"/>
  <c r="M879" i="7"/>
  <c r="N879" i="7"/>
  <c r="A880" i="7"/>
  <c r="B880" i="7"/>
  <c r="C880" i="7"/>
  <c r="D880" i="7"/>
  <c r="E880" i="7"/>
  <c r="F880" i="7"/>
  <c r="G880" i="7"/>
  <c r="H880" i="7"/>
  <c r="I880" i="7"/>
  <c r="J880" i="7"/>
  <c r="K880" i="7"/>
  <c r="L880" i="7"/>
  <c r="M880" i="7"/>
  <c r="N880" i="7"/>
  <c r="A881" i="7"/>
  <c r="B881" i="7"/>
  <c r="C881" i="7"/>
  <c r="D881" i="7"/>
  <c r="E881" i="7"/>
  <c r="F881" i="7"/>
  <c r="G881" i="7"/>
  <c r="H881" i="7"/>
  <c r="I881" i="7"/>
  <c r="J881" i="7"/>
  <c r="K881" i="7"/>
  <c r="L881" i="7"/>
  <c r="M881" i="7"/>
  <c r="N881" i="7"/>
  <c r="A882" i="7"/>
  <c r="B882" i="7"/>
  <c r="C882" i="7"/>
  <c r="D882" i="7"/>
  <c r="E882" i="7"/>
  <c r="F882" i="7"/>
  <c r="G882" i="7"/>
  <c r="H882" i="7"/>
  <c r="I882" i="7"/>
  <c r="J882" i="7"/>
  <c r="K882" i="7"/>
  <c r="L882" i="7"/>
  <c r="M882" i="7"/>
  <c r="N882" i="7"/>
  <c r="A883" i="7"/>
  <c r="B883" i="7"/>
  <c r="C883" i="7"/>
  <c r="D883" i="7"/>
  <c r="E883" i="7"/>
  <c r="F883" i="7"/>
  <c r="G883" i="7"/>
  <c r="H883" i="7"/>
  <c r="I883" i="7"/>
  <c r="J883" i="7"/>
  <c r="K883" i="7"/>
  <c r="L883" i="7"/>
  <c r="M883" i="7"/>
  <c r="N883" i="7"/>
  <c r="A884" i="7"/>
  <c r="B884" i="7"/>
  <c r="C884" i="7"/>
  <c r="D884" i="7"/>
  <c r="E884" i="7"/>
  <c r="F884" i="7"/>
  <c r="G884" i="7"/>
  <c r="H884" i="7"/>
  <c r="I884" i="7"/>
  <c r="J884" i="7"/>
  <c r="K884" i="7"/>
  <c r="L884" i="7"/>
  <c r="M884" i="7"/>
  <c r="N884" i="7"/>
  <c r="A885" i="7"/>
  <c r="B885" i="7"/>
  <c r="C885" i="7"/>
  <c r="D885" i="7"/>
  <c r="E885" i="7"/>
  <c r="F885" i="7"/>
  <c r="G885" i="7"/>
  <c r="H885" i="7"/>
  <c r="I885" i="7"/>
  <c r="J885" i="7"/>
  <c r="K885" i="7"/>
  <c r="L885" i="7"/>
  <c r="M885" i="7"/>
  <c r="N885" i="7"/>
  <c r="A886" i="7"/>
  <c r="B886" i="7"/>
  <c r="C886" i="7"/>
  <c r="D886" i="7"/>
  <c r="E886" i="7"/>
  <c r="F886" i="7"/>
  <c r="G886" i="7"/>
  <c r="H886" i="7"/>
  <c r="I886" i="7"/>
  <c r="J886" i="7"/>
  <c r="K886" i="7"/>
  <c r="L886" i="7"/>
  <c r="M886" i="7"/>
  <c r="N886" i="7"/>
  <c r="A887" i="7"/>
  <c r="B887" i="7"/>
  <c r="C887" i="7"/>
  <c r="D887" i="7"/>
  <c r="E887" i="7"/>
  <c r="F887" i="7"/>
  <c r="G887" i="7"/>
  <c r="H887" i="7"/>
  <c r="I887" i="7"/>
  <c r="J887" i="7"/>
  <c r="K887" i="7"/>
  <c r="L887" i="7"/>
  <c r="M887" i="7"/>
  <c r="N887" i="7"/>
  <c r="A888" i="7"/>
  <c r="B888" i="7"/>
  <c r="C888" i="7"/>
  <c r="D888" i="7"/>
  <c r="E888" i="7"/>
  <c r="F888" i="7"/>
  <c r="G888" i="7"/>
  <c r="H888" i="7"/>
  <c r="I888" i="7"/>
  <c r="J888" i="7"/>
  <c r="K888" i="7"/>
  <c r="L888" i="7"/>
  <c r="M888" i="7"/>
  <c r="N888" i="7"/>
  <c r="A889" i="7"/>
  <c r="B889" i="7"/>
  <c r="C889" i="7"/>
  <c r="D889" i="7"/>
  <c r="E889" i="7"/>
  <c r="F889" i="7"/>
  <c r="G889" i="7"/>
  <c r="H889" i="7"/>
  <c r="I889" i="7"/>
  <c r="J889" i="7"/>
  <c r="K889" i="7"/>
  <c r="L889" i="7"/>
  <c r="M889" i="7"/>
  <c r="N889" i="7"/>
  <c r="A890" i="7"/>
  <c r="B890" i="7"/>
  <c r="C890" i="7"/>
  <c r="D890" i="7"/>
  <c r="E890" i="7"/>
  <c r="F890" i="7"/>
  <c r="G890" i="7"/>
  <c r="H890" i="7"/>
  <c r="I890" i="7"/>
  <c r="J890" i="7"/>
  <c r="K890" i="7"/>
  <c r="L890" i="7"/>
  <c r="M890" i="7"/>
  <c r="N890" i="7"/>
  <c r="A891" i="7"/>
  <c r="B891" i="7"/>
  <c r="C891" i="7"/>
  <c r="D891" i="7"/>
  <c r="E891" i="7"/>
  <c r="F891" i="7"/>
  <c r="G891" i="7"/>
  <c r="H891" i="7"/>
  <c r="I891" i="7"/>
  <c r="J891" i="7"/>
  <c r="K891" i="7"/>
  <c r="L891" i="7"/>
  <c r="M891" i="7"/>
  <c r="N891" i="7"/>
  <c r="A892" i="7"/>
  <c r="B892" i="7"/>
  <c r="C892" i="7"/>
  <c r="D892" i="7"/>
  <c r="E892" i="7"/>
  <c r="F892" i="7"/>
  <c r="G892" i="7"/>
  <c r="H892" i="7"/>
  <c r="I892" i="7"/>
  <c r="J892" i="7"/>
  <c r="K892" i="7"/>
  <c r="L892" i="7"/>
  <c r="M892" i="7"/>
  <c r="N892" i="7"/>
  <c r="A893" i="7"/>
  <c r="B893" i="7"/>
  <c r="C893" i="7"/>
  <c r="D893" i="7"/>
  <c r="E893" i="7"/>
  <c r="F893" i="7"/>
  <c r="G893" i="7"/>
  <c r="H893" i="7"/>
  <c r="I893" i="7"/>
  <c r="J893" i="7"/>
  <c r="K893" i="7"/>
  <c r="L893" i="7"/>
  <c r="M893" i="7"/>
  <c r="N893" i="7"/>
  <c r="A894" i="7"/>
  <c r="B894" i="7"/>
  <c r="C894" i="7"/>
  <c r="D894" i="7"/>
  <c r="E894" i="7"/>
  <c r="F894" i="7"/>
  <c r="G894" i="7"/>
  <c r="H894" i="7"/>
  <c r="I894" i="7"/>
  <c r="J894" i="7"/>
  <c r="K894" i="7"/>
  <c r="L894" i="7"/>
  <c r="M894" i="7"/>
  <c r="N894" i="7"/>
  <c r="A895" i="7"/>
  <c r="B895" i="7"/>
  <c r="C895" i="7"/>
  <c r="D895" i="7"/>
  <c r="E895" i="7"/>
  <c r="F895" i="7"/>
  <c r="G895" i="7"/>
  <c r="H895" i="7"/>
  <c r="I895" i="7"/>
  <c r="J895" i="7"/>
  <c r="K895" i="7"/>
  <c r="L895" i="7"/>
  <c r="M895" i="7"/>
  <c r="N895" i="7"/>
  <c r="A896" i="7"/>
  <c r="B896" i="7"/>
  <c r="C896" i="7"/>
  <c r="D896" i="7"/>
  <c r="E896" i="7"/>
  <c r="F896" i="7"/>
  <c r="G896" i="7"/>
  <c r="H896" i="7"/>
  <c r="I896" i="7"/>
  <c r="J896" i="7"/>
  <c r="K896" i="7"/>
  <c r="L896" i="7"/>
  <c r="M896" i="7"/>
  <c r="N896" i="7"/>
  <c r="A897" i="7"/>
  <c r="B897" i="7"/>
  <c r="C897" i="7"/>
  <c r="D897" i="7"/>
  <c r="E897" i="7"/>
  <c r="F897" i="7"/>
  <c r="G897" i="7"/>
  <c r="H897" i="7"/>
  <c r="I897" i="7"/>
  <c r="J897" i="7"/>
  <c r="K897" i="7"/>
  <c r="L897" i="7"/>
  <c r="M897" i="7"/>
  <c r="N897" i="7"/>
  <c r="A898" i="7"/>
  <c r="B898" i="7"/>
  <c r="C898" i="7"/>
  <c r="D898" i="7"/>
  <c r="E898" i="7"/>
  <c r="F898" i="7"/>
  <c r="G898" i="7"/>
  <c r="H898" i="7"/>
  <c r="I898" i="7"/>
  <c r="J898" i="7"/>
  <c r="K898" i="7"/>
  <c r="L898" i="7"/>
  <c r="M898" i="7"/>
  <c r="N898" i="7"/>
  <c r="A899" i="7"/>
  <c r="B899" i="7"/>
  <c r="C899" i="7"/>
  <c r="D899" i="7"/>
  <c r="E899" i="7"/>
  <c r="F899" i="7"/>
  <c r="G899" i="7"/>
  <c r="H899" i="7"/>
  <c r="I899" i="7"/>
  <c r="J899" i="7"/>
  <c r="K899" i="7"/>
  <c r="L899" i="7"/>
  <c r="M899" i="7"/>
  <c r="N899" i="7"/>
  <c r="A900" i="7"/>
  <c r="B900" i="7"/>
  <c r="C900" i="7"/>
  <c r="D900" i="7"/>
  <c r="E900" i="7"/>
  <c r="F900" i="7"/>
  <c r="G900" i="7"/>
  <c r="H900" i="7"/>
  <c r="I900" i="7"/>
  <c r="J900" i="7"/>
  <c r="K900" i="7"/>
  <c r="L900" i="7"/>
  <c r="M900" i="7"/>
  <c r="N900" i="7"/>
  <c r="A901" i="7"/>
  <c r="B901" i="7"/>
  <c r="C901" i="7"/>
  <c r="D901" i="7"/>
  <c r="E901" i="7"/>
  <c r="F901" i="7"/>
  <c r="G901" i="7"/>
  <c r="H901" i="7"/>
  <c r="I901" i="7"/>
  <c r="J901" i="7"/>
  <c r="K901" i="7"/>
  <c r="L901" i="7"/>
  <c r="M901" i="7"/>
  <c r="N901" i="7"/>
  <c r="A902" i="7"/>
  <c r="B902" i="7"/>
  <c r="C902" i="7"/>
  <c r="D902" i="7"/>
  <c r="E902" i="7"/>
  <c r="F902" i="7"/>
  <c r="G902" i="7"/>
  <c r="H902" i="7"/>
  <c r="I902" i="7"/>
  <c r="J902" i="7"/>
  <c r="K902" i="7"/>
  <c r="L902" i="7"/>
  <c r="M902" i="7"/>
  <c r="N902" i="7"/>
  <c r="A903" i="7"/>
  <c r="B903" i="7"/>
  <c r="C903" i="7"/>
  <c r="D903" i="7"/>
  <c r="E903" i="7"/>
  <c r="F903" i="7"/>
  <c r="G903" i="7"/>
  <c r="H903" i="7"/>
  <c r="I903" i="7"/>
  <c r="J903" i="7"/>
  <c r="K903" i="7"/>
  <c r="L903" i="7"/>
  <c r="M903" i="7"/>
  <c r="N903" i="7"/>
  <c r="A904" i="7"/>
  <c r="B904" i="7"/>
  <c r="C904" i="7"/>
  <c r="D904" i="7"/>
  <c r="E904" i="7"/>
  <c r="F904" i="7"/>
  <c r="G904" i="7"/>
  <c r="H904" i="7"/>
  <c r="I904" i="7"/>
  <c r="J904" i="7"/>
  <c r="K904" i="7"/>
  <c r="L904" i="7"/>
  <c r="M904" i="7"/>
  <c r="N904" i="7"/>
  <c r="A905" i="7"/>
  <c r="B905" i="7"/>
  <c r="C905" i="7"/>
  <c r="D905" i="7"/>
  <c r="E905" i="7"/>
  <c r="F905" i="7"/>
  <c r="G905" i="7"/>
  <c r="H905" i="7"/>
  <c r="I905" i="7"/>
  <c r="J905" i="7"/>
  <c r="K905" i="7"/>
  <c r="L905" i="7"/>
  <c r="M905" i="7"/>
  <c r="N905" i="7"/>
  <c r="A906" i="7"/>
  <c r="B906" i="7"/>
  <c r="C906" i="7"/>
  <c r="D906" i="7"/>
  <c r="E906" i="7"/>
  <c r="F906" i="7"/>
  <c r="G906" i="7"/>
  <c r="H906" i="7"/>
  <c r="I906" i="7"/>
  <c r="J906" i="7"/>
  <c r="K906" i="7"/>
  <c r="L906" i="7"/>
  <c r="M906" i="7"/>
  <c r="N906" i="7"/>
  <c r="A907" i="7"/>
  <c r="B907" i="7"/>
  <c r="C907" i="7"/>
  <c r="D907" i="7"/>
  <c r="E907" i="7"/>
  <c r="F907" i="7"/>
  <c r="G907" i="7"/>
  <c r="H907" i="7"/>
  <c r="I907" i="7"/>
  <c r="J907" i="7"/>
  <c r="K907" i="7"/>
  <c r="L907" i="7"/>
  <c r="M907" i="7"/>
  <c r="N907" i="7"/>
  <c r="A908" i="7"/>
  <c r="B908" i="7"/>
  <c r="C908" i="7"/>
  <c r="D908" i="7"/>
  <c r="E908" i="7"/>
  <c r="F908" i="7"/>
  <c r="G908" i="7"/>
  <c r="H908" i="7"/>
  <c r="I908" i="7"/>
  <c r="J908" i="7"/>
  <c r="K908" i="7"/>
  <c r="L908" i="7"/>
  <c r="M908" i="7"/>
  <c r="N908" i="7"/>
  <c r="A909" i="7"/>
  <c r="B909" i="7"/>
  <c r="C909" i="7"/>
  <c r="D909" i="7"/>
  <c r="E909" i="7"/>
  <c r="F909" i="7"/>
  <c r="G909" i="7"/>
  <c r="H909" i="7"/>
  <c r="I909" i="7"/>
  <c r="J909" i="7"/>
  <c r="K909" i="7"/>
  <c r="L909" i="7"/>
  <c r="M909" i="7"/>
  <c r="N909" i="7"/>
  <c r="A910" i="7"/>
  <c r="B910" i="7"/>
  <c r="C910" i="7"/>
  <c r="D910" i="7"/>
  <c r="E910" i="7"/>
  <c r="F910" i="7"/>
  <c r="G910" i="7"/>
  <c r="H910" i="7"/>
  <c r="I910" i="7"/>
  <c r="J910" i="7"/>
  <c r="K910" i="7"/>
  <c r="L910" i="7"/>
  <c r="M910" i="7"/>
  <c r="N910" i="7"/>
  <c r="A911" i="7"/>
  <c r="B911" i="7"/>
  <c r="C911" i="7"/>
  <c r="D911" i="7"/>
  <c r="E911" i="7"/>
  <c r="F911" i="7"/>
  <c r="G911" i="7"/>
  <c r="H911" i="7"/>
  <c r="I911" i="7"/>
  <c r="J911" i="7"/>
  <c r="K911" i="7"/>
  <c r="L911" i="7"/>
  <c r="M911" i="7"/>
  <c r="N911" i="7"/>
  <c r="A912" i="7"/>
  <c r="B912" i="7"/>
  <c r="C912" i="7"/>
  <c r="D912" i="7"/>
  <c r="E912" i="7"/>
  <c r="F912" i="7"/>
  <c r="G912" i="7"/>
  <c r="H912" i="7"/>
  <c r="I912" i="7"/>
  <c r="J912" i="7"/>
  <c r="K912" i="7"/>
  <c r="L912" i="7"/>
  <c r="M912" i="7"/>
  <c r="N912" i="7"/>
  <c r="A913" i="7"/>
  <c r="B913" i="7"/>
  <c r="C913" i="7"/>
  <c r="D913" i="7"/>
  <c r="E913" i="7"/>
  <c r="F913" i="7"/>
  <c r="G913" i="7"/>
  <c r="H913" i="7"/>
  <c r="I913" i="7"/>
  <c r="J913" i="7"/>
  <c r="K913" i="7"/>
  <c r="L913" i="7"/>
  <c r="M913" i="7"/>
  <c r="N913" i="7"/>
  <c r="A914" i="7"/>
  <c r="B914" i="7"/>
  <c r="C914" i="7"/>
  <c r="D914" i="7"/>
  <c r="E914" i="7"/>
  <c r="F914" i="7"/>
  <c r="G914" i="7"/>
  <c r="H914" i="7"/>
  <c r="I914" i="7"/>
  <c r="J914" i="7"/>
  <c r="K914" i="7"/>
  <c r="L914" i="7"/>
  <c r="M914" i="7"/>
  <c r="N914" i="7"/>
  <c r="A915" i="7"/>
  <c r="B915" i="7"/>
  <c r="C915" i="7"/>
  <c r="D915" i="7"/>
  <c r="E915" i="7"/>
  <c r="F915" i="7"/>
  <c r="G915" i="7"/>
  <c r="H915" i="7"/>
  <c r="I915" i="7"/>
  <c r="J915" i="7"/>
  <c r="K915" i="7"/>
  <c r="L915" i="7"/>
  <c r="M915" i="7"/>
  <c r="N915" i="7"/>
  <c r="A916" i="7"/>
  <c r="B916" i="7"/>
  <c r="C916" i="7"/>
  <c r="D916" i="7"/>
  <c r="E916" i="7"/>
  <c r="F916" i="7"/>
  <c r="G916" i="7"/>
  <c r="H916" i="7"/>
  <c r="I916" i="7"/>
  <c r="J916" i="7"/>
  <c r="K916" i="7"/>
  <c r="L916" i="7"/>
  <c r="M916" i="7"/>
  <c r="N916" i="7"/>
  <c r="A917" i="7"/>
  <c r="B917" i="7"/>
  <c r="C917" i="7"/>
  <c r="D917" i="7"/>
  <c r="E917" i="7"/>
  <c r="F917" i="7"/>
  <c r="G917" i="7"/>
  <c r="H917" i="7"/>
  <c r="I917" i="7"/>
  <c r="J917" i="7"/>
  <c r="K917" i="7"/>
  <c r="L917" i="7"/>
  <c r="M917" i="7"/>
  <c r="N917" i="7"/>
  <c r="A918" i="7"/>
  <c r="B918" i="7"/>
  <c r="C918" i="7"/>
  <c r="D918" i="7"/>
  <c r="E918" i="7"/>
  <c r="F918" i="7"/>
  <c r="G918" i="7"/>
  <c r="H918" i="7"/>
  <c r="I918" i="7"/>
  <c r="J918" i="7"/>
  <c r="K918" i="7"/>
  <c r="L918" i="7"/>
  <c r="M918" i="7"/>
  <c r="N918" i="7"/>
  <c r="A919" i="7"/>
  <c r="B919" i="7"/>
  <c r="C919" i="7"/>
  <c r="D919" i="7"/>
  <c r="E919" i="7"/>
  <c r="F919" i="7"/>
  <c r="G919" i="7"/>
  <c r="H919" i="7"/>
  <c r="I919" i="7"/>
  <c r="J919" i="7"/>
  <c r="K919" i="7"/>
  <c r="L919" i="7"/>
  <c r="M919" i="7"/>
  <c r="N919" i="7"/>
  <c r="A920" i="7"/>
  <c r="B920" i="7"/>
  <c r="C920" i="7"/>
  <c r="D920" i="7"/>
  <c r="E920" i="7"/>
  <c r="F920" i="7"/>
  <c r="G920" i="7"/>
  <c r="H920" i="7"/>
  <c r="I920" i="7"/>
  <c r="J920" i="7"/>
  <c r="K920" i="7"/>
  <c r="L920" i="7"/>
  <c r="M920" i="7"/>
  <c r="N920" i="7"/>
  <c r="A921" i="7"/>
  <c r="B921" i="7"/>
  <c r="C921" i="7"/>
  <c r="D921" i="7"/>
  <c r="E921" i="7"/>
  <c r="F921" i="7"/>
  <c r="G921" i="7"/>
  <c r="H921" i="7"/>
  <c r="I921" i="7"/>
  <c r="J921" i="7"/>
  <c r="K921" i="7"/>
  <c r="L921" i="7"/>
  <c r="M921" i="7"/>
  <c r="N921" i="7"/>
  <c r="A922" i="7"/>
  <c r="B922" i="7"/>
  <c r="C922" i="7"/>
  <c r="D922" i="7"/>
  <c r="E922" i="7"/>
  <c r="F922" i="7"/>
  <c r="G922" i="7"/>
  <c r="H922" i="7"/>
  <c r="I922" i="7"/>
  <c r="J922" i="7"/>
  <c r="K922" i="7"/>
  <c r="L922" i="7"/>
  <c r="M922" i="7"/>
  <c r="N922" i="7"/>
  <c r="A923" i="7"/>
  <c r="B923" i="7"/>
  <c r="C923" i="7"/>
  <c r="D923" i="7"/>
  <c r="E923" i="7"/>
  <c r="F923" i="7"/>
  <c r="G923" i="7"/>
  <c r="H923" i="7"/>
  <c r="I923" i="7"/>
  <c r="J923" i="7"/>
  <c r="K923" i="7"/>
  <c r="L923" i="7"/>
  <c r="M923" i="7"/>
  <c r="N923" i="7"/>
  <c r="A924" i="7"/>
  <c r="B924" i="7"/>
  <c r="C924" i="7"/>
  <c r="D924" i="7"/>
  <c r="E924" i="7"/>
  <c r="F924" i="7"/>
  <c r="G924" i="7"/>
  <c r="H924" i="7"/>
  <c r="I924" i="7"/>
  <c r="J924" i="7"/>
  <c r="K924" i="7"/>
  <c r="L924" i="7"/>
  <c r="M924" i="7"/>
  <c r="N924" i="7"/>
  <c r="A925" i="7"/>
  <c r="B925" i="7"/>
  <c r="C925" i="7"/>
  <c r="D925" i="7"/>
  <c r="E925" i="7"/>
  <c r="F925" i="7"/>
  <c r="G925" i="7"/>
  <c r="H925" i="7"/>
  <c r="I925" i="7"/>
  <c r="J925" i="7"/>
  <c r="K925" i="7"/>
  <c r="L925" i="7"/>
  <c r="M925" i="7"/>
  <c r="N925" i="7"/>
  <c r="A926" i="7"/>
  <c r="B926" i="7"/>
  <c r="C926" i="7"/>
  <c r="D926" i="7"/>
  <c r="E926" i="7"/>
  <c r="F926" i="7"/>
  <c r="G926" i="7"/>
  <c r="H926" i="7"/>
  <c r="I926" i="7"/>
  <c r="J926" i="7"/>
  <c r="K926" i="7"/>
  <c r="L926" i="7"/>
  <c r="M926" i="7"/>
  <c r="N926" i="7"/>
  <c r="A927" i="7"/>
  <c r="B927" i="7"/>
  <c r="C927" i="7"/>
  <c r="D927" i="7"/>
  <c r="E927" i="7"/>
  <c r="F927" i="7"/>
  <c r="G927" i="7"/>
  <c r="H927" i="7"/>
  <c r="I927" i="7"/>
  <c r="J927" i="7"/>
  <c r="K927" i="7"/>
  <c r="L927" i="7"/>
  <c r="M927" i="7"/>
  <c r="N927" i="7"/>
  <c r="A928" i="7"/>
  <c r="B928" i="7"/>
  <c r="C928" i="7"/>
  <c r="D928" i="7"/>
  <c r="E928" i="7"/>
  <c r="F928" i="7"/>
  <c r="G928" i="7"/>
  <c r="H928" i="7"/>
  <c r="I928" i="7"/>
  <c r="J928" i="7"/>
  <c r="K928" i="7"/>
  <c r="L928" i="7"/>
  <c r="M928" i="7"/>
  <c r="N928" i="7"/>
  <c r="A929" i="7"/>
  <c r="B929" i="7"/>
  <c r="C929" i="7"/>
  <c r="D929" i="7"/>
  <c r="E929" i="7"/>
  <c r="F929" i="7"/>
  <c r="G929" i="7"/>
  <c r="H929" i="7"/>
  <c r="I929" i="7"/>
  <c r="J929" i="7"/>
  <c r="K929" i="7"/>
  <c r="L929" i="7"/>
  <c r="M929" i="7"/>
  <c r="N929" i="7"/>
  <c r="A930" i="7"/>
  <c r="B930" i="7"/>
  <c r="C930" i="7"/>
  <c r="D930" i="7"/>
  <c r="E930" i="7"/>
  <c r="F930" i="7"/>
  <c r="G930" i="7"/>
  <c r="H930" i="7"/>
  <c r="I930" i="7"/>
  <c r="J930" i="7"/>
  <c r="K930" i="7"/>
  <c r="L930" i="7"/>
  <c r="M930" i="7"/>
  <c r="N930" i="7"/>
  <c r="A931" i="7"/>
  <c r="B931" i="7"/>
  <c r="C931" i="7"/>
  <c r="D931" i="7"/>
  <c r="E931" i="7"/>
  <c r="F931" i="7"/>
  <c r="G931" i="7"/>
  <c r="H931" i="7"/>
  <c r="I931" i="7"/>
  <c r="J931" i="7"/>
  <c r="K931" i="7"/>
  <c r="L931" i="7"/>
  <c r="M931" i="7"/>
  <c r="N931" i="7"/>
  <c r="A932" i="7"/>
  <c r="B932" i="7"/>
  <c r="C932" i="7"/>
  <c r="D932" i="7"/>
  <c r="E932" i="7"/>
  <c r="F932" i="7"/>
  <c r="G932" i="7"/>
  <c r="H932" i="7"/>
  <c r="I932" i="7"/>
  <c r="J932" i="7"/>
  <c r="K932" i="7"/>
  <c r="L932" i="7"/>
  <c r="M932" i="7"/>
  <c r="N932" i="7"/>
  <c r="A933" i="7"/>
  <c r="B933" i="7"/>
  <c r="C933" i="7"/>
  <c r="D933" i="7"/>
  <c r="E933" i="7"/>
  <c r="F933" i="7"/>
  <c r="G933" i="7"/>
  <c r="H933" i="7"/>
  <c r="I933" i="7"/>
  <c r="J933" i="7"/>
  <c r="K933" i="7"/>
  <c r="L933" i="7"/>
  <c r="M933" i="7"/>
  <c r="N933" i="7"/>
  <c r="A934" i="7"/>
  <c r="B934" i="7"/>
  <c r="C934" i="7"/>
  <c r="D934" i="7"/>
  <c r="E934" i="7"/>
  <c r="F934" i="7"/>
  <c r="G934" i="7"/>
  <c r="H934" i="7"/>
  <c r="I934" i="7"/>
  <c r="J934" i="7"/>
  <c r="K934" i="7"/>
  <c r="L934" i="7"/>
  <c r="M934" i="7"/>
  <c r="N934" i="7"/>
  <c r="A935" i="7"/>
  <c r="B935" i="7"/>
  <c r="C935" i="7"/>
  <c r="D935" i="7"/>
  <c r="E935" i="7"/>
  <c r="F935" i="7"/>
  <c r="G935" i="7"/>
  <c r="H935" i="7"/>
  <c r="I935" i="7"/>
  <c r="J935" i="7"/>
  <c r="K935" i="7"/>
  <c r="L935" i="7"/>
  <c r="M935" i="7"/>
  <c r="N935" i="7"/>
  <c r="A936" i="7"/>
  <c r="B936" i="7"/>
  <c r="C936" i="7"/>
  <c r="D936" i="7"/>
  <c r="E936" i="7"/>
  <c r="F936" i="7"/>
  <c r="G936" i="7"/>
  <c r="H936" i="7"/>
  <c r="I936" i="7"/>
  <c r="J936" i="7"/>
  <c r="K936" i="7"/>
  <c r="L936" i="7"/>
  <c r="M936" i="7"/>
  <c r="N936" i="7"/>
  <c r="A937" i="7"/>
  <c r="B937" i="7"/>
  <c r="C937" i="7"/>
  <c r="D937" i="7"/>
  <c r="E937" i="7"/>
  <c r="F937" i="7"/>
  <c r="G937" i="7"/>
  <c r="H937" i="7"/>
  <c r="I937" i="7"/>
  <c r="J937" i="7"/>
  <c r="K937" i="7"/>
  <c r="L937" i="7"/>
  <c r="M937" i="7"/>
  <c r="N937" i="7"/>
  <c r="A938" i="7"/>
  <c r="B938" i="7"/>
  <c r="C938" i="7"/>
  <c r="D938" i="7"/>
  <c r="E938" i="7"/>
  <c r="F938" i="7"/>
  <c r="G938" i="7"/>
  <c r="H938" i="7"/>
  <c r="I938" i="7"/>
  <c r="J938" i="7"/>
  <c r="K938" i="7"/>
  <c r="L938" i="7"/>
  <c r="M938" i="7"/>
  <c r="N938" i="7"/>
  <c r="A939" i="7"/>
  <c r="B939" i="7"/>
  <c r="C939" i="7"/>
  <c r="D939" i="7"/>
  <c r="E939" i="7"/>
  <c r="F939" i="7"/>
  <c r="G939" i="7"/>
  <c r="H939" i="7"/>
  <c r="I939" i="7"/>
  <c r="J939" i="7"/>
  <c r="K939" i="7"/>
  <c r="L939" i="7"/>
  <c r="M939" i="7"/>
  <c r="N939" i="7"/>
  <c r="A940" i="7"/>
  <c r="B940" i="7"/>
  <c r="C940" i="7"/>
  <c r="D940" i="7"/>
  <c r="E940" i="7"/>
  <c r="F940" i="7"/>
  <c r="G940" i="7"/>
  <c r="H940" i="7"/>
  <c r="I940" i="7"/>
  <c r="J940" i="7"/>
  <c r="K940" i="7"/>
  <c r="L940" i="7"/>
  <c r="M940" i="7"/>
  <c r="N940" i="7"/>
  <c r="A941" i="7"/>
  <c r="B941" i="7"/>
  <c r="C941" i="7"/>
  <c r="D941" i="7"/>
  <c r="E941" i="7"/>
  <c r="F941" i="7"/>
  <c r="G941" i="7"/>
  <c r="H941" i="7"/>
  <c r="I941" i="7"/>
  <c r="J941" i="7"/>
  <c r="K941" i="7"/>
  <c r="L941" i="7"/>
  <c r="M941" i="7"/>
  <c r="N941" i="7"/>
  <c r="A942" i="7"/>
  <c r="B942" i="7"/>
  <c r="C942" i="7"/>
  <c r="D942" i="7"/>
  <c r="E942" i="7"/>
  <c r="F942" i="7"/>
  <c r="G942" i="7"/>
  <c r="H942" i="7"/>
  <c r="I942" i="7"/>
  <c r="J942" i="7"/>
  <c r="K942" i="7"/>
  <c r="L942" i="7"/>
  <c r="M942" i="7"/>
  <c r="N942" i="7"/>
  <c r="A943" i="7"/>
  <c r="B943" i="7"/>
  <c r="C943" i="7"/>
  <c r="D943" i="7"/>
  <c r="E943" i="7"/>
  <c r="F943" i="7"/>
  <c r="G943" i="7"/>
  <c r="H943" i="7"/>
  <c r="I943" i="7"/>
  <c r="J943" i="7"/>
  <c r="K943" i="7"/>
  <c r="L943" i="7"/>
  <c r="M943" i="7"/>
  <c r="N943" i="7"/>
  <c r="A944" i="7"/>
  <c r="B944" i="7"/>
  <c r="C944" i="7"/>
  <c r="D944" i="7"/>
  <c r="E944" i="7"/>
  <c r="F944" i="7"/>
  <c r="G944" i="7"/>
  <c r="H944" i="7"/>
  <c r="I944" i="7"/>
  <c r="J944" i="7"/>
  <c r="K944" i="7"/>
  <c r="L944" i="7"/>
  <c r="M944" i="7"/>
  <c r="N944" i="7"/>
  <c r="A945" i="7"/>
  <c r="B945" i="7"/>
  <c r="C945" i="7"/>
  <c r="D945" i="7"/>
  <c r="E945" i="7"/>
  <c r="F945" i="7"/>
  <c r="G945" i="7"/>
  <c r="H945" i="7"/>
  <c r="I945" i="7"/>
  <c r="J945" i="7"/>
  <c r="K945" i="7"/>
  <c r="L945" i="7"/>
  <c r="M945" i="7"/>
  <c r="N945" i="7"/>
  <c r="A946" i="7"/>
  <c r="B946" i="7"/>
  <c r="C946" i="7"/>
  <c r="D946" i="7"/>
  <c r="E946" i="7"/>
  <c r="F946" i="7"/>
  <c r="G946" i="7"/>
  <c r="H946" i="7"/>
  <c r="I946" i="7"/>
  <c r="J946" i="7"/>
  <c r="K946" i="7"/>
  <c r="L946" i="7"/>
  <c r="M946" i="7"/>
  <c r="N946" i="7"/>
  <c r="A947" i="7"/>
  <c r="B947" i="7"/>
  <c r="C947" i="7"/>
  <c r="D947" i="7"/>
  <c r="E947" i="7"/>
  <c r="F947" i="7"/>
  <c r="G947" i="7"/>
  <c r="H947" i="7"/>
  <c r="I947" i="7"/>
  <c r="J947" i="7"/>
  <c r="K947" i="7"/>
  <c r="L947" i="7"/>
  <c r="M947" i="7"/>
  <c r="N947" i="7"/>
  <c r="A948" i="7"/>
  <c r="B948" i="7"/>
  <c r="C948" i="7"/>
  <c r="D948" i="7"/>
  <c r="E948" i="7"/>
  <c r="F948" i="7"/>
  <c r="G948" i="7"/>
  <c r="H948" i="7"/>
  <c r="I948" i="7"/>
  <c r="J948" i="7"/>
  <c r="K948" i="7"/>
  <c r="L948" i="7"/>
  <c r="M948" i="7"/>
  <c r="N948" i="7"/>
  <c r="A949" i="7"/>
  <c r="B949" i="7"/>
  <c r="C949" i="7"/>
  <c r="D949" i="7"/>
  <c r="E949" i="7"/>
  <c r="F949" i="7"/>
  <c r="G949" i="7"/>
  <c r="H949" i="7"/>
  <c r="I949" i="7"/>
  <c r="J949" i="7"/>
  <c r="K949" i="7"/>
  <c r="L949" i="7"/>
  <c r="M949" i="7"/>
  <c r="N949" i="7"/>
  <c r="A950" i="7"/>
  <c r="B950" i="7"/>
  <c r="C950" i="7"/>
  <c r="D950" i="7"/>
  <c r="E950" i="7"/>
  <c r="F950" i="7"/>
  <c r="G950" i="7"/>
  <c r="H950" i="7"/>
  <c r="I950" i="7"/>
  <c r="J950" i="7"/>
  <c r="K950" i="7"/>
  <c r="L950" i="7"/>
  <c r="M950" i="7"/>
  <c r="N950" i="7"/>
  <c r="A951" i="7"/>
  <c r="B951" i="7"/>
  <c r="C951" i="7"/>
  <c r="D951" i="7"/>
  <c r="E951" i="7"/>
  <c r="F951" i="7"/>
  <c r="G951" i="7"/>
  <c r="H951" i="7"/>
  <c r="I951" i="7"/>
  <c r="J951" i="7"/>
  <c r="K951" i="7"/>
  <c r="L951" i="7"/>
  <c r="M951" i="7"/>
  <c r="N951" i="7"/>
  <c r="A952" i="7"/>
  <c r="B952" i="7"/>
  <c r="C952" i="7"/>
  <c r="D952" i="7"/>
  <c r="E952" i="7"/>
  <c r="F952" i="7"/>
  <c r="G952" i="7"/>
  <c r="H952" i="7"/>
  <c r="I952" i="7"/>
  <c r="J952" i="7"/>
  <c r="K952" i="7"/>
  <c r="L952" i="7"/>
  <c r="M952" i="7"/>
  <c r="N952" i="7"/>
  <c r="A953" i="7"/>
  <c r="B953" i="7"/>
  <c r="C953" i="7"/>
  <c r="D953" i="7"/>
  <c r="E953" i="7"/>
  <c r="F953" i="7"/>
  <c r="G953" i="7"/>
  <c r="H953" i="7"/>
  <c r="I953" i="7"/>
  <c r="J953" i="7"/>
  <c r="K953" i="7"/>
  <c r="L953" i="7"/>
  <c r="M953" i="7"/>
  <c r="N953" i="7"/>
  <c r="A954" i="7"/>
  <c r="B954" i="7"/>
  <c r="C954" i="7"/>
  <c r="D954" i="7"/>
  <c r="E954" i="7"/>
  <c r="F954" i="7"/>
  <c r="G954" i="7"/>
  <c r="H954" i="7"/>
  <c r="I954" i="7"/>
  <c r="J954" i="7"/>
  <c r="K954" i="7"/>
  <c r="L954" i="7"/>
  <c r="M954" i="7"/>
  <c r="N954" i="7"/>
  <c r="A955" i="7"/>
  <c r="B955" i="7"/>
  <c r="C955" i="7"/>
  <c r="D955" i="7"/>
  <c r="E955" i="7"/>
  <c r="F955" i="7"/>
  <c r="G955" i="7"/>
  <c r="H955" i="7"/>
  <c r="I955" i="7"/>
  <c r="J955" i="7"/>
  <c r="K955" i="7"/>
  <c r="L955" i="7"/>
  <c r="M955" i="7"/>
  <c r="N955" i="7"/>
  <c r="A956" i="7"/>
  <c r="B956" i="7"/>
  <c r="C956" i="7"/>
  <c r="D956" i="7"/>
  <c r="E956" i="7"/>
  <c r="F956" i="7"/>
  <c r="G956" i="7"/>
  <c r="H956" i="7"/>
  <c r="I956" i="7"/>
  <c r="J956" i="7"/>
  <c r="K956" i="7"/>
  <c r="L956" i="7"/>
  <c r="M956" i="7"/>
  <c r="N956" i="7"/>
  <c r="A957" i="7"/>
  <c r="B957" i="7"/>
  <c r="C957" i="7"/>
  <c r="D957" i="7"/>
  <c r="E957" i="7"/>
  <c r="F957" i="7"/>
  <c r="G957" i="7"/>
  <c r="H957" i="7"/>
  <c r="I957" i="7"/>
  <c r="J957" i="7"/>
  <c r="K957" i="7"/>
  <c r="L957" i="7"/>
  <c r="M957" i="7"/>
  <c r="N957" i="7"/>
  <c r="A958" i="7"/>
  <c r="B958" i="7"/>
  <c r="C958" i="7"/>
  <c r="D958" i="7"/>
  <c r="E958" i="7"/>
  <c r="F958" i="7"/>
  <c r="G958" i="7"/>
  <c r="H958" i="7"/>
  <c r="I958" i="7"/>
  <c r="J958" i="7"/>
  <c r="K958" i="7"/>
  <c r="L958" i="7"/>
  <c r="M958" i="7"/>
  <c r="N958" i="7"/>
  <c r="A959" i="7"/>
  <c r="B959" i="7"/>
  <c r="C959" i="7"/>
  <c r="D959" i="7"/>
  <c r="E959" i="7"/>
  <c r="F959" i="7"/>
  <c r="G959" i="7"/>
  <c r="H959" i="7"/>
  <c r="I959" i="7"/>
  <c r="J959" i="7"/>
  <c r="K959" i="7"/>
  <c r="L959" i="7"/>
  <c r="M959" i="7"/>
  <c r="N959" i="7"/>
  <c r="A960" i="7"/>
  <c r="B960" i="7"/>
  <c r="C960" i="7"/>
  <c r="D960" i="7"/>
  <c r="E960" i="7"/>
  <c r="F960" i="7"/>
  <c r="G960" i="7"/>
  <c r="H960" i="7"/>
  <c r="I960" i="7"/>
  <c r="J960" i="7"/>
  <c r="K960" i="7"/>
  <c r="L960" i="7"/>
  <c r="M960" i="7"/>
  <c r="N960" i="7"/>
  <c r="A961" i="7"/>
  <c r="B961" i="7"/>
  <c r="C961" i="7"/>
  <c r="D961" i="7"/>
  <c r="E961" i="7"/>
  <c r="F961" i="7"/>
  <c r="G961" i="7"/>
  <c r="H961" i="7"/>
  <c r="I961" i="7"/>
  <c r="J961" i="7"/>
  <c r="K961" i="7"/>
  <c r="L961" i="7"/>
  <c r="M961" i="7"/>
  <c r="N961" i="7"/>
  <c r="A962" i="7"/>
  <c r="B962" i="7"/>
  <c r="C962" i="7"/>
  <c r="D962" i="7"/>
  <c r="E962" i="7"/>
  <c r="F962" i="7"/>
  <c r="G962" i="7"/>
  <c r="H962" i="7"/>
  <c r="I962" i="7"/>
  <c r="J962" i="7"/>
  <c r="K962" i="7"/>
  <c r="L962" i="7"/>
  <c r="M962" i="7"/>
  <c r="N962" i="7"/>
  <c r="A963" i="7"/>
  <c r="B963" i="7"/>
  <c r="C963" i="7"/>
  <c r="D963" i="7"/>
  <c r="E963" i="7"/>
  <c r="F963" i="7"/>
  <c r="G963" i="7"/>
  <c r="H963" i="7"/>
  <c r="I963" i="7"/>
  <c r="J963" i="7"/>
  <c r="K963" i="7"/>
  <c r="L963" i="7"/>
  <c r="M963" i="7"/>
  <c r="N963" i="7"/>
  <c r="A964" i="7"/>
  <c r="B964" i="7"/>
  <c r="C964" i="7"/>
  <c r="D964" i="7"/>
  <c r="E964" i="7"/>
  <c r="F964" i="7"/>
  <c r="G964" i="7"/>
  <c r="H964" i="7"/>
  <c r="I964" i="7"/>
  <c r="J964" i="7"/>
  <c r="K964" i="7"/>
  <c r="L964" i="7"/>
  <c r="M964" i="7"/>
  <c r="N964" i="7"/>
  <c r="A965" i="7"/>
  <c r="B965" i="7"/>
  <c r="C965" i="7"/>
  <c r="D965" i="7"/>
  <c r="E965" i="7"/>
  <c r="F965" i="7"/>
  <c r="G965" i="7"/>
  <c r="H965" i="7"/>
  <c r="I965" i="7"/>
  <c r="J965" i="7"/>
  <c r="K965" i="7"/>
  <c r="L965" i="7"/>
  <c r="M965" i="7"/>
  <c r="N965" i="7"/>
  <c r="A966" i="7"/>
  <c r="B966" i="7"/>
  <c r="C966" i="7"/>
  <c r="D966" i="7"/>
  <c r="E966" i="7"/>
  <c r="F966" i="7"/>
  <c r="G966" i="7"/>
  <c r="H966" i="7"/>
  <c r="I966" i="7"/>
  <c r="J966" i="7"/>
  <c r="K966" i="7"/>
  <c r="L966" i="7"/>
  <c r="M966" i="7"/>
  <c r="N966" i="7"/>
  <c r="A967" i="7"/>
  <c r="B967" i="7"/>
  <c r="C967" i="7"/>
  <c r="D967" i="7"/>
  <c r="E967" i="7"/>
  <c r="F967" i="7"/>
  <c r="G967" i="7"/>
  <c r="H967" i="7"/>
  <c r="I967" i="7"/>
  <c r="J967" i="7"/>
  <c r="K967" i="7"/>
  <c r="L967" i="7"/>
  <c r="M967" i="7"/>
  <c r="N967" i="7"/>
  <c r="A968" i="7"/>
  <c r="B968" i="7"/>
  <c r="C968" i="7"/>
  <c r="D968" i="7"/>
  <c r="E968" i="7"/>
  <c r="F968" i="7"/>
  <c r="G968" i="7"/>
  <c r="H968" i="7"/>
  <c r="I968" i="7"/>
  <c r="J968" i="7"/>
  <c r="K968" i="7"/>
  <c r="L968" i="7"/>
  <c r="M968" i="7"/>
  <c r="N968" i="7"/>
  <c r="A969" i="7"/>
  <c r="B969" i="7"/>
  <c r="C969" i="7"/>
  <c r="D969" i="7"/>
  <c r="E969" i="7"/>
  <c r="F969" i="7"/>
  <c r="G969" i="7"/>
  <c r="H969" i="7"/>
  <c r="I969" i="7"/>
  <c r="J969" i="7"/>
  <c r="K969" i="7"/>
  <c r="L969" i="7"/>
  <c r="M969" i="7"/>
  <c r="N969" i="7"/>
  <c r="A970" i="7"/>
  <c r="B970" i="7"/>
  <c r="C970" i="7"/>
  <c r="D970" i="7"/>
  <c r="E970" i="7"/>
  <c r="F970" i="7"/>
  <c r="G970" i="7"/>
  <c r="H970" i="7"/>
  <c r="I970" i="7"/>
  <c r="J970" i="7"/>
  <c r="K970" i="7"/>
  <c r="L970" i="7"/>
  <c r="M970" i="7"/>
  <c r="N970" i="7"/>
  <c r="A971" i="7"/>
  <c r="B971" i="7"/>
  <c r="C971" i="7"/>
  <c r="D971" i="7"/>
  <c r="E971" i="7"/>
  <c r="F971" i="7"/>
  <c r="G971" i="7"/>
  <c r="H971" i="7"/>
  <c r="I971" i="7"/>
  <c r="J971" i="7"/>
  <c r="K971" i="7"/>
  <c r="L971" i="7"/>
  <c r="M971" i="7"/>
  <c r="N971" i="7"/>
  <c r="A972" i="7"/>
  <c r="B972" i="7"/>
  <c r="C972" i="7"/>
  <c r="D972" i="7"/>
  <c r="E972" i="7"/>
  <c r="F972" i="7"/>
  <c r="G972" i="7"/>
  <c r="H972" i="7"/>
  <c r="I972" i="7"/>
  <c r="J972" i="7"/>
  <c r="K972" i="7"/>
  <c r="L972" i="7"/>
  <c r="M972" i="7"/>
  <c r="N972" i="7"/>
  <c r="A973" i="7"/>
  <c r="B973" i="7"/>
  <c r="C973" i="7"/>
  <c r="D973" i="7"/>
  <c r="E973" i="7"/>
  <c r="F973" i="7"/>
  <c r="G973" i="7"/>
  <c r="H973" i="7"/>
  <c r="I973" i="7"/>
  <c r="J973" i="7"/>
  <c r="K973" i="7"/>
  <c r="L973" i="7"/>
  <c r="M973" i="7"/>
  <c r="N973" i="7"/>
  <c r="A974" i="7"/>
  <c r="B974" i="7"/>
  <c r="C974" i="7"/>
  <c r="D974" i="7"/>
  <c r="E974" i="7"/>
  <c r="F974" i="7"/>
  <c r="G974" i="7"/>
  <c r="H974" i="7"/>
  <c r="I974" i="7"/>
  <c r="J974" i="7"/>
  <c r="K974" i="7"/>
  <c r="L974" i="7"/>
  <c r="M974" i="7"/>
  <c r="N974" i="7"/>
  <c r="A975" i="7"/>
  <c r="B975" i="7"/>
  <c r="C975" i="7"/>
  <c r="D975" i="7"/>
  <c r="E975" i="7"/>
  <c r="F975" i="7"/>
  <c r="G975" i="7"/>
  <c r="H975" i="7"/>
  <c r="I975" i="7"/>
  <c r="J975" i="7"/>
  <c r="K975" i="7"/>
  <c r="L975" i="7"/>
  <c r="M975" i="7"/>
  <c r="N975" i="7"/>
  <c r="A976" i="7"/>
  <c r="B976" i="7"/>
  <c r="C976" i="7"/>
  <c r="D976" i="7"/>
  <c r="E976" i="7"/>
  <c r="F976" i="7"/>
  <c r="G976" i="7"/>
  <c r="H976" i="7"/>
  <c r="I976" i="7"/>
  <c r="J976" i="7"/>
  <c r="K976" i="7"/>
  <c r="L976" i="7"/>
  <c r="M976" i="7"/>
  <c r="N976" i="7"/>
  <c r="A977" i="7"/>
  <c r="B977" i="7"/>
  <c r="C977" i="7"/>
  <c r="D977" i="7"/>
  <c r="E977" i="7"/>
  <c r="F977" i="7"/>
  <c r="G977" i="7"/>
  <c r="H977" i="7"/>
  <c r="I977" i="7"/>
  <c r="J977" i="7"/>
  <c r="K977" i="7"/>
  <c r="L977" i="7"/>
  <c r="M977" i="7"/>
  <c r="N977" i="7"/>
  <c r="A978" i="7"/>
  <c r="B978" i="7"/>
  <c r="C978" i="7"/>
  <c r="D978" i="7"/>
  <c r="E978" i="7"/>
  <c r="F978" i="7"/>
  <c r="G978" i="7"/>
  <c r="H978" i="7"/>
  <c r="I978" i="7"/>
  <c r="J978" i="7"/>
  <c r="K978" i="7"/>
  <c r="L978" i="7"/>
  <c r="M978" i="7"/>
  <c r="N978" i="7"/>
  <c r="A979" i="7"/>
  <c r="B979" i="7"/>
  <c r="C979" i="7"/>
  <c r="D979" i="7"/>
  <c r="E979" i="7"/>
  <c r="F979" i="7"/>
  <c r="G979" i="7"/>
  <c r="H979" i="7"/>
  <c r="I979" i="7"/>
  <c r="J979" i="7"/>
  <c r="K979" i="7"/>
  <c r="L979" i="7"/>
  <c r="M979" i="7"/>
  <c r="N979" i="7"/>
  <c r="A980" i="7"/>
  <c r="B980" i="7"/>
  <c r="C980" i="7"/>
  <c r="D980" i="7"/>
  <c r="E980" i="7"/>
  <c r="F980" i="7"/>
  <c r="G980" i="7"/>
  <c r="H980" i="7"/>
  <c r="I980" i="7"/>
  <c r="J980" i="7"/>
  <c r="K980" i="7"/>
  <c r="L980" i="7"/>
  <c r="M980" i="7"/>
  <c r="N980" i="7"/>
  <c r="A981" i="7"/>
  <c r="B981" i="7"/>
  <c r="C981" i="7"/>
  <c r="D981" i="7"/>
  <c r="E981" i="7"/>
  <c r="F981" i="7"/>
  <c r="G981" i="7"/>
  <c r="H981" i="7"/>
  <c r="I981" i="7"/>
  <c r="J981" i="7"/>
  <c r="K981" i="7"/>
  <c r="L981" i="7"/>
  <c r="M981" i="7"/>
  <c r="N981" i="7"/>
  <c r="A982" i="7"/>
  <c r="B982" i="7"/>
  <c r="C982" i="7"/>
  <c r="D982" i="7"/>
  <c r="E982" i="7"/>
  <c r="F982" i="7"/>
  <c r="G982" i="7"/>
  <c r="H982" i="7"/>
  <c r="I982" i="7"/>
  <c r="J982" i="7"/>
  <c r="K982" i="7"/>
  <c r="L982" i="7"/>
  <c r="M982" i="7"/>
  <c r="N982" i="7"/>
  <c r="A983" i="7"/>
  <c r="B983" i="7"/>
  <c r="C983" i="7"/>
  <c r="D983" i="7"/>
  <c r="E983" i="7"/>
  <c r="F983" i="7"/>
  <c r="G983" i="7"/>
  <c r="H983" i="7"/>
  <c r="I983" i="7"/>
  <c r="J983" i="7"/>
  <c r="K983" i="7"/>
  <c r="L983" i="7"/>
  <c r="M983" i="7"/>
  <c r="N983" i="7"/>
  <c r="A984" i="7"/>
  <c r="B984" i="7"/>
  <c r="C984" i="7"/>
  <c r="D984" i="7"/>
  <c r="E984" i="7"/>
  <c r="F984" i="7"/>
  <c r="G984" i="7"/>
  <c r="H984" i="7"/>
  <c r="I984" i="7"/>
  <c r="J984" i="7"/>
  <c r="K984" i="7"/>
  <c r="L984" i="7"/>
  <c r="M984" i="7"/>
  <c r="N984" i="7"/>
  <c r="A985" i="7"/>
  <c r="B985" i="7"/>
  <c r="C985" i="7"/>
  <c r="D985" i="7"/>
  <c r="E985" i="7"/>
  <c r="F985" i="7"/>
  <c r="G985" i="7"/>
  <c r="H985" i="7"/>
  <c r="I985" i="7"/>
  <c r="J985" i="7"/>
  <c r="K985" i="7"/>
  <c r="L985" i="7"/>
  <c r="M985" i="7"/>
  <c r="N985" i="7"/>
  <c r="A986" i="7"/>
  <c r="B986" i="7"/>
  <c r="C986" i="7"/>
  <c r="D986" i="7"/>
  <c r="E986" i="7"/>
  <c r="F986" i="7"/>
  <c r="G986" i="7"/>
  <c r="H986" i="7"/>
  <c r="I986" i="7"/>
  <c r="J986" i="7"/>
  <c r="K986" i="7"/>
  <c r="L986" i="7"/>
  <c r="M986" i="7"/>
  <c r="N986" i="7"/>
  <c r="A987" i="7"/>
  <c r="B987" i="7"/>
  <c r="C987" i="7"/>
  <c r="D987" i="7"/>
  <c r="E987" i="7"/>
  <c r="F987" i="7"/>
  <c r="G987" i="7"/>
  <c r="H987" i="7"/>
  <c r="I987" i="7"/>
  <c r="J987" i="7"/>
  <c r="K987" i="7"/>
  <c r="L987" i="7"/>
  <c r="M987" i="7"/>
  <c r="N987" i="7"/>
  <c r="A988" i="7"/>
  <c r="B988" i="7"/>
  <c r="C988" i="7"/>
  <c r="D988" i="7"/>
  <c r="E988" i="7"/>
  <c r="F988" i="7"/>
  <c r="G988" i="7"/>
  <c r="H988" i="7"/>
  <c r="I988" i="7"/>
  <c r="J988" i="7"/>
  <c r="K988" i="7"/>
  <c r="L988" i="7"/>
  <c r="M988" i="7"/>
  <c r="N988" i="7"/>
  <c r="A989" i="7"/>
  <c r="B989" i="7"/>
  <c r="C989" i="7"/>
  <c r="D989" i="7"/>
  <c r="E989" i="7"/>
  <c r="F989" i="7"/>
  <c r="G989" i="7"/>
  <c r="H989" i="7"/>
  <c r="I989" i="7"/>
  <c r="J989" i="7"/>
  <c r="K989" i="7"/>
  <c r="L989" i="7"/>
  <c r="M989" i="7"/>
  <c r="N989" i="7"/>
  <c r="A990" i="7"/>
  <c r="B990" i="7"/>
  <c r="C990" i="7"/>
  <c r="D990" i="7"/>
  <c r="E990" i="7"/>
  <c r="F990" i="7"/>
  <c r="G990" i="7"/>
  <c r="H990" i="7"/>
  <c r="I990" i="7"/>
  <c r="J990" i="7"/>
  <c r="K990" i="7"/>
  <c r="L990" i="7"/>
  <c r="M990" i="7"/>
  <c r="N990" i="7"/>
  <c r="A991" i="7"/>
  <c r="B991" i="7"/>
  <c r="C991" i="7"/>
  <c r="D991" i="7"/>
  <c r="E991" i="7"/>
  <c r="F991" i="7"/>
  <c r="G991" i="7"/>
  <c r="H991" i="7"/>
  <c r="I991" i="7"/>
  <c r="J991" i="7"/>
  <c r="K991" i="7"/>
  <c r="L991" i="7"/>
  <c r="M991" i="7"/>
  <c r="N991" i="7"/>
  <c r="A992" i="7"/>
  <c r="B992" i="7"/>
  <c r="C992" i="7"/>
  <c r="D992" i="7"/>
  <c r="E992" i="7"/>
  <c r="F992" i="7"/>
  <c r="G992" i="7"/>
  <c r="H992" i="7"/>
  <c r="I992" i="7"/>
  <c r="J992" i="7"/>
  <c r="K992" i="7"/>
  <c r="L992" i="7"/>
  <c r="M992" i="7"/>
  <c r="N992" i="7"/>
  <c r="A993" i="7"/>
  <c r="B993" i="7"/>
  <c r="C993" i="7"/>
  <c r="D993" i="7"/>
  <c r="E993" i="7"/>
  <c r="F993" i="7"/>
  <c r="G993" i="7"/>
  <c r="H993" i="7"/>
  <c r="I993" i="7"/>
  <c r="J993" i="7"/>
  <c r="K993" i="7"/>
  <c r="L993" i="7"/>
  <c r="M993" i="7"/>
  <c r="N993" i="7"/>
  <c r="A994" i="7"/>
  <c r="B994" i="7"/>
  <c r="C994" i="7"/>
  <c r="D994" i="7"/>
  <c r="E994" i="7"/>
  <c r="F994" i="7"/>
  <c r="G994" i="7"/>
  <c r="H994" i="7"/>
  <c r="I994" i="7"/>
  <c r="J994" i="7"/>
  <c r="K994" i="7"/>
  <c r="L994" i="7"/>
  <c r="M994" i="7"/>
  <c r="N994" i="7"/>
  <c r="A995" i="7"/>
  <c r="B995" i="7"/>
  <c r="C995" i="7"/>
  <c r="D995" i="7"/>
  <c r="E995" i="7"/>
  <c r="F995" i="7"/>
  <c r="G995" i="7"/>
  <c r="H995" i="7"/>
  <c r="I995" i="7"/>
  <c r="J995" i="7"/>
  <c r="K995" i="7"/>
  <c r="L995" i="7"/>
  <c r="M995" i="7"/>
  <c r="N995" i="7"/>
  <c r="A996" i="7"/>
  <c r="B996" i="7"/>
  <c r="C996" i="7"/>
  <c r="D996" i="7"/>
  <c r="E996" i="7"/>
  <c r="F996" i="7"/>
  <c r="G996" i="7"/>
  <c r="H996" i="7"/>
  <c r="I996" i="7"/>
  <c r="J996" i="7"/>
  <c r="K996" i="7"/>
  <c r="L996" i="7"/>
  <c r="M996" i="7"/>
  <c r="N996" i="7"/>
  <c r="A997" i="7"/>
  <c r="B997" i="7"/>
  <c r="C997" i="7"/>
  <c r="D997" i="7"/>
  <c r="E997" i="7"/>
  <c r="F997" i="7"/>
  <c r="G997" i="7"/>
  <c r="H997" i="7"/>
  <c r="I997" i="7"/>
  <c r="J997" i="7"/>
  <c r="K997" i="7"/>
  <c r="L997" i="7"/>
  <c r="M997" i="7"/>
  <c r="N997" i="7"/>
  <c r="A998" i="7"/>
  <c r="B998" i="7"/>
  <c r="C998" i="7"/>
  <c r="D998" i="7"/>
  <c r="E998" i="7"/>
  <c r="F998" i="7"/>
  <c r="G998" i="7"/>
  <c r="H998" i="7"/>
  <c r="I998" i="7"/>
  <c r="J998" i="7"/>
  <c r="K998" i="7"/>
  <c r="L998" i="7"/>
  <c r="M998" i="7"/>
  <c r="N998" i="7"/>
  <c r="A999" i="7"/>
  <c r="B999" i="7"/>
  <c r="C999" i="7"/>
  <c r="D999" i="7"/>
  <c r="E999" i="7"/>
  <c r="F999" i="7"/>
  <c r="G999" i="7"/>
  <c r="H999" i="7"/>
  <c r="I999" i="7"/>
  <c r="J999" i="7"/>
  <c r="K999" i="7"/>
  <c r="L999" i="7"/>
  <c r="M999" i="7"/>
  <c r="N999" i="7"/>
  <c r="A1000" i="7"/>
  <c r="B1000" i="7"/>
  <c r="C1000" i="7"/>
  <c r="D1000" i="7"/>
  <c r="E1000" i="7"/>
  <c r="F1000" i="7"/>
  <c r="G1000" i="7"/>
  <c r="H1000" i="7"/>
  <c r="I1000" i="7"/>
  <c r="J1000" i="7"/>
  <c r="K1000" i="7"/>
  <c r="L1000" i="7"/>
  <c r="M1000" i="7"/>
  <c r="N1000" i="7"/>
  <c r="A1001" i="7"/>
  <c r="B1001" i="7"/>
  <c r="C1001" i="7"/>
  <c r="D1001" i="7"/>
  <c r="E1001" i="7"/>
  <c r="F1001" i="7"/>
  <c r="G1001" i="7"/>
  <c r="H1001" i="7"/>
  <c r="I1001" i="7"/>
  <c r="J1001" i="7"/>
  <c r="K1001" i="7"/>
  <c r="L1001" i="7"/>
  <c r="M1001" i="7"/>
  <c r="N1001" i="7"/>
  <c r="A1002" i="7"/>
  <c r="B1002" i="7"/>
  <c r="C1002" i="7"/>
  <c r="D1002" i="7"/>
  <c r="E1002" i="7"/>
  <c r="F1002" i="7"/>
  <c r="G1002" i="7"/>
  <c r="H1002" i="7"/>
  <c r="I1002" i="7"/>
  <c r="J1002" i="7"/>
  <c r="K1002" i="7"/>
  <c r="L1002" i="7"/>
  <c r="M1002" i="7"/>
  <c r="N1002" i="7"/>
  <c r="A1003" i="7"/>
  <c r="B1003" i="7"/>
  <c r="C1003" i="7"/>
  <c r="D1003" i="7"/>
  <c r="E1003" i="7"/>
  <c r="F1003" i="7"/>
  <c r="G1003" i="7"/>
  <c r="H1003" i="7"/>
  <c r="I1003" i="7"/>
  <c r="J1003" i="7"/>
  <c r="K1003" i="7"/>
  <c r="L1003" i="7"/>
  <c r="M1003" i="7"/>
  <c r="N1003" i="7"/>
  <c r="A1004" i="7"/>
  <c r="B1004" i="7"/>
  <c r="C1004" i="7"/>
  <c r="D1004" i="7"/>
  <c r="E1004" i="7"/>
  <c r="F1004" i="7"/>
  <c r="G1004" i="7"/>
  <c r="H1004" i="7"/>
  <c r="I1004" i="7"/>
  <c r="J1004" i="7"/>
  <c r="K1004" i="7"/>
  <c r="L1004" i="7"/>
  <c r="M1004" i="7"/>
  <c r="N1004" i="7"/>
  <c r="A1005" i="7"/>
  <c r="B1005" i="7"/>
  <c r="C1005" i="7"/>
  <c r="D1005" i="7"/>
  <c r="E1005" i="7"/>
  <c r="F1005" i="7"/>
  <c r="G1005" i="7"/>
  <c r="H1005" i="7"/>
  <c r="I1005" i="7"/>
  <c r="J1005" i="7"/>
  <c r="K1005" i="7"/>
  <c r="L1005" i="7"/>
  <c r="M1005" i="7"/>
  <c r="N1005" i="7"/>
  <c r="A1006" i="7"/>
  <c r="B1006" i="7"/>
  <c r="C1006" i="7"/>
  <c r="D1006" i="7"/>
  <c r="E1006" i="7"/>
  <c r="F1006" i="7"/>
  <c r="G1006" i="7"/>
  <c r="H1006" i="7"/>
  <c r="I1006" i="7"/>
  <c r="J1006" i="7"/>
  <c r="K1006" i="7"/>
  <c r="L1006" i="7"/>
  <c r="M1006" i="7"/>
  <c r="N1006" i="7"/>
  <c r="A1007" i="7"/>
  <c r="B1007" i="7"/>
  <c r="C1007" i="7"/>
  <c r="D1007" i="7"/>
  <c r="E1007" i="7"/>
  <c r="F1007" i="7"/>
  <c r="G1007" i="7"/>
  <c r="H1007" i="7"/>
  <c r="I1007" i="7"/>
  <c r="J1007" i="7"/>
  <c r="K1007" i="7"/>
  <c r="L1007" i="7"/>
  <c r="M1007" i="7"/>
  <c r="N1007" i="7"/>
  <c r="A1008" i="7"/>
  <c r="B1008" i="7"/>
  <c r="C1008" i="7"/>
  <c r="D1008" i="7"/>
  <c r="E1008" i="7"/>
  <c r="F1008" i="7"/>
  <c r="G1008" i="7"/>
  <c r="H1008" i="7"/>
  <c r="I1008" i="7"/>
  <c r="J1008" i="7"/>
  <c r="K1008" i="7"/>
  <c r="L1008" i="7"/>
  <c r="M1008" i="7"/>
  <c r="N1008" i="7"/>
  <c r="A1009" i="7"/>
  <c r="B1009" i="7"/>
  <c r="C1009" i="7"/>
  <c r="D1009" i="7"/>
  <c r="E1009" i="7"/>
  <c r="F1009" i="7"/>
  <c r="G1009" i="7"/>
  <c r="H1009" i="7"/>
  <c r="I1009" i="7"/>
  <c r="J1009" i="7"/>
  <c r="K1009" i="7"/>
  <c r="L1009" i="7"/>
  <c r="M1009" i="7"/>
  <c r="N1009" i="7"/>
  <c r="A1010" i="7"/>
  <c r="B1010" i="7"/>
  <c r="C1010" i="7"/>
  <c r="D1010" i="7"/>
  <c r="E1010" i="7"/>
  <c r="F1010" i="7"/>
  <c r="G1010" i="7"/>
  <c r="H1010" i="7"/>
  <c r="I1010" i="7"/>
  <c r="J1010" i="7"/>
  <c r="K1010" i="7"/>
  <c r="L1010" i="7"/>
  <c r="M1010" i="7"/>
  <c r="N1010" i="7"/>
  <c r="A1011" i="7"/>
  <c r="B1011" i="7"/>
  <c r="C1011" i="7"/>
  <c r="D1011" i="7"/>
  <c r="E1011" i="7"/>
  <c r="F1011" i="7"/>
  <c r="G1011" i="7"/>
  <c r="H1011" i="7"/>
  <c r="I1011" i="7"/>
  <c r="J1011" i="7"/>
  <c r="K1011" i="7"/>
  <c r="L1011" i="7"/>
  <c r="M1011" i="7"/>
  <c r="N1011" i="7"/>
  <c r="A1012" i="7"/>
  <c r="B1012" i="7"/>
  <c r="C1012" i="7"/>
  <c r="D1012" i="7"/>
  <c r="E1012" i="7"/>
  <c r="F1012" i="7"/>
  <c r="G1012" i="7"/>
  <c r="H1012" i="7"/>
  <c r="I1012" i="7"/>
  <c r="J1012" i="7"/>
  <c r="K1012" i="7"/>
  <c r="L1012" i="7"/>
  <c r="M1012" i="7"/>
  <c r="N1012" i="7"/>
  <c r="A1013" i="7"/>
  <c r="B1013" i="7"/>
  <c r="C1013" i="7"/>
  <c r="D1013" i="7"/>
  <c r="E1013" i="7"/>
  <c r="F1013" i="7"/>
  <c r="G1013" i="7"/>
  <c r="H1013" i="7"/>
  <c r="I1013" i="7"/>
  <c r="J1013" i="7"/>
  <c r="K1013" i="7"/>
  <c r="L1013" i="7"/>
  <c r="M1013" i="7"/>
  <c r="N1013" i="7"/>
  <c r="A1014" i="7"/>
  <c r="B1014" i="7"/>
  <c r="C1014" i="7"/>
  <c r="D1014" i="7"/>
  <c r="E1014" i="7"/>
  <c r="F1014" i="7"/>
  <c r="G1014" i="7"/>
  <c r="H1014" i="7"/>
  <c r="I1014" i="7"/>
  <c r="J1014" i="7"/>
  <c r="K1014" i="7"/>
  <c r="L1014" i="7"/>
  <c r="M1014" i="7"/>
  <c r="N1014" i="7"/>
  <c r="A1015" i="7"/>
  <c r="B1015" i="7"/>
  <c r="C1015" i="7"/>
  <c r="D1015" i="7"/>
  <c r="E1015" i="7"/>
  <c r="F1015" i="7"/>
  <c r="G1015" i="7"/>
  <c r="H1015" i="7"/>
  <c r="I1015" i="7"/>
  <c r="J1015" i="7"/>
  <c r="K1015" i="7"/>
  <c r="L1015" i="7"/>
  <c r="M1015" i="7"/>
  <c r="N1015" i="7"/>
  <c r="A1016" i="7"/>
  <c r="B1016" i="7"/>
  <c r="C1016" i="7"/>
  <c r="D1016" i="7"/>
  <c r="E1016" i="7"/>
  <c r="F1016" i="7"/>
  <c r="G1016" i="7"/>
  <c r="H1016" i="7"/>
  <c r="I1016" i="7"/>
  <c r="J1016" i="7"/>
  <c r="K1016" i="7"/>
  <c r="L1016" i="7"/>
  <c r="M1016" i="7"/>
  <c r="N1016" i="7"/>
  <c r="A1017" i="7"/>
  <c r="B1017" i="7"/>
  <c r="C1017" i="7"/>
  <c r="D1017" i="7"/>
  <c r="E1017" i="7"/>
  <c r="F1017" i="7"/>
  <c r="G1017" i="7"/>
  <c r="H1017" i="7"/>
  <c r="I1017" i="7"/>
  <c r="J1017" i="7"/>
  <c r="K1017" i="7"/>
  <c r="L1017" i="7"/>
  <c r="M1017" i="7"/>
  <c r="N1017" i="7"/>
  <c r="A1018" i="7"/>
  <c r="B1018" i="7"/>
  <c r="C1018" i="7"/>
  <c r="D1018" i="7"/>
  <c r="E1018" i="7"/>
  <c r="F1018" i="7"/>
  <c r="G1018" i="7"/>
  <c r="H1018" i="7"/>
  <c r="I1018" i="7"/>
  <c r="J1018" i="7"/>
  <c r="K1018" i="7"/>
  <c r="L1018" i="7"/>
  <c r="M1018" i="7"/>
  <c r="N1018" i="7"/>
  <c r="A1019" i="7"/>
  <c r="B1019" i="7"/>
  <c r="C1019" i="7"/>
  <c r="D1019" i="7"/>
  <c r="E1019" i="7"/>
  <c r="F1019" i="7"/>
  <c r="G1019" i="7"/>
  <c r="H1019" i="7"/>
  <c r="I1019" i="7"/>
  <c r="J1019" i="7"/>
  <c r="K1019" i="7"/>
  <c r="L1019" i="7"/>
  <c r="M1019" i="7"/>
  <c r="N1019" i="7"/>
  <c r="A1020" i="7"/>
  <c r="B1020" i="7"/>
  <c r="C1020" i="7"/>
  <c r="D1020" i="7"/>
  <c r="E1020" i="7"/>
  <c r="F1020" i="7"/>
  <c r="G1020" i="7"/>
  <c r="H1020" i="7"/>
  <c r="I1020" i="7"/>
  <c r="J1020" i="7"/>
  <c r="K1020" i="7"/>
  <c r="L1020" i="7"/>
  <c r="M1020" i="7"/>
  <c r="N1020" i="7"/>
  <c r="A1021" i="7"/>
  <c r="B1021" i="7"/>
  <c r="C1021" i="7"/>
  <c r="D1021" i="7"/>
  <c r="E1021" i="7"/>
  <c r="F1021" i="7"/>
  <c r="G1021" i="7"/>
  <c r="H1021" i="7"/>
  <c r="I1021" i="7"/>
  <c r="J1021" i="7"/>
  <c r="K1021" i="7"/>
  <c r="L1021" i="7"/>
  <c r="M1021" i="7"/>
  <c r="N1021" i="7"/>
  <c r="A1022" i="7"/>
  <c r="B1022" i="7"/>
  <c r="C1022" i="7"/>
  <c r="D1022" i="7"/>
  <c r="E1022" i="7"/>
  <c r="F1022" i="7"/>
  <c r="G1022" i="7"/>
  <c r="H1022" i="7"/>
  <c r="I1022" i="7"/>
  <c r="J1022" i="7"/>
  <c r="K1022" i="7"/>
  <c r="L1022" i="7"/>
  <c r="M1022" i="7"/>
  <c r="N1022" i="7"/>
  <c r="A1023" i="7"/>
  <c r="B1023" i="7"/>
  <c r="C1023" i="7"/>
  <c r="D1023" i="7"/>
  <c r="E1023" i="7"/>
  <c r="F1023" i="7"/>
  <c r="G1023" i="7"/>
  <c r="H1023" i="7"/>
  <c r="I1023" i="7"/>
  <c r="J1023" i="7"/>
  <c r="K1023" i="7"/>
  <c r="L1023" i="7"/>
  <c r="M1023" i="7"/>
  <c r="N1023" i="7"/>
  <c r="A1024" i="7"/>
  <c r="B1024" i="7"/>
  <c r="C1024" i="7"/>
  <c r="D1024" i="7"/>
  <c r="E1024" i="7"/>
  <c r="F1024" i="7"/>
  <c r="G1024" i="7"/>
  <c r="H1024" i="7"/>
  <c r="I1024" i="7"/>
  <c r="J1024" i="7"/>
  <c r="K1024" i="7"/>
  <c r="L1024" i="7"/>
  <c r="M1024" i="7"/>
  <c r="N1024" i="7"/>
  <c r="A1025" i="7"/>
  <c r="B1025" i="7"/>
  <c r="C1025" i="7"/>
  <c r="D1025" i="7"/>
  <c r="E1025" i="7"/>
  <c r="F1025" i="7"/>
  <c r="G1025" i="7"/>
  <c r="H1025" i="7"/>
  <c r="I1025" i="7"/>
  <c r="J1025" i="7"/>
  <c r="K1025" i="7"/>
  <c r="L1025" i="7"/>
  <c r="M1025" i="7"/>
  <c r="N1025" i="7"/>
  <c r="A1026" i="7"/>
  <c r="B1026" i="7"/>
  <c r="C1026" i="7"/>
  <c r="D1026" i="7"/>
  <c r="E1026" i="7"/>
  <c r="F1026" i="7"/>
  <c r="G1026" i="7"/>
  <c r="H1026" i="7"/>
  <c r="I1026" i="7"/>
  <c r="J1026" i="7"/>
  <c r="K1026" i="7"/>
  <c r="L1026" i="7"/>
  <c r="M1026" i="7"/>
  <c r="N1026" i="7"/>
  <c r="A1027" i="7"/>
  <c r="B1027" i="7"/>
  <c r="C1027" i="7"/>
  <c r="D1027" i="7"/>
  <c r="E1027" i="7"/>
  <c r="F1027" i="7"/>
  <c r="G1027" i="7"/>
  <c r="H1027" i="7"/>
  <c r="I1027" i="7"/>
  <c r="J1027" i="7"/>
  <c r="K1027" i="7"/>
  <c r="L1027" i="7"/>
  <c r="M1027" i="7"/>
  <c r="N1027" i="7"/>
  <c r="A1028" i="7"/>
  <c r="B1028" i="7"/>
  <c r="C1028" i="7"/>
  <c r="D1028" i="7"/>
  <c r="E1028" i="7"/>
  <c r="F1028" i="7"/>
  <c r="G1028" i="7"/>
  <c r="H1028" i="7"/>
  <c r="I1028" i="7"/>
  <c r="J1028" i="7"/>
  <c r="K1028" i="7"/>
  <c r="L1028" i="7"/>
  <c r="M1028" i="7"/>
  <c r="N1028" i="7"/>
  <c r="A1029" i="7"/>
  <c r="B1029" i="7"/>
  <c r="C1029" i="7"/>
  <c r="D1029" i="7"/>
  <c r="E1029" i="7"/>
  <c r="F1029" i="7"/>
  <c r="G1029" i="7"/>
  <c r="H1029" i="7"/>
  <c r="I1029" i="7"/>
  <c r="J1029" i="7"/>
  <c r="K1029" i="7"/>
  <c r="L1029" i="7"/>
  <c r="M1029" i="7"/>
  <c r="N1029" i="7"/>
  <c r="A1030" i="7"/>
  <c r="B1030" i="7"/>
  <c r="C1030" i="7"/>
  <c r="D1030" i="7"/>
  <c r="E1030" i="7"/>
  <c r="F1030" i="7"/>
  <c r="G1030" i="7"/>
  <c r="H1030" i="7"/>
  <c r="I1030" i="7"/>
  <c r="J1030" i="7"/>
  <c r="K1030" i="7"/>
  <c r="L1030" i="7"/>
  <c r="M1030" i="7"/>
  <c r="N1030" i="7"/>
  <c r="A1031" i="7"/>
  <c r="B1031" i="7"/>
  <c r="C1031" i="7"/>
  <c r="D1031" i="7"/>
  <c r="E1031" i="7"/>
  <c r="F1031" i="7"/>
  <c r="G1031" i="7"/>
  <c r="H1031" i="7"/>
  <c r="I1031" i="7"/>
  <c r="J1031" i="7"/>
  <c r="K1031" i="7"/>
  <c r="L1031" i="7"/>
  <c r="M1031" i="7"/>
  <c r="N1031" i="7"/>
  <c r="A1032" i="7"/>
  <c r="B1032" i="7"/>
  <c r="C1032" i="7"/>
  <c r="D1032" i="7"/>
  <c r="E1032" i="7"/>
  <c r="F1032" i="7"/>
  <c r="G1032" i="7"/>
  <c r="H1032" i="7"/>
  <c r="I1032" i="7"/>
  <c r="J1032" i="7"/>
  <c r="K1032" i="7"/>
  <c r="L1032" i="7"/>
  <c r="M1032" i="7"/>
  <c r="N1032" i="7"/>
  <c r="A1033" i="7"/>
  <c r="B1033" i="7"/>
  <c r="C1033" i="7"/>
  <c r="D1033" i="7"/>
  <c r="E1033" i="7"/>
  <c r="F1033" i="7"/>
  <c r="G1033" i="7"/>
  <c r="H1033" i="7"/>
  <c r="I1033" i="7"/>
  <c r="J1033" i="7"/>
  <c r="K1033" i="7"/>
  <c r="L1033" i="7"/>
  <c r="M1033" i="7"/>
  <c r="N1033" i="7"/>
  <c r="A1034" i="7"/>
  <c r="B1034" i="7"/>
  <c r="C1034" i="7"/>
  <c r="D1034" i="7"/>
  <c r="E1034" i="7"/>
  <c r="F1034" i="7"/>
  <c r="G1034" i="7"/>
  <c r="H1034" i="7"/>
  <c r="I1034" i="7"/>
  <c r="J1034" i="7"/>
  <c r="K1034" i="7"/>
  <c r="L1034" i="7"/>
  <c r="M1034" i="7"/>
  <c r="N1034" i="7"/>
  <c r="A1035" i="7"/>
  <c r="B1035" i="7"/>
  <c r="C1035" i="7"/>
  <c r="D1035" i="7"/>
  <c r="E1035" i="7"/>
  <c r="F1035" i="7"/>
  <c r="G1035" i="7"/>
  <c r="H1035" i="7"/>
  <c r="I1035" i="7"/>
  <c r="J1035" i="7"/>
  <c r="K1035" i="7"/>
  <c r="L1035" i="7"/>
  <c r="M1035" i="7"/>
  <c r="N1035" i="7"/>
  <c r="A1036" i="7"/>
  <c r="B1036" i="7"/>
  <c r="C1036" i="7"/>
  <c r="D1036" i="7"/>
  <c r="E1036" i="7"/>
  <c r="F1036" i="7"/>
  <c r="G1036" i="7"/>
  <c r="H1036" i="7"/>
  <c r="I1036" i="7"/>
  <c r="J1036" i="7"/>
  <c r="K1036" i="7"/>
  <c r="L1036" i="7"/>
  <c r="M1036" i="7"/>
  <c r="N1036" i="7"/>
  <c r="A1037" i="7"/>
  <c r="B1037" i="7"/>
  <c r="C1037" i="7"/>
  <c r="D1037" i="7"/>
  <c r="E1037" i="7"/>
  <c r="F1037" i="7"/>
  <c r="G1037" i="7"/>
  <c r="H1037" i="7"/>
  <c r="I1037" i="7"/>
  <c r="J1037" i="7"/>
  <c r="K1037" i="7"/>
  <c r="L1037" i="7"/>
  <c r="M1037" i="7"/>
  <c r="N1037" i="7"/>
  <c r="A1038" i="7"/>
  <c r="B1038" i="7"/>
  <c r="C1038" i="7"/>
  <c r="D1038" i="7"/>
  <c r="E1038" i="7"/>
  <c r="F1038" i="7"/>
  <c r="G1038" i="7"/>
  <c r="H1038" i="7"/>
  <c r="I1038" i="7"/>
  <c r="J1038" i="7"/>
  <c r="K1038" i="7"/>
  <c r="L1038" i="7"/>
  <c r="M1038" i="7"/>
  <c r="N1038" i="7"/>
  <c r="A1039" i="7"/>
  <c r="B1039" i="7"/>
  <c r="C1039" i="7"/>
  <c r="D1039" i="7"/>
  <c r="E1039" i="7"/>
  <c r="F1039" i="7"/>
  <c r="G1039" i="7"/>
  <c r="H1039" i="7"/>
  <c r="I1039" i="7"/>
  <c r="J1039" i="7"/>
  <c r="K1039" i="7"/>
  <c r="L1039" i="7"/>
  <c r="M1039" i="7"/>
  <c r="N1039" i="7"/>
  <c r="A1040" i="7"/>
  <c r="B1040" i="7"/>
  <c r="C1040" i="7"/>
  <c r="D1040" i="7"/>
  <c r="E1040" i="7"/>
  <c r="F1040" i="7"/>
  <c r="G1040" i="7"/>
  <c r="H1040" i="7"/>
  <c r="I1040" i="7"/>
  <c r="J1040" i="7"/>
  <c r="K1040" i="7"/>
  <c r="L1040" i="7"/>
  <c r="M1040" i="7"/>
  <c r="N1040" i="7"/>
  <c r="A1041" i="7"/>
  <c r="B1041" i="7"/>
  <c r="C1041" i="7"/>
  <c r="D1041" i="7"/>
  <c r="E1041" i="7"/>
  <c r="F1041" i="7"/>
  <c r="G1041" i="7"/>
  <c r="H1041" i="7"/>
  <c r="I1041" i="7"/>
  <c r="J1041" i="7"/>
  <c r="K1041" i="7"/>
  <c r="L1041" i="7"/>
  <c r="M1041" i="7"/>
  <c r="N1041" i="7"/>
  <c r="A1042" i="7"/>
  <c r="B1042" i="7"/>
  <c r="C1042" i="7"/>
  <c r="D1042" i="7"/>
  <c r="E1042" i="7"/>
  <c r="F1042" i="7"/>
  <c r="G1042" i="7"/>
  <c r="H1042" i="7"/>
  <c r="I1042" i="7"/>
  <c r="J1042" i="7"/>
  <c r="K1042" i="7"/>
  <c r="L1042" i="7"/>
  <c r="M1042" i="7"/>
  <c r="N1042" i="7"/>
  <c r="A1043" i="7"/>
  <c r="B1043" i="7"/>
  <c r="C1043" i="7"/>
  <c r="D1043" i="7"/>
  <c r="E1043" i="7"/>
  <c r="F1043" i="7"/>
  <c r="G1043" i="7"/>
  <c r="H1043" i="7"/>
  <c r="I1043" i="7"/>
  <c r="J1043" i="7"/>
  <c r="K1043" i="7"/>
  <c r="L1043" i="7"/>
  <c r="M1043" i="7"/>
  <c r="N1043" i="7"/>
  <c r="A1044" i="7"/>
  <c r="B1044" i="7"/>
  <c r="C1044" i="7"/>
  <c r="D1044" i="7"/>
  <c r="E1044" i="7"/>
  <c r="F1044" i="7"/>
  <c r="G1044" i="7"/>
  <c r="H1044" i="7"/>
  <c r="I1044" i="7"/>
  <c r="J1044" i="7"/>
  <c r="K1044" i="7"/>
  <c r="L1044" i="7"/>
  <c r="M1044" i="7"/>
  <c r="N1044" i="7"/>
  <c r="A1045" i="7"/>
  <c r="B1045" i="7"/>
  <c r="C1045" i="7"/>
  <c r="D1045" i="7"/>
  <c r="E1045" i="7"/>
  <c r="F1045" i="7"/>
  <c r="G1045" i="7"/>
  <c r="H1045" i="7"/>
  <c r="I1045" i="7"/>
  <c r="J1045" i="7"/>
  <c r="K1045" i="7"/>
  <c r="L1045" i="7"/>
  <c r="M1045" i="7"/>
  <c r="N1045" i="7"/>
  <c r="A1046" i="7"/>
  <c r="B1046" i="7"/>
  <c r="C1046" i="7"/>
  <c r="D1046" i="7"/>
  <c r="E1046" i="7"/>
  <c r="F1046" i="7"/>
  <c r="G1046" i="7"/>
  <c r="H1046" i="7"/>
  <c r="I1046" i="7"/>
  <c r="J1046" i="7"/>
  <c r="K1046" i="7"/>
  <c r="L1046" i="7"/>
  <c r="M1046" i="7"/>
  <c r="N1046" i="7"/>
  <c r="A1047" i="7"/>
  <c r="B1047" i="7"/>
  <c r="C1047" i="7"/>
  <c r="D1047" i="7"/>
  <c r="E1047" i="7"/>
  <c r="F1047" i="7"/>
  <c r="G1047" i="7"/>
  <c r="H1047" i="7"/>
  <c r="I1047" i="7"/>
  <c r="J1047" i="7"/>
  <c r="K1047" i="7"/>
  <c r="L1047" i="7"/>
  <c r="M1047" i="7"/>
  <c r="N1047" i="7"/>
  <c r="A1048" i="7"/>
  <c r="B1048" i="7"/>
  <c r="C1048" i="7"/>
  <c r="D1048" i="7"/>
  <c r="E1048" i="7"/>
  <c r="F1048" i="7"/>
  <c r="G1048" i="7"/>
  <c r="H1048" i="7"/>
  <c r="I1048" i="7"/>
  <c r="J1048" i="7"/>
  <c r="K1048" i="7"/>
  <c r="L1048" i="7"/>
  <c r="M1048" i="7"/>
  <c r="N1048" i="7"/>
  <c r="A1049" i="7"/>
  <c r="B1049" i="7"/>
  <c r="C1049" i="7"/>
  <c r="D1049" i="7"/>
  <c r="E1049" i="7"/>
  <c r="F1049" i="7"/>
  <c r="G1049" i="7"/>
  <c r="H1049" i="7"/>
  <c r="I1049" i="7"/>
  <c r="J1049" i="7"/>
  <c r="K1049" i="7"/>
  <c r="L1049" i="7"/>
  <c r="M1049" i="7"/>
  <c r="N1049" i="7"/>
  <c r="A1050" i="7"/>
  <c r="B1050" i="7"/>
  <c r="C1050" i="7"/>
  <c r="D1050" i="7"/>
  <c r="E1050" i="7"/>
  <c r="F1050" i="7"/>
  <c r="G1050" i="7"/>
  <c r="H1050" i="7"/>
  <c r="I1050" i="7"/>
  <c r="J1050" i="7"/>
  <c r="K1050" i="7"/>
  <c r="L1050" i="7"/>
  <c r="M1050" i="7"/>
  <c r="N1050" i="7"/>
  <c r="A1051" i="7"/>
  <c r="B1051" i="7"/>
  <c r="C1051" i="7"/>
  <c r="D1051" i="7"/>
  <c r="E1051" i="7"/>
  <c r="F1051" i="7"/>
  <c r="G1051" i="7"/>
  <c r="H1051" i="7"/>
  <c r="I1051" i="7"/>
  <c r="J1051" i="7"/>
  <c r="K1051" i="7"/>
  <c r="L1051" i="7"/>
  <c r="M1051" i="7"/>
  <c r="N1051" i="7"/>
  <c r="A1052" i="7"/>
  <c r="B1052" i="7"/>
  <c r="C1052" i="7"/>
  <c r="D1052" i="7"/>
  <c r="E1052" i="7"/>
  <c r="F1052" i="7"/>
  <c r="G1052" i="7"/>
  <c r="H1052" i="7"/>
  <c r="I1052" i="7"/>
  <c r="J1052" i="7"/>
  <c r="K1052" i="7"/>
  <c r="L1052" i="7"/>
  <c r="M1052" i="7"/>
  <c r="N1052" i="7"/>
  <c r="A1053" i="7"/>
  <c r="B1053" i="7"/>
  <c r="C1053" i="7"/>
  <c r="D1053" i="7"/>
  <c r="E1053" i="7"/>
  <c r="F1053" i="7"/>
  <c r="G1053" i="7"/>
  <c r="H1053" i="7"/>
  <c r="I1053" i="7"/>
  <c r="J1053" i="7"/>
  <c r="K1053" i="7"/>
  <c r="L1053" i="7"/>
  <c r="M1053" i="7"/>
  <c r="N1053" i="7"/>
  <c r="A1054" i="7"/>
  <c r="B1054" i="7"/>
  <c r="C1054" i="7"/>
  <c r="D1054" i="7"/>
  <c r="E1054" i="7"/>
  <c r="F1054" i="7"/>
  <c r="G1054" i="7"/>
  <c r="H1054" i="7"/>
  <c r="I1054" i="7"/>
  <c r="J1054" i="7"/>
  <c r="K1054" i="7"/>
  <c r="L1054" i="7"/>
  <c r="M1054" i="7"/>
  <c r="N1054" i="7"/>
  <c r="A1055" i="7"/>
  <c r="B1055" i="7"/>
  <c r="C1055" i="7"/>
  <c r="D1055" i="7"/>
  <c r="E1055" i="7"/>
  <c r="F1055" i="7"/>
  <c r="G1055" i="7"/>
  <c r="H1055" i="7"/>
  <c r="I1055" i="7"/>
  <c r="J1055" i="7"/>
  <c r="K1055" i="7"/>
  <c r="L1055" i="7"/>
  <c r="M1055" i="7"/>
  <c r="N1055" i="7"/>
  <c r="A1056" i="7"/>
  <c r="B1056" i="7"/>
  <c r="C1056" i="7"/>
  <c r="D1056" i="7"/>
  <c r="E1056" i="7"/>
  <c r="F1056" i="7"/>
  <c r="G1056" i="7"/>
  <c r="H1056" i="7"/>
  <c r="I1056" i="7"/>
  <c r="J1056" i="7"/>
  <c r="K1056" i="7"/>
  <c r="L1056" i="7"/>
  <c r="M1056" i="7"/>
  <c r="N1056" i="7"/>
  <c r="A1057" i="7"/>
  <c r="B1057" i="7"/>
  <c r="C1057" i="7"/>
  <c r="D1057" i="7"/>
  <c r="E1057" i="7"/>
  <c r="F1057" i="7"/>
  <c r="G1057" i="7"/>
  <c r="H1057" i="7"/>
  <c r="I1057" i="7"/>
  <c r="J1057" i="7"/>
  <c r="K1057" i="7"/>
  <c r="L1057" i="7"/>
  <c r="M1057" i="7"/>
  <c r="N1057" i="7"/>
  <c r="A1058" i="7"/>
  <c r="B1058" i="7"/>
  <c r="C1058" i="7"/>
  <c r="D1058" i="7"/>
  <c r="E1058" i="7"/>
  <c r="F1058" i="7"/>
  <c r="G1058" i="7"/>
  <c r="H1058" i="7"/>
  <c r="I1058" i="7"/>
  <c r="J1058" i="7"/>
  <c r="K1058" i="7"/>
  <c r="L1058" i="7"/>
  <c r="M1058" i="7"/>
  <c r="N1058" i="7"/>
  <c r="A1059" i="7"/>
  <c r="B1059" i="7"/>
  <c r="C1059" i="7"/>
  <c r="D1059" i="7"/>
  <c r="E1059" i="7"/>
  <c r="F1059" i="7"/>
  <c r="G1059" i="7"/>
  <c r="H1059" i="7"/>
  <c r="I1059" i="7"/>
  <c r="J1059" i="7"/>
  <c r="K1059" i="7"/>
  <c r="L1059" i="7"/>
  <c r="M1059" i="7"/>
  <c r="N1059" i="7"/>
  <c r="A1060" i="7"/>
  <c r="B1060" i="7"/>
  <c r="C1060" i="7"/>
  <c r="D1060" i="7"/>
  <c r="E1060" i="7"/>
  <c r="F1060" i="7"/>
  <c r="G1060" i="7"/>
  <c r="H1060" i="7"/>
  <c r="I1060" i="7"/>
  <c r="J1060" i="7"/>
  <c r="K1060" i="7"/>
  <c r="L1060" i="7"/>
  <c r="M1060" i="7"/>
  <c r="N1060" i="7"/>
  <c r="A1061" i="7"/>
  <c r="B1061" i="7"/>
  <c r="C1061" i="7"/>
  <c r="D1061" i="7"/>
  <c r="E1061" i="7"/>
  <c r="F1061" i="7"/>
  <c r="G1061" i="7"/>
  <c r="H1061" i="7"/>
  <c r="I1061" i="7"/>
  <c r="J1061" i="7"/>
  <c r="K1061" i="7"/>
  <c r="L1061" i="7"/>
  <c r="M1061" i="7"/>
  <c r="N1061" i="7"/>
  <c r="A1062" i="7"/>
  <c r="B1062" i="7"/>
  <c r="C1062" i="7"/>
  <c r="D1062" i="7"/>
  <c r="E1062" i="7"/>
  <c r="F1062" i="7"/>
  <c r="G1062" i="7"/>
  <c r="H1062" i="7"/>
  <c r="I1062" i="7"/>
  <c r="J1062" i="7"/>
  <c r="K1062" i="7"/>
  <c r="L1062" i="7"/>
  <c r="M1062" i="7"/>
  <c r="N1062" i="7"/>
  <c r="A1063" i="7"/>
  <c r="B1063" i="7"/>
  <c r="C1063" i="7"/>
  <c r="D1063" i="7"/>
  <c r="E1063" i="7"/>
  <c r="F1063" i="7"/>
  <c r="G1063" i="7"/>
  <c r="H1063" i="7"/>
  <c r="I1063" i="7"/>
  <c r="J1063" i="7"/>
  <c r="K1063" i="7"/>
  <c r="L1063" i="7"/>
  <c r="M1063" i="7"/>
  <c r="N1063" i="7"/>
  <c r="A1064" i="7"/>
  <c r="B1064" i="7"/>
  <c r="C1064" i="7"/>
  <c r="D1064" i="7"/>
  <c r="E1064" i="7"/>
  <c r="F1064" i="7"/>
  <c r="G1064" i="7"/>
  <c r="H1064" i="7"/>
  <c r="I1064" i="7"/>
  <c r="J1064" i="7"/>
  <c r="K1064" i="7"/>
  <c r="L1064" i="7"/>
  <c r="M1064" i="7"/>
  <c r="N1064" i="7"/>
  <c r="A1065" i="7"/>
  <c r="B1065" i="7"/>
  <c r="C1065" i="7"/>
  <c r="D1065" i="7"/>
  <c r="E1065" i="7"/>
  <c r="F1065" i="7"/>
  <c r="G1065" i="7"/>
  <c r="H1065" i="7"/>
  <c r="I1065" i="7"/>
  <c r="J1065" i="7"/>
  <c r="K1065" i="7"/>
  <c r="L1065" i="7"/>
  <c r="M1065" i="7"/>
  <c r="N1065" i="7"/>
  <c r="A1066" i="7"/>
  <c r="B1066" i="7"/>
  <c r="C1066" i="7"/>
  <c r="D1066" i="7"/>
  <c r="E1066" i="7"/>
  <c r="F1066" i="7"/>
  <c r="G1066" i="7"/>
  <c r="H1066" i="7"/>
  <c r="I1066" i="7"/>
  <c r="J1066" i="7"/>
  <c r="K1066" i="7"/>
  <c r="L1066" i="7"/>
  <c r="M1066" i="7"/>
  <c r="N1066" i="7"/>
  <c r="A1067" i="7"/>
  <c r="B1067" i="7"/>
  <c r="C1067" i="7"/>
  <c r="D1067" i="7"/>
  <c r="E1067" i="7"/>
  <c r="F1067" i="7"/>
  <c r="G1067" i="7"/>
  <c r="H1067" i="7"/>
  <c r="I1067" i="7"/>
  <c r="J1067" i="7"/>
  <c r="K1067" i="7"/>
  <c r="L1067" i="7"/>
  <c r="M1067" i="7"/>
  <c r="N1067" i="7"/>
  <c r="A1068" i="7"/>
  <c r="B1068" i="7"/>
  <c r="C1068" i="7"/>
  <c r="D1068" i="7"/>
  <c r="E1068" i="7"/>
  <c r="F1068" i="7"/>
  <c r="G1068" i="7"/>
  <c r="H1068" i="7"/>
  <c r="I1068" i="7"/>
  <c r="J1068" i="7"/>
  <c r="K1068" i="7"/>
  <c r="L1068" i="7"/>
  <c r="M1068" i="7"/>
  <c r="N1068" i="7"/>
  <c r="A1069" i="7"/>
  <c r="B1069" i="7"/>
  <c r="C1069" i="7"/>
  <c r="D1069" i="7"/>
  <c r="E1069" i="7"/>
  <c r="F1069" i="7"/>
  <c r="G1069" i="7"/>
  <c r="H1069" i="7"/>
  <c r="I1069" i="7"/>
  <c r="J1069" i="7"/>
  <c r="K1069" i="7"/>
  <c r="L1069" i="7"/>
  <c r="M1069" i="7"/>
  <c r="N1069" i="7"/>
  <c r="A1070" i="7"/>
  <c r="B1070" i="7"/>
  <c r="C1070" i="7"/>
  <c r="D1070" i="7"/>
  <c r="E1070" i="7"/>
  <c r="F1070" i="7"/>
  <c r="G1070" i="7"/>
  <c r="H1070" i="7"/>
  <c r="I1070" i="7"/>
  <c r="J1070" i="7"/>
  <c r="K1070" i="7"/>
  <c r="L1070" i="7"/>
  <c r="M1070" i="7"/>
  <c r="N1070" i="7"/>
  <c r="A1071" i="7"/>
  <c r="B1071" i="7"/>
  <c r="C1071" i="7"/>
  <c r="D1071" i="7"/>
  <c r="E1071" i="7"/>
  <c r="F1071" i="7"/>
  <c r="G1071" i="7"/>
  <c r="H1071" i="7"/>
  <c r="I1071" i="7"/>
  <c r="J1071" i="7"/>
  <c r="K1071" i="7"/>
  <c r="L1071" i="7"/>
  <c r="M1071" i="7"/>
  <c r="N1071" i="7"/>
  <c r="A1072" i="7"/>
  <c r="B1072" i="7"/>
  <c r="C1072" i="7"/>
  <c r="D1072" i="7"/>
  <c r="E1072" i="7"/>
  <c r="F1072" i="7"/>
  <c r="G1072" i="7"/>
  <c r="H1072" i="7"/>
  <c r="I1072" i="7"/>
  <c r="J1072" i="7"/>
  <c r="K1072" i="7"/>
  <c r="L1072" i="7"/>
  <c r="M1072" i="7"/>
  <c r="N1072" i="7"/>
  <c r="A1073" i="7"/>
  <c r="B1073" i="7"/>
  <c r="C1073" i="7"/>
  <c r="D1073" i="7"/>
  <c r="E1073" i="7"/>
  <c r="F1073" i="7"/>
  <c r="G1073" i="7"/>
  <c r="H1073" i="7"/>
  <c r="I1073" i="7"/>
  <c r="J1073" i="7"/>
  <c r="K1073" i="7"/>
  <c r="L1073" i="7"/>
  <c r="M1073" i="7"/>
  <c r="N1073" i="7"/>
  <c r="A1074" i="7"/>
  <c r="B1074" i="7"/>
  <c r="C1074" i="7"/>
  <c r="D1074" i="7"/>
  <c r="E1074" i="7"/>
  <c r="F1074" i="7"/>
  <c r="G1074" i="7"/>
  <c r="H1074" i="7"/>
  <c r="I1074" i="7"/>
  <c r="J1074" i="7"/>
  <c r="K1074" i="7"/>
  <c r="L1074" i="7"/>
  <c r="M1074" i="7"/>
  <c r="N1074" i="7"/>
  <c r="A1075" i="7"/>
  <c r="B1075" i="7"/>
  <c r="C1075" i="7"/>
  <c r="D1075" i="7"/>
  <c r="E1075" i="7"/>
  <c r="F1075" i="7"/>
  <c r="G1075" i="7"/>
  <c r="H1075" i="7"/>
  <c r="I1075" i="7"/>
  <c r="J1075" i="7"/>
  <c r="K1075" i="7"/>
  <c r="L1075" i="7"/>
  <c r="M1075" i="7"/>
  <c r="N1075" i="7"/>
  <c r="A1076" i="7"/>
  <c r="B1076" i="7"/>
  <c r="C1076" i="7"/>
  <c r="D1076" i="7"/>
  <c r="E1076" i="7"/>
  <c r="F1076" i="7"/>
  <c r="G1076" i="7"/>
  <c r="H1076" i="7"/>
  <c r="I1076" i="7"/>
  <c r="J1076" i="7"/>
  <c r="K1076" i="7"/>
  <c r="L1076" i="7"/>
  <c r="M1076" i="7"/>
  <c r="N1076" i="7"/>
  <c r="A1077" i="7"/>
  <c r="B1077" i="7"/>
  <c r="C1077" i="7"/>
  <c r="D1077" i="7"/>
  <c r="E1077" i="7"/>
  <c r="F1077" i="7"/>
  <c r="G1077" i="7"/>
  <c r="H1077" i="7"/>
  <c r="I1077" i="7"/>
  <c r="J1077" i="7"/>
  <c r="K1077" i="7"/>
  <c r="L1077" i="7"/>
  <c r="M1077" i="7"/>
  <c r="N1077" i="7"/>
  <c r="A1078" i="7"/>
  <c r="B1078" i="7"/>
  <c r="C1078" i="7"/>
  <c r="D1078" i="7"/>
  <c r="E1078" i="7"/>
  <c r="F1078" i="7"/>
  <c r="G1078" i="7"/>
  <c r="H1078" i="7"/>
  <c r="I1078" i="7"/>
  <c r="J1078" i="7"/>
  <c r="K1078" i="7"/>
  <c r="L1078" i="7"/>
  <c r="M1078" i="7"/>
  <c r="N1078" i="7"/>
  <c r="A1079" i="7"/>
  <c r="B1079" i="7"/>
  <c r="C1079" i="7"/>
  <c r="D1079" i="7"/>
  <c r="E1079" i="7"/>
  <c r="F1079" i="7"/>
  <c r="G1079" i="7"/>
  <c r="H1079" i="7"/>
  <c r="I1079" i="7"/>
  <c r="J1079" i="7"/>
  <c r="K1079" i="7"/>
  <c r="L1079" i="7"/>
  <c r="M1079" i="7"/>
  <c r="N1079" i="7"/>
  <c r="A1080" i="7"/>
  <c r="B1080" i="7"/>
  <c r="C1080" i="7"/>
  <c r="D1080" i="7"/>
  <c r="E1080" i="7"/>
  <c r="F1080" i="7"/>
  <c r="G1080" i="7"/>
  <c r="H1080" i="7"/>
  <c r="I1080" i="7"/>
  <c r="J1080" i="7"/>
  <c r="K1080" i="7"/>
  <c r="L1080" i="7"/>
  <c r="M1080" i="7"/>
  <c r="N1080" i="7"/>
  <c r="A1081" i="7"/>
  <c r="B1081" i="7"/>
  <c r="C1081" i="7"/>
  <c r="D1081" i="7"/>
  <c r="E1081" i="7"/>
  <c r="F1081" i="7"/>
  <c r="G1081" i="7"/>
  <c r="H1081" i="7"/>
  <c r="I1081" i="7"/>
  <c r="J1081" i="7"/>
  <c r="K1081" i="7"/>
  <c r="L1081" i="7"/>
  <c r="M1081" i="7"/>
  <c r="N1081" i="7"/>
  <c r="A1082" i="7"/>
  <c r="B1082" i="7"/>
  <c r="C1082" i="7"/>
  <c r="D1082" i="7"/>
  <c r="E1082" i="7"/>
  <c r="F1082" i="7"/>
  <c r="G1082" i="7"/>
  <c r="H1082" i="7"/>
  <c r="I1082" i="7"/>
  <c r="J1082" i="7"/>
  <c r="K1082" i="7"/>
  <c r="L1082" i="7"/>
  <c r="M1082" i="7"/>
  <c r="N1082" i="7"/>
  <c r="A1083" i="7"/>
  <c r="B1083" i="7"/>
  <c r="C1083" i="7"/>
  <c r="D1083" i="7"/>
  <c r="E1083" i="7"/>
  <c r="F1083" i="7"/>
  <c r="G1083" i="7"/>
  <c r="H1083" i="7"/>
  <c r="I1083" i="7"/>
  <c r="J1083" i="7"/>
  <c r="K1083" i="7"/>
  <c r="L1083" i="7"/>
  <c r="M1083" i="7"/>
  <c r="N1083" i="7"/>
  <c r="A1084" i="7"/>
  <c r="B1084" i="7"/>
  <c r="C1084" i="7"/>
  <c r="D1084" i="7"/>
  <c r="E1084" i="7"/>
  <c r="F1084" i="7"/>
  <c r="G1084" i="7"/>
  <c r="H1084" i="7"/>
  <c r="I1084" i="7"/>
  <c r="J1084" i="7"/>
  <c r="K1084" i="7"/>
  <c r="L1084" i="7"/>
  <c r="M1084" i="7"/>
  <c r="N1084" i="7"/>
  <c r="A1085" i="7"/>
  <c r="B1085" i="7"/>
  <c r="C1085" i="7"/>
  <c r="D1085" i="7"/>
  <c r="E1085" i="7"/>
  <c r="F1085" i="7"/>
  <c r="G1085" i="7"/>
  <c r="H1085" i="7"/>
  <c r="I1085" i="7"/>
  <c r="J1085" i="7"/>
  <c r="K1085" i="7"/>
  <c r="L1085" i="7"/>
  <c r="M1085" i="7"/>
  <c r="N1085" i="7"/>
  <c r="A1086" i="7"/>
  <c r="B1086" i="7"/>
  <c r="C1086" i="7"/>
  <c r="D1086" i="7"/>
  <c r="E1086" i="7"/>
  <c r="F1086" i="7"/>
  <c r="G1086" i="7"/>
  <c r="H1086" i="7"/>
  <c r="I1086" i="7"/>
  <c r="J1086" i="7"/>
  <c r="K1086" i="7"/>
  <c r="L1086" i="7"/>
  <c r="M1086" i="7"/>
  <c r="N1086" i="7"/>
  <c r="A1087" i="7"/>
  <c r="B1087" i="7"/>
  <c r="C1087" i="7"/>
  <c r="D1087" i="7"/>
  <c r="E1087" i="7"/>
  <c r="F1087" i="7"/>
  <c r="G1087" i="7"/>
  <c r="H1087" i="7"/>
  <c r="I1087" i="7"/>
  <c r="J1087" i="7"/>
  <c r="K1087" i="7"/>
  <c r="L1087" i="7"/>
  <c r="M1087" i="7"/>
  <c r="N1087" i="7"/>
  <c r="A1088" i="7"/>
  <c r="B1088" i="7"/>
  <c r="C1088" i="7"/>
  <c r="D1088" i="7"/>
  <c r="E1088" i="7"/>
  <c r="F1088" i="7"/>
  <c r="G1088" i="7"/>
  <c r="H1088" i="7"/>
  <c r="I1088" i="7"/>
  <c r="J1088" i="7"/>
  <c r="K1088" i="7"/>
  <c r="L1088" i="7"/>
  <c r="M1088" i="7"/>
  <c r="N1088" i="7"/>
  <c r="A1089" i="7"/>
  <c r="B1089" i="7"/>
  <c r="C1089" i="7"/>
  <c r="D1089" i="7"/>
  <c r="E1089" i="7"/>
  <c r="F1089" i="7"/>
  <c r="G1089" i="7"/>
  <c r="H1089" i="7"/>
  <c r="I1089" i="7"/>
  <c r="J1089" i="7"/>
  <c r="K1089" i="7"/>
  <c r="L1089" i="7"/>
  <c r="M1089" i="7"/>
  <c r="N1089" i="7"/>
  <c r="A1090" i="7"/>
  <c r="B1090" i="7"/>
  <c r="C1090" i="7"/>
  <c r="D1090" i="7"/>
  <c r="E1090" i="7"/>
  <c r="F1090" i="7"/>
  <c r="G1090" i="7"/>
  <c r="H1090" i="7"/>
  <c r="I1090" i="7"/>
  <c r="J1090" i="7"/>
  <c r="K1090" i="7"/>
  <c r="L1090" i="7"/>
  <c r="M1090" i="7"/>
  <c r="N1090" i="7"/>
  <c r="A1091" i="7"/>
  <c r="B1091" i="7"/>
  <c r="C1091" i="7"/>
  <c r="D1091" i="7"/>
  <c r="E1091" i="7"/>
  <c r="F1091" i="7"/>
  <c r="G1091" i="7"/>
  <c r="H1091" i="7"/>
  <c r="I1091" i="7"/>
  <c r="J1091" i="7"/>
  <c r="K1091" i="7"/>
  <c r="L1091" i="7"/>
  <c r="M1091" i="7"/>
  <c r="N1091" i="7"/>
  <c r="A1092" i="7"/>
  <c r="B1092" i="7"/>
  <c r="C1092" i="7"/>
  <c r="D1092" i="7"/>
  <c r="E1092" i="7"/>
  <c r="F1092" i="7"/>
  <c r="G1092" i="7"/>
  <c r="H1092" i="7"/>
  <c r="I1092" i="7"/>
  <c r="J1092" i="7"/>
  <c r="K1092" i="7"/>
  <c r="L1092" i="7"/>
  <c r="M1092" i="7"/>
  <c r="N1092" i="7"/>
  <c r="A1093" i="7"/>
  <c r="B1093" i="7"/>
  <c r="C1093" i="7"/>
  <c r="D1093" i="7"/>
  <c r="E1093" i="7"/>
  <c r="F1093" i="7"/>
  <c r="G1093" i="7"/>
  <c r="H1093" i="7"/>
  <c r="I1093" i="7"/>
  <c r="J1093" i="7"/>
  <c r="K1093" i="7"/>
  <c r="L1093" i="7"/>
  <c r="M1093" i="7"/>
  <c r="N1093" i="7"/>
  <c r="A1094" i="7"/>
  <c r="B1094" i="7"/>
  <c r="C1094" i="7"/>
  <c r="D1094" i="7"/>
  <c r="E1094" i="7"/>
  <c r="F1094" i="7"/>
  <c r="G1094" i="7"/>
  <c r="H1094" i="7"/>
  <c r="I1094" i="7"/>
  <c r="J1094" i="7"/>
  <c r="K1094" i="7"/>
  <c r="L1094" i="7"/>
  <c r="M1094" i="7"/>
  <c r="N1094" i="7"/>
  <c r="A1095" i="7"/>
  <c r="B1095" i="7"/>
  <c r="C1095" i="7"/>
  <c r="D1095" i="7"/>
  <c r="E1095" i="7"/>
  <c r="F1095" i="7"/>
  <c r="G1095" i="7"/>
  <c r="H1095" i="7"/>
  <c r="I1095" i="7"/>
  <c r="J1095" i="7"/>
  <c r="K1095" i="7"/>
  <c r="L1095" i="7"/>
  <c r="M1095" i="7"/>
  <c r="N1095" i="7"/>
  <c r="A1096" i="7"/>
  <c r="B1096" i="7"/>
  <c r="C1096" i="7"/>
  <c r="D1096" i="7"/>
  <c r="E1096" i="7"/>
  <c r="F1096" i="7"/>
  <c r="G1096" i="7"/>
  <c r="H1096" i="7"/>
  <c r="I1096" i="7"/>
  <c r="J1096" i="7"/>
  <c r="K1096" i="7"/>
  <c r="L1096" i="7"/>
  <c r="M1096" i="7"/>
  <c r="N1096" i="7"/>
  <c r="A1097" i="7"/>
  <c r="B1097" i="7"/>
  <c r="C1097" i="7"/>
  <c r="D1097" i="7"/>
  <c r="E1097" i="7"/>
  <c r="F1097" i="7"/>
  <c r="G1097" i="7"/>
  <c r="H1097" i="7"/>
  <c r="I1097" i="7"/>
  <c r="J1097" i="7"/>
  <c r="K1097" i="7"/>
  <c r="L1097" i="7"/>
  <c r="M1097" i="7"/>
  <c r="N1097" i="7"/>
  <c r="A1098" i="7"/>
  <c r="B1098" i="7"/>
  <c r="C1098" i="7"/>
  <c r="D1098" i="7"/>
  <c r="E1098" i="7"/>
  <c r="F1098" i="7"/>
  <c r="G1098" i="7"/>
  <c r="H1098" i="7"/>
  <c r="I1098" i="7"/>
  <c r="J1098" i="7"/>
  <c r="K1098" i="7"/>
  <c r="L1098" i="7"/>
  <c r="M1098" i="7"/>
  <c r="N1098" i="7"/>
  <c r="A1099" i="7"/>
  <c r="B1099" i="7"/>
  <c r="C1099" i="7"/>
  <c r="D1099" i="7"/>
  <c r="E1099" i="7"/>
  <c r="F1099" i="7"/>
  <c r="G1099" i="7"/>
  <c r="H1099" i="7"/>
  <c r="I1099" i="7"/>
  <c r="J1099" i="7"/>
  <c r="K1099" i="7"/>
  <c r="L1099" i="7"/>
  <c r="M1099" i="7"/>
  <c r="N1099" i="7"/>
  <c r="A1100" i="7"/>
  <c r="B1100" i="7"/>
  <c r="C1100" i="7"/>
  <c r="D1100" i="7"/>
  <c r="E1100" i="7"/>
  <c r="F1100" i="7"/>
  <c r="G1100" i="7"/>
  <c r="H1100" i="7"/>
  <c r="I1100" i="7"/>
  <c r="J1100" i="7"/>
  <c r="K1100" i="7"/>
  <c r="L1100" i="7"/>
  <c r="M1100" i="7"/>
  <c r="N1100" i="7"/>
  <c r="A1101" i="7"/>
  <c r="B1101" i="7"/>
  <c r="C1101" i="7"/>
  <c r="D1101" i="7"/>
  <c r="E1101" i="7"/>
  <c r="F1101" i="7"/>
  <c r="G1101" i="7"/>
  <c r="H1101" i="7"/>
  <c r="I1101" i="7"/>
  <c r="J1101" i="7"/>
  <c r="K1101" i="7"/>
  <c r="L1101" i="7"/>
  <c r="M1101" i="7"/>
  <c r="N1101" i="7"/>
  <c r="A1102" i="7"/>
  <c r="B1102" i="7"/>
  <c r="C1102" i="7"/>
  <c r="D1102" i="7"/>
  <c r="E1102" i="7"/>
  <c r="F1102" i="7"/>
  <c r="G1102" i="7"/>
  <c r="H1102" i="7"/>
  <c r="I1102" i="7"/>
  <c r="J1102" i="7"/>
  <c r="K1102" i="7"/>
  <c r="L1102" i="7"/>
  <c r="M1102" i="7"/>
  <c r="N1102" i="7"/>
  <c r="A1103" i="7"/>
  <c r="B1103" i="7"/>
  <c r="C1103" i="7"/>
  <c r="D1103" i="7"/>
  <c r="E1103" i="7"/>
  <c r="F1103" i="7"/>
  <c r="G1103" i="7"/>
  <c r="H1103" i="7"/>
  <c r="I1103" i="7"/>
  <c r="J1103" i="7"/>
  <c r="K1103" i="7"/>
  <c r="L1103" i="7"/>
  <c r="M1103" i="7"/>
  <c r="N1103" i="7"/>
  <c r="A1104" i="7"/>
  <c r="B1104" i="7"/>
  <c r="C1104" i="7"/>
  <c r="D1104" i="7"/>
  <c r="E1104" i="7"/>
  <c r="F1104" i="7"/>
  <c r="G1104" i="7"/>
  <c r="H1104" i="7"/>
  <c r="I1104" i="7"/>
  <c r="J1104" i="7"/>
  <c r="K1104" i="7"/>
  <c r="L1104" i="7"/>
  <c r="M1104" i="7"/>
  <c r="N1104" i="7"/>
  <c r="A1105" i="7"/>
  <c r="B1105" i="7"/>
  <c r="C1105" i="7"/>
  <c r="D1105" i="7"/>
  <c r="E1105" i="7"/>
  <c r="F1105" i="7"/>
  <c r="G1105" i="7"/>
  <c r="H1105" i="7"/>
  <c r="I1105" i="7"/>
  <c r="J1105" i="7"/>
  <c r="K1105" i="7"/>
  <c r="L1105" i="7"/>
  <c r="M1105" i="7"/>
  <c r="N1105" i="7"/>
  <c r="A1106" i="7"/>
  <c r="B1106" i="7"/>
  <c r="C1106" i="7"/>
  <c r="D1106" i="7"/>
  <c r="E1106" i="7"/>
  <c r="F1106" i="7"/>
  <c r="G1106" i="7"/>
  <c r="H1106" i="7"/>
  <c r="I1106" i="7"/>
  <c r="J1106" i="7"/>
  <c r="K1106" i="7"/>
  <c r="L1106" i="7"/>
  <c r="M1106" i="7"/>
  <c r="N1106" i="7"/>
  <c r="A1107" i="7"/>
  <c r="B1107" i="7"/>
  <c r="C1107" i="7"/>
  <c r="D1107" i="7"/>
  <c r="E1107" i="7"/>
  <c r="F1107" i="7"/>
  <c r="G1107" i="7"/>
  <c r="H1107" i="7"/>
  <c r="I1107" i="7"/>
  <c r="J1107" i="7"/>
  <c r="K1107" i="7"/>
  <c r="L1107" i="7"/>
  <c r="M1107" i="7"/>
  <c r="N1107" i="7"/>
  <c r="A1108" i="7"/>
  <c r="B1108" i="7"/>
  <c r="C1108" i="7"/>
  <c r="D1108" i="7"/>
  <c r="E1108" i="7"/>
  <c r="F1108" i="7"/>
  <c r="G1108" i="7"/>
  <c r="H1108" i="7"/>
  <c r="I1108" i="7"/>
  <c r="J1108" i="7"/>
  <c r="K1108" i="7"/>
  <c r="L1108" i="7"/>
  <c r="M1108" i="7"/>
  <c r="N1108" i="7"/>
  <c r="A1109" i="7"/>
  <c r="B1109" i="7"/>
  <c r="C1109" i="7"/>
  <c r="D1109" i="7"/>
  <c r="E1109" i="7"/>
  <c r="F1109" i="7"/>
  <c r="G1109" i="7"/>
  <c r="H1109" i="7"/>
  <c r="I1109" i="7"/>
  <c r="J1109" i="7"/>
  <c r="K1109" i="7"/>
  <c r="L1109" i="7"/>
  <c r="M1109" i="7"/>
  <c r="N1109" i="7"/>
  <c r="A1110" i="7"/>
  <c r="B1110" i="7"/>
  <c r="C1110" i="7"/>
  <c r="D1110" i="7"/>
  <c r="E1110" i="7"/>
  <c r="F1110" i="7"/>
  <c r="G1110" i="7"/>
  <c r="H1110" i="7"/>
  <c r="I1110" i="7"/>
  <c r="J1110" i="7"/>
  <c r="K1110" i="7"/>
  <c r="L1110" i="7"/>
  <c r="M1110" i="7"/>
  <c r="N1110" i="7"/>
  <c r="A1111" i="7"/>
  <c r="B1111" i="7"/>
  <c r="C1111" i="7"/>
  <c r="D1111" i="7"/>
  <c r="E1111" i="7"/>
  <c r="F1111" i="7"/>
  <c r="G1111" i="7"/>
  <c r="H1111" i="7"/>
  <c r="I1111" i="7"/>
  <c r="J1111" i="7"/>
  <c r="K1111" i="7"/>
  <c r="L1111" i="7"/>
  <c r="M1111" i="7"/>
  <c r="N1111" i="7"/>
  <c r="A1112" i="7"/>
  <c r="B1112" i="7"/>
  <c r="C1112" i="7"/>
  <c r="D1112" i="7"/>
  <c r="E1112" i="7"/>
  <c r="F1112" i="7"/>
  <c r="G1112" i="7"/>
  <c r="H1112" i="7"/>
  <c r="I1112" i="7"/>
  <c r="J1112" i="7"/>
  <c r="K1112" i="7"/>
  <c r="L1112" i="7"/>
  <c r="M1112" i="7"/>
  <c r="N1112" i="7"/>
  <c r="A1113" i="7"/>
  <c r="B1113" i="7"/>
  <c r="C1113" i="7"/>
  <c r="D1113" i="7"/>
  <c r="E1113" i="7"/>
  <c r="F1113" i="7"/>
  <c r="G1113" i="7"/>
  <c r="H1113" i="7"/>
  <c r="I1113" i="7"/>
  <c r="J1113" i="7"/>
  <c r="K1113" i="7"/>
  <c r="L1113" i="7"/>
  <c r="M1113" i="7"/>
  <c r="N1113" i="7"/>
  <c r="A1114" i="7"/>
  <c r="B1114" i="7"/>
  <c r="C1114" i="7"/>
  <c r="D1114" i="7"/>
  <c r="E1114" i="7"/>
  <c r="F1114" i="7"/>
  <c r="G1114" i="7"/>
  <c r="H1114" i="7"/>
  <c r="I1114" i="7"/>
  <c r="J1114" i="7"/>
  <c r="K1114" i="7"/>
  <c r="L1114" i="7"/>
  <c r="M1114" i="7"/>
  <c r="N1114" i="7"/>
  <c r="A1115" i="7"/>
  <c r="B1115" i="7"/>
  <c r="C1115" i="7"/>
  <c r="D1115" i="7"/>
  <c r="E1115" i="7"/>
  <c r="F1115" i="7"/>
  <c r="G1115" i="7"/>
  <c r="H1115" i="7"/>
  <c r="I1115" i="7"/>
  <c r="J1115" i="7"/>
  <c r="K1115" i="7"/>
  <c r="L1115" i="7"/>
  <c r="M1115" i="7"/>
  <c r="N1115" i="7"/>
  <c r="A1116" i="7"/>
  <c r="B1116" i="7"/>
  <c r="C1116" i="7"/>
  <c r="D1116" i="7"/>
  <c r="E1116" i="7"/>
  <c r="F1116" i="7"/>
  <c r="G1116" i="7"/>
  <c r="H1116" i="7"/>
  <c r="I1116" i="7"/>
  <c r="J1116" i="7"/>
  <c r="K1116" i="7"/>
  <c r="L1116" i="7"/>
  <c r="M1116" i="7"/>
  <c r="N1116" i="7"/>
  <c r="A1117" i="7"/>
  <c r="B1117" i="7"/>
  <c r="C1117" i="7"/>
  <c r="D1117" i="7"/>
  <c r="E1117" i="7"/>
  <c r="F1117" i="7"/>
  <c r="G1117" i="7"/>
  <c r="H1117" i="7"/>
  <c r="I1117" i="7"/>
  <c r="J1117" i="7"/>
  <c r="K1117" i="7"/>
  <c r="L1117" i="7"/>
  <c r="M1117" i="7"/>
  <c r="N1117" i="7"/>
  <c r="A1118" i="7"/>
  <c r="B1118" i="7"/>
  <c r="C1118" i="7"/>
  <c r="D1118" i="7"/>
  <c r="E1118" i="7"/>
  <c r="F1118" i="7"/>
  <c r="G1118" i="7"/>
  <c r="H1118" i="7"/>
  <c r="I1118" i="7"/>
  <c r="J1118" i="7"/>
  <c r="K1118" i="7"/>
  <c r="L1118" i="7"/>
  <c r="M1118" i="7"/>
  <c r="N1118" i="7"/>
  <c r="A1119" i="7"/>
  <c r="B1119" i="7"/>
  <c r="C1119" i="7"/>
  <c r="D1119" i="7"/>
  <c r="E1119" i="7"/>
  <c r="F1119" i="7"/>
  <c r="G1119" i="7"/>
  <c r="H1119" i="7"/>
  <c r="I1119" i="7"/>
  <c r="J1119" i="7"/>
  <c r="K1119" i="7"/>
  <c r="L1119" i="7"/>
  <c r="M1119" i="7"/>
  <c r="N1119" i="7"/>
  <c r="A1120" i="7"/>
  <c r="B1120" i="7"/>
  <c r="C1120" i="7"/>
  <c r="D1120" i="7"/>
  <c r="E1120" i="7"/>
  <c r="F1120" i="7"/>
  <c r="G1120" i="7"/>
  <c r="H1120" i="7"/>
  <c r="I1120" i="7"/>
  <c r="J1120" i="7"/>
  <c r="K1120" i="7"/>
  <c r="L1120" i="7"/>
  <c r="M1120" i="7"/>
  <c r="N1120" i="7"/>
  <c r="A1121" i="7"/>
  <c r="B1121" i="7"/>
  <c r="C1121" i="7"/>
  <c r="D1121" i="7"/>
  <c r="E1121" i="7"/>
  <c r="F1121" i="7"/>
  <c r="G1121" i="7"/>
  <c r="H1121" i="7"/>
  <c r="I1121" i="7"/>
  <c r="J1121" i="7"/>
  <c r="K1121" i="7"/>
  <c r="L1121" i="7"/>
  <c r="M1121" i="7"/>
  <c r="N1121" i="7"/>
  <c r="A1122" i="7"/>
  <c r="B1122" i="7"/>
  <c r="C1122" i="7"/>
  <c r="D1122" i="7"/>
  <c r="E1122" i="7"/>
  <c r="F1122" i="7"/>
  <c r="G1122" i="7"/>
  <c r="H1122" i="7"/>
  <c r="I1122" i="7"/>
  <c r="J1122" i="7"/>
  <c r="K1122" i="7"/>
  <c r="L1122" i="7"/>
  <c r="M1122" i="7"/>
  <c r="N1122" i="7"/>
  <c r="A1123" i="7"/>
  <c r="B1123" i="7"/>
  <c r="C1123" i="7"/>
  <c r="D1123" i="7"/>
  <c r="E1123" i="7"/>
  <c r="F1123" i="7"/>
  <c r="G1123" i="7"/>
  <c r="H1123" i="7"/>
  <c r="I1123" i="7"/>
  <c r="J1123" i="7"/>
  <c r="K1123" i="7"/>
  <c r="L1123" i="7"/>
  <c r="M1123" i="7"/>
  <c r="N1123" i="7"/>
  <c r="A1124" i="7"/>
  <c r="B1124" i="7"/>
  <c r="C1124" i="7"/>
  <c r="D1124" i="7"/>
  <c r="E1124" i="7"/>
  <c r="F1124" i="7"/>
  <c r="G1124" i="7"/>
  <c r="H1124" i="7"/>
  <c r="I1124" i="7"/>
  <c r="J1124" i="7"/>
  <c r="K1124" i="7"/>
  <c r="L1124" i="7"/>
  <c r="M1124" i="7"/>
  <c r="N1124" i="7"/>
  <c r="A1125" i="7"/>
  <c r="B1125" i="7"/>
  <c r="C1125" i="7"/>
  <c r="D1125" i="7"/>
  <c r="E1125" i="7"/>
  <c r="F1125" i="7"/>
  <c r="G1125" i="7"/>
  <c r="H1125" i="7"/>
  <c r="I1125" i="7"/>
  <c r="J1125" i="7"/>
  <c r="K1125" i="7"/>
  <c r="L1125" i="7"/>
  <c r="M1125" i="7"/>
  <c r="N1125" i="7"/>
  <c r="A1126" i="7"/>
  <c r="B1126" i="7"/>
  <c r="C1126" i="7"/>
  <c r="D1126" i="7"/>
  <c r="E1126" i="7"/>
  <c r="F1126" i="7"/>
  <c r="G1126" i="7"/>
  <c r="H1126" i="7"/>
  <c r="I1126" i="7"/>
  <c r="J1126" i="7"/>
  <c r="K1126" i="7"/>
  <c r="L1126" i="7"/>
  <c r="M1126" i="7"/>
  <c r="N1126" i="7"/>
  <c r="A1127" i="7"/>
  <c r="B1127" i="7"/>
  <c r="C1127" i="7"/>
  <c r="D1127" i="7"/>
  <c r="E1127" i="7"/>
  <c r="F1127" i="7"/>
  <c r="G1127" i="7"/>
  <c r="H1127" i="7"/>
  <c r="I1127" i="7"/>
  <c r="J1127" i="7"/>
  <c r="K1127" i="7"/>
  <c r="L1127" i="7"/>
  <c r="M1127" i="7"/>
  <c r="N1127" i="7"/>
  <c r="A1128" i="7"/>
  <c r="B1128" i="7"/>
  <c r="C1128" i="7"/>
  <c r="D1128" i="7"/>
  <c r="E1128" i="7"/>
  <c r="F1128" i="7"/>
  <c r="G1128" i="7"/>
  <c r="H1128" i="7"/>
  <c r="I1128" i="7"/>
  <c r="J1128" i="7"/>
  <c r="K1128" i="7"/>
  <c r="L1128" i="7"/>
  <c r="M1128" i="7"/>
  <c r="N1128" i="7"/>
  <c r="A1129" i="7"/>
  <c r="B1129" i="7"/>
  <c r="C1129" i="7"/>
  <c r="D1129" i="7"/>
  <c r="E1129" i="7"/>
  <c r="F1129" i="7"/>
  <c r="G1129" i="7"/>
  <c r="H1129" i="7"/>
  <c r="I1129" i="7"/>
  <c r="J1129" i="7"/>
  <c r="K1129" i="7"/>
  <c r="L1129" i="7"/>
  <c r="M1129" i="7"/>
  <c r="N1129" i="7"/>
  <c r="A1130" i="7"/>
  <c r="B1130" i="7"/>
  <c r="C1130" i="7"/>
  <c r="D1130" i="7"/>
  <c r="E1130" i="7"/>
  <c r="F1130" i="7"/>
  <c r="G1130" i="7"/>
  <c r="H1130" i="7"/>
  <c r="I1130" i="7"/>
  <c r="J1130" i="7"/>
  <c r="K1130" i="7"/>
  <c r="L1130" i="7"/>
  <c r="M1130" i="7"/>
  <c r="N1130" i="7"/>
  <c r="A1131" i="7"/>
  <c r="B1131" i="7"/>
  <c r="C1131" i="7"/>
  <c r="D1131" i="7"/>
  <c r="E1131" i="7"/>
  <c r="F1131" i="7"/>
  <c r="G1131" i="7"/>
  <c r="H1131" i="7"/>
  <c r="I1131" i="7"/>
  <c r="J1131" i="7"/>
  <c r="K1131" i="7"/>
  <c r="L1131" i="7"/>
  <c r="M1131" i="7"/>
  <c r="N1131" i="7"/>
  <c r="A1132" i="7"/>
  <c r="B1132" i="7"/>
  <c r="C1132" i="7"/>
  <c r="D1132" i="7"/>
  <c r="E1132" i="7"/>
  <c r="F1132" i="7"/>
  <c r="G1132" i="7"/>
  <c r="H1132" i="7"/>
  <c r="I1132" i="7"/>
  <c r="J1132" i="7"/>
  <c r="K1132" i="7"/>
  <c r="L1132" i="7"/>
  <c r="M1132" i="7"/>
  <c r="N1132" i="7"/>
  <c r="A1133" i="7"/>
  <c r="B1133" i="7"/>
  <c r="C1133" i="7"/>
  <c r="D1133" i="7"/>
  <c r="E1133" i="7"/>
  <c r="F1133" i="7"/>
  <c r="G1133" i="7"/>
  <c r="H1133" i="7"/>
  <c r="I1133" i="7"/>
  <c r="J1133" i="7"/>
  <c r="K1133" i="7"/>
  <c r="L1133" i="7"/>
  <c r="M1133" i="7"/>
  <c r="N1133" i="7"/>
  <c r="A1134" i="7"/>
  <c r="B1134" i="7"/>
  <c r="C1134" i="7"/>
  <c r="D1134" i="7"/>
  <c r="E1134" i="7"/>
  <c r="F1134" i="7"/>
  <c r="G1134" i="7"/>
  <c r="H1134" i="7"/>
  <c r="I1134" i="7"/>
  <c r="J1134" i="7"/>
  <c r="K1134" i="7"/>
  <c r="L1134" i="7"/>
  <c r="M1134" i="7"/>
  <c r="N1134" i="7"/>
  <c r="A1135" i="7"/>
  <c r="B1135" i="7"/>
  <c r="C1135" i="7"/>
  <c r="D1135" i="7"/>
  <c r="E1135" i="7"/>
  <c r="F1135" i="7"/>
  <c r="G1135" i="7"/>
  <c r="H1135" i="7"/>
  <c r="I1135" i="7"/>
  <c r="J1135" i="7"/>
  <c r="K1135" i="7"/>
  <c r="L1135" i="7"/>
  <c r="M1135" i="7"/>
  <c r="N1135" i="7"/>
  <c r="A1136" i="7"/>
  <c r="B1136" i="7"/>
  <c r="C1136" i="7"/>
  <c r="D1136" i="7"/>
  <c r="E1136" i="7"/>
  <c r="F1136" i="7"/>
  <c r="G1136" i="7"/>
  <c r="H1136" i="7"/>
  <c r="I1136" i="7"/>
  <c r="J1136" i="7"/>
  <c r="K1136" i="7"/>
  <c r="L1136" i="7"/>
  <c r="M1136" i="7"/>
  <c r="N1136" i="7"/>
  <c r="A1137" i="7"/>
  <c r="B1137" i="7"/>
  <c r="C1137" i="7"/>
  <c r="D1137" i="7"/>
  <c r="E1137" i="7"/>
  <c r="F1137" i="7"/>
  <c r="G1137" i="7"/>
  <c r="H1137" i="7"/>
  <c r="I1137" i="7"/>
  <c r="J1137" i="7"/>
  <c r="K1137" i="7"/>
  <c r="L1137" i="7"/>
  <c r="M1137" i="7"/>
  <c r="N1137" i="7"/>
  <c r="A1138" i="7"/>
  <c r="B1138" i="7"/>
  <c r="C1138" i="7"/>
  <c r="D1138" i="7"/>
  <c r="E1138" i="7"/>
  <c r="F1138" i="7"/>
  <c r="G1138" i="7"/>
  <c r="H1138" i="7"/>
  <c r="I1138" i="7"/>
  <c r="J1138" i="7"/>
  <c r="K1138" i="7"/>
  <c r="L1138" i="7"/>
  <c r="M1138" i="7"/>
  <c r="N1138" i="7"/>
  <c r="A1139" i="7"/>
  <c r="B1139" i="7"/>
  <c r="C1139" i="7"/>
  <c r="D1139" i="7"/>
  <c r="E1139" i="7"/>
  <c r="F1139" i="7"/>
  <c r="G1139" i="7"/>
  <c r="H1139" i="7"/>
  <c r="I1139" i="7"/>
  <c r="J1139" i="7"/>
  <c r="K1139" i="7"/>
  <c r="L1139" i="7"/>
  <c r="M1139" i="7"/>
  <c r="N1139" i="7"/>
  <c r="A1140" i="7"/>
  <c r="B1140" i="7"/>
  <c r="C1140" i="7"/>
  <c r="D1140" i="7"/>
  <c r="E1140" i="7"/>
  <c r="F1140" i="7"/>
  <c r="G1140" i="7"/>
  <c r="H1140" i="7"/>
  <c r="I1140" i="7"/>
  <c r="J1140" i="7"/>
  <c r="K1140" i="7"/>
  <c r="L1140" i="7"/>
  <c r="M1140" i="7"/>
  <c r="N1140" i="7"/>
  <c r="A1141" i="7"/>
  <c r="B1141" i="7"/>
  <c r="C1141" i="7"/>
  <c r="D1141" i="7"/>
  <c r="E1141" i="7"/>
  <c r="F1141" i="7"/>
  <c r="G1141" i="7"/>
  <c r="H1141" i="7"/>
  <c r="I1141" i="7"/>
  <c r="J1141" i="7"/>
  <c r="K1141" i="7"/>
  <c r="L1141" i="7"/>
  <c r="M1141" i="7"/>
  <c r="N1141" i="7"/>
  <c r="A1142" i="7"/>
  <c r="B1142" i="7"/>
  <c r="C1142" i="7"/>
  <c r="D1142" i="7"/>
  <c r="E1142" i="7"/>
  <c r="F1142" i="7"/>
  <c r="G1142" i="7"/>
  <c r="H1142" i="7"/>
  <c r="I1142" i="7"/>
  <c r="J1142" i="7"/>
  <c r="K1142" i="7"/>
  <c r="L1142" i="7"/>
  <c r="M1142" i="7"/>
  <c r="N1142" i="7"/>
  <c r="A1143" i="7"/>
  <c r="B1143" i="7"/>
  <c r="C1143" i="7"/>
  <c r="D1143" i="7"/>
  <c r="E1143" i="7"/>
  <c r="F1143" i="7"/>
  <c r="G1143" i="7"/>
  <c r="H1143" i="7"/>
  <c r="I1143" i="7"/>
  <c r="J1143" i="7"/>
  <c r="K1143" i="7"/>
  <c r="L1143" i="7"/>
  <c r="M1143" i="7"/>
  <c r="N1143" i="7"/>
  <c r="A1144" i="7"/>
  <c r="B1144" i="7"/>
  <c r="C1144" i="7"/>
  <c r="D1144" i="7"/>
  <c r="E1144" i="7"/>
  <c r="F1144" i="7"/>
  <c r="G1144" i="7"/>
  <c r="H1144" i="7"/>
  <c r="I1144" i="7"/>
  <c r="J1144" i="7"/>
  <c r="K1144" i="7"/>
  <c r="L1144" i="7"/>
  <c r="M1144" i="7"/>
  <c r="N1144" i="7"/>
  <c r="A1145" i="7"/>
  <c r="B1145" i="7"/>
  <c r="C1145" i="7"/>
  <c r="D1145" i="7"/>
  <c r="E1145" i="7"/>
  <c r="F1145" i="7"/>
  <c r="G1145" i="7"/>
  <c r="H1145" i="7"/>
  <c r="I1145" i="7"/>
  <c r="J1145" i="7"/>
  <c r="K1145" i="7"/>
  <c r="L1145" i="7"/>
  <c r="M1145" i="7"/>
  <c r="N1145" i="7"/>
  <c r="A1146" i="7"/>
  <c r="B1146" i="7"/>
  <c r="C1146" i="7"/>
  <c r="D1146" i="7"/>
  <c r="E1146" i="7"/>
  <c r="F1146" i="7"/>
  <c r="G1146" i="7"/>
  <c r="H1146" i="7"/>
  <c r="I1146" i="7"/>
  <c r="J1146" i="7"/>
  <c r="K1146" i="7"/>
  <c r="L1146" i="7"/>
  <c r="M1146" i="7"/>
  <c r="N1146" i="7"/>
  <c r="A1147" i="7"/>
  <c r="B1147" i="7"/>
  <c r="C1147" i="7"/>
  <c r="D1147" i="7"/>
  <c r="E1147" i="7"/>
  <c r="F1147" i="7"/>
  <c r="G1147" i="7"/>
  <c r="H1147" i="7"/>
  <c r="I1147" i="7"/>
  <c r="J1147" i="7"/>
  <c r="K1147" i="7"/>
  <c r="L1147" i="7"/>
  <c r="M1147" i="7"/>
  <c r="N1147" i="7"/>
  <c r="A1148" i="7"/>
  <c r="B1148" i="7"/>
  <c r="C1148" i="7"/>
  <c r="D1148" i="7"/>
  <c r="E1148" i="7"/>
  <c r="F1148" i="7"/>
  <c r="G1148" i="7"/>
  <c r="H1148" i="7"/>
  <c r="I1148" i="7"/>
  <c r="J1148" i="7"/>
  <c r="K1148" i="7"/>
  <c r="L1148" i="7"/>
  <c r="M1148" i="7"/>
  <c r="N1148" i="7"/>
  <c r="A1149" i="7"/>
  <c r="B1149" i="7"/>
  <c r="C1149" i="7"/>
  <c r="D1149" i="7"/>
  <c r="E1149" i="7"/>
  <c r="F1149" i="7"/>
  <c r="G1149" i="7"/>
  <c r="H1149" i="7"/>
  <c r="I1149" i="7"/>
  <c r="J1149" i="7"/>
  <c r="K1149" i="7"/>
  <c r="L1149" i="7"/>
  <c r="M1149" i="7"/>
  <c r="N1149" i="7"/>
  <c r="A1150" i="7"/>
  <c r="B1150" i="7"/>
  <c r="C1150" i="7"/>
  <c r="D1150" i="7"/>
  <c r="E1150" i="7"/>
  <c r="F1150" i="7"/>
  <c r="G1150" i="7"/>
  <c r="H1150" i="7"/>
  <c r="I1150" i="7"/>
  <c r="J1150" i="7"/>
  <c r="K1150" i="7"/>
  <c r="L1150" i="7"/>
  <c r="M1150" i="7"/>
  <c r="N1150" i="7"/>
  <c r="A1151" i="7"/>
  <c r="B1151" i="7"/>
  <c r="C1151" i="7"/>
  <c r="D1151" i="7"/>
  <c r="E1151" i="7"/>
  <c r="F1151" i="7"/>
  <c r="G1151" i="7"/>
  <c r="H1151" i="7"/>
  <c r="I1151" i="7"/>
  <c r="J1151" i="7"/>
  <c r="K1151" i="7"/>
  <c r="L1151" i="7"/>
  <c r="M1151" i="7"/>
  <c r="N1151" i="7"/>
  <c r="A1152" i="7"/>
  <c r="B1152" i="7"/>
  <c r="C1152" i="7"/>
  <c r="D1152" i="7"/>
  <c r="E1152" i="7"/>
  <c r="F1152" i="7"/>
  <c r="G1152" i="7"/>
  <c r="H1152" i="7"/>
  <c r="I1152" i="7"/>
  <c r="J1152" i="7"/>
  <c r="K1152" i="7"/>
  <c r="L1152" i="7"/>
  <c r="M1152" i="7"/>
  <c r="N1152" i="7"/>
  <c r="A1153" i="7"/>
  <c r="B1153" i="7"/>
  <c r="C1153" i="7"/>
  <c r="D1153" i="7"/>
  <c r="E1153" i="7"/>
  <c r="F1153" i="7"/>
  <c r="G1153" i="7"/>
  <c r="H1153" i="7"/>
  <c r="I1153" i="7"/>
  <c r="J1153" i="7"/>
  <c r="K1153" i="7"/>
  <c r="L1153" i="7"/>
  <c r="M1153" i="7"/>
  <c r="N1153" i="7"/>
  <c r="A1154" i="7"/>
  <c r="B1154" i="7"/>
  <c r="C1154" i="7"/>
  <c r="D1154" i="7"/>
  <c r="E1154" i="7"/>
  <c r="F1154" i="7"/>
  <c r="G1154" i="7"/>
  <c r="H1154" i="7"/>
  <c r="I1154" i="7"/>
  <c r="J1154" i="7"/>
  <c r="K1154" i="7"/>
  <c r="L1154" i="7"/>
  <c r="M1154" i="7"/>
  <c r="N1154" i="7"/>
  <c r="A1155" i="7"/>
  <c r="B1155" i="7"/>
  <c r="C1155" i="7"/>
  <c r="D1155" i="7"/>
  <c r="E1155" i="7"/>
  <c r="F1155" i="7"/>
  <c r="G1155" i="7"/>
  <c r="H1155" i="7"/>
  <c r="I1155" i="7"/>
  <c r="J1155" i="7"/>
  <c r="K1155" i="7"/>
  <c r="L1155" i="7"/>
  <c r="M1155" i="7"/>
  <c r="N1155" i="7"/>
  <c r="A1156" i="7"/>
  <c r="B1156" i="7"/>
  <c r="C1156" i="7"/>
  <c r="D1156" i="7"/>
  <c r="E1156" i="7"/>
  <c r="F1156" i="7"/>
  <c r="G1156" i="7"/>
  <c r="H1156" i="7"/>
  <c r="I1156" i="7"/>
  <c r="J1156" i="7"/>
  <c r="K1156" i="7"/>
  <c r="L1156" i="7"/>
  <c r="M1156" i="7"/>
  <c r="N1156" i="7"/>
  <c r="A1157" i="7"/>
  <c r="B1157" i="7"/>
  <c r="C1157" i="7"/>
  <c r="D1157" i="7"/>
  <c r="E1157" i="7"/>
  <c r="F1157" i="7"/>
  <c r="G1157" i="7"/>
  <c r="H1157" i="7"/>
  <c r="I1157" i="7"/>
  <c r="J1157" i="7"/>
  <c r="K1157" i="7"/>
  <c r="L1157" i="7"/>
  <c r="M1157" i="7"/>
  <c r="N1157" i="7"/>
  <c r="A1158" i="7"/>
  <c r="B1158" i="7"/>
  <c r="C1158" i="7"/>
  <c r="D1158" i="7"/>
  <c r="E1158" i="7"/>
  <c r="F1158" i="7"/>
  <c r="G1158" i="7"/>
  <c r="H1158" i="7"/>
  <c r="I1158" i="7"/>
  <c r="J1158" i="7"/>
  <c r="K1158" i="7"/>
  <c r="L1158" i="7"/>
  <c r="M1158" i="7"/>
  <c r="N1158" i="7"/>
  <c r="A1159" i="7"/>
  <c r="B1159" i="7"/>
  <c r="C1159" i="7"/>
  <c r="D1159" i="7"/>
  <c r="E1159" i="7"/>
  <c r="F1159" i="7"/>
  <c r="G1159" i="7"/>
  <c r="H1159" i="7"/>
  <c r="I1159" i="7"/>
  <c r="J1159" i="7"/>
  <c r="K1159" i="7"/>
  <c r="L1159" i="7"/>
  <c r="M1159" i="7"/>
  <c r="N1159" i="7"/>
  <c r="A1160" i="7"/>
  <c r="B1160" i="7"/>
  <c r="C1160" i="7"/>
  <c r="D1160" i="7"/>
  <c r="E1160" i="7"/>
  <c r="F1160" i="7"/>
  <c r="G1160" i="7"/>
  <c r="H1160" i="7"/>
  <c r="I1160" i="7"/>
  <c r="J1160" i="7"/>
  <c r="K1160" i="7"/>
  <c r="L1160" i="7"/>
  <c r="M1160" i="7"/>
  <c r="N1160" i="7"/>
  <c r="A1161" i="7"/>
  <c r="B1161" i="7"/>
  <c r="C1161" i="7"/>
  <c r="D1161" i="7"/>
  <c r="E1161" i="7"/>
  <c r="F1161" i="7"/>
  <c r="G1161" i="7"/>
  <c r="H1161" i="7"/>
  <c r="I1161" i="7"/>
  <c r="J1161" i="7"/>
  <c r="K1161" i="7"/>
  <c r="L1161" i="7"/>
  <c r="M1161" i="7"/>
  <c r="N1161" i="7"/>
  <c r="A1162" i="7"/>
  <c r="B1162" i="7"/>
  <c r="C1162" i="7"/>
  <c r="D1162" i="7"/>
  <c r="E1162" i="7"/>
  <c r="F1162" i="7"/>
  <c r="G1162" i="7"/>
  <c r="H1162" i="7"/>
  <c r="I1162" i="7"/>
  <c r="J1162" i="7"/>
  <c r="K1162" i="7"/>
  <c r="L1162" i="7"/>
  <c r="M1162" i="7"/>
  <c r="N1162" i="7"/>
  <c r="A1163" i="7"/>
  <c r="B1163" i="7"/>
  <c r="C1163" i="7"/>
  <c r="D1163" i="7"/>
  <c r="E1163" i="7"/>
  <c r="F1163" i="7"/>
  <c r="G1163" i="7"/>
  <c r="H1163" i="7"/>
  <c r="I1163" i="7"/>
  <c r="J1163" i="7"/>
  <c r="K1163" i="7"/>
  <c r="L1163" i="7"/>
  <c r="M1163" i="7"/>
  <c r="N1163" i="7"/>
  <c r="A1164" i="7"/>
  <c r="B1164" i="7"/>
  <c r="C1164" i="7"/>
  <c r="D1164" i="7"/>
  <c r="E1164" i="7"/>
  <c r="F1164" i="7"/>
  <c r="G1164" i="7"/>
  <c r="H1164" i="7"/>
  <c r="I1164" i="7"/>
  <c r="J1164" i="7"/>
  <c r="K1164" i="7"/>
  <c r="L1164" i="7"/>
  <c r="M1164" i="7"/>
  <c r="N1164" i="7"/>
  <c r="A1165" i="7"/>
  <c r="B1165" i="7"/>
  <c r="C1165" i="7"/>
  <c r="D1165" i="7"/>
  <c r="E1165" i="7"/>
  <c r="F1165" i="7"/>
  <c r="G1165" i="7"/>
  <c r="H1165" i="7"/>
  <c r="I1165" i="7"/>
  <c r="J1165" i="7"/>
  <c r="K1165" i="7"/>
  <c r="L1165" i="7"/>
  <c r="M1165" i="7"/>
  <c r="N1165" i="7"/>
  <c r="A1166" i="7"/>
  <c r="B1166" i="7"/>
  <c r="C1166" i="7"/>
  <c r="D1166" i="7"/>
  <c r="E1166" i="7"/>
  <c r="F1166" i="7"/>
  <c r="G1166" i="7"/>
  <c r="H1166" i="7"/>
  <c r="I1166" i="7"/>
  <c r="J1166" i="7"/>
  <c r="K1166" i="7"/>
  <c r="L1166" i="7"/>
  <c r="M1166" i="7"/>
  <c r="N1166" i="7"/>
  <c r="A1167" i="7"/>
  <c r="B1167" i="7"/>
  <c r="C1167" i="7"/>
  <c r="D1167" i="7"/>
  <c r="E1167" i="7"/>
  <c r="F1167" i="7"/>
  <c r="G1167" i="7"/>
  <c r="H1167" i="7"/>
  <c r="I1167" i="7"/>
  <c r="J1167" i="7"/>
  <c r="K1167" i="7"/>
  <c r="L1167" i="7"/>
  <c r="M1167" i="7"/>
  <c r="N1167" i="7"/>
  <c r="A1168" i="7"/>
  <c r="B1168" i="7"/>
  <c r="C1168" i="7"/>
  <c r="D1168" i="7"/>
  <c r="E1168" i="7"/>
  <c r="F1168" i="7"/>
  <c r="G1168" i="7"/>
  <c r="H1168" i="7"/>
  <c r="I1168" i="7"/>
  <c r="J1168" i="7"/>
  <c r="K1168" i="7"/>
  <c r="L1168" i="7"/>
  <c r="M1168" i="7"/>
  <c r="N1168" i="7"/>
  <c r="A1169" i="7"/>
  <c r="B1169" i="7"/>
  <c r="C1169" i="7"/>
  <c r="D1169" i="7"/>
  <c r="E1169" i="7"/>
  <c r="F1169" i="7"/>
  <c r="G1169" i="7"/>
  <c r="H1169" i="7"/>
  <c r="I1169" i="7"/>
  <c r="J1169" i="7"/>
  <c r="K1169" i="7"/>
  <c r="L1169" i="7"/>
  <c r="M1169" i="7"/>
  <c r="N1169" i="7"/>
  <c r="A1170" i="7"/>
  <c r="B1170" i="7"/>
  <c r="C1170" i="7"/>
  <c r="D1170" i="7"/>
  <c r="E1170" i="7"/>
  <c r="F1170" i="7"/>
  <c r="G1170" i="7"/>
  <c r="H1170" i="7"/>
  <c r="I1170" i="7"/>
  <c r="J1170" i="7"/>
  <c r="K1170" i="7"/>
  <c r="L1170" i="7"/>
  <c r="M1170" i="7"/>
  <c r="N1170" i="7"/>
  <c r="A1171" i="7"/>
  <c r="B1171" i="7"/>
  <c r="C1171" i="7"/>
  <c r="D1171" i="7"/>
  <c r="E1171" i="7"/>
  <c r="F1171" i="7"/>
  <c r="G1171" i="7"/>
  <c r="H1171" i="7"/>
  <c r="I1171" i="7"/>
  <c r="J1171" i="7"/>
  <c r="K1171" i="7"/>
  <c r="L1171" i="7"/>
  <c r="M1171" i="7"/>
  <c r="N1171" i="7"/>
  <c r="A1172" i="7"/>
  <c r="B1172" i="7"/>
  <c r="C1172" i="7"/>
  <c r="D1172" i="7"/>
  <c r="E1172" i="7"/>
  <c r="F1172" i="7"/>
  <c r="G1172" i="7"/>
  <c r="H1172" i="7"/>
  <c r="I1172" i="7"/>
  <c r="J1172" i="7"/>
  <c r="K1172" i="7"/>
  <c r="L1172" i="7"/>
  <c r="M1172" i="7"/>
  <c r="N1172" i="7"/>
  <c r="A1173" i="7"/>
  <c r="B1173" i="7"/>
  <c r="C1173" i="7"/>
  <c r="D1173" i="7"/>
  <c r="E1173" i="7"/>
  <c r="F1173" i="7"/>
  <c r="G1173" i="7"/>
  <c r="H1173" i="7"/>
  <c r="I1173" i="7"/>
  <c r="J1173" i="7"/>
  <c r="K1173" i="7"/>
  <c r="L1173" i="7"/>
  <c r="M1173" i="7"/>
  <c r="N1173" i="7"/>
  <c r="A1174" i="7"/>
  <c r="B1174" i="7"/>
  <c r="C1174" i="7"/>
  <c r="D1174" i="7"/>
  <c r="E1174" i="7"/>
  <c r="F1174" i="7"/>
  <c r="G1174" i="7"/>
  <c r="H1174" i="7"/>
  <c r="I1174" i="7"/>
  <c r="J1174" i="7"/>
  <c r="K1174" i="7"/>
  <c r="L1174" i="7"/>
  <c r="M1174" i="7"/>
  <c r="N1174" i="7"/>
  <c r="A1175" i="7"/>
  <c r="B1175" i="7"/>
  <c r="C1175" i="7"/>
  <c r="D1175" i="7"/>
  <c r="E1175" i="7"/>
  <c r="F1175" i="7"/>
  <c r="G1175" i="7"/>
  <c r="H1175" i="7"/>
  <c r="I1175" i="7"/>
  <c r="J1175" i="7"/>
  <c r="K1175" i="7"/>
  <c r="L1175" i="7"/>
  <c r="M1175" i="7"/>
  <c r="N1175" i="7"/>
  <c r="A1176" i="7"/>
  <c r="B1176" i="7"/>
  <c r="C1176" i="7"/>
  <c r="D1176" i="7"/>
  <c r="E1176" i="7"/>
  <c r="F1176" i="7"/>
  <c r="G1176" i="7"/>
  <c r="H1176" i="7"/>
  <c r="I1176" i="7"/>
  <c r="J1176" i="7"/>
  <c r="K1176" i="7"/>
  <c r="L1176" i="7"/>
  <c r="M1176" i="7"/>
  <c r="N1176" i="7"/>
  <c r="A1177" i="7"/>
  <c r="B1177" i="7"/>
  <c r="C1177" i="7"/>
  <c r="D1177" i="7"/>
  <c r="E1177" i="7"/>
  <c r="F1177" i="7"/>
  <c r="G1177" i="7"/>
  <c r="H1177" i="7"/>
  <c r="I1177" i="7"/>
  <c r="J1177" i="7"/>
  <c r="K1177" i="7"/>
  <c r="L1177" i="7"/>
  <c r="M1177" i="7"/>
  <c r="N1177" i="7"/>
  <c r="A1178" i="7"/>
  <c r="B1178" i="7"/>
  <c r="C1178" i="7"/>
  <c r="D1178" i="7"/>
  <c r="E1178" i="7"/>
  <c r="F1178" i="7"/>
  <c r="G1178" i="7"/>
  <c r="H1178" i="7"/>
  <c r="I1178" i="7"/>
  <c r="J1178" i="7"/>
  <c r="K1178" i="7"/>
  <c r="L1178" i="7"/>
  <c r="M1178" i="7"/>
  <c r="N1178" i="7"/>
  <c r="A1179" i="7"/>
  <c r="B1179" i="7"/>
  <c r="C1179" i="7"/>
  <c r="D1179" i="7"/>
  <c r="E1179" i="7"/>
  <c r="F1179" i="7"/>
  <c r="G1179" i="7"/>
  <c r="H1179" i="7"/>
  <c r="I1179" i="7"/>
  <c r="J1179" i="7"/>
  <c r="K1179" i="7"/>
  <c r="L1179" i="7"/>
  <c r="M1179" i="7"/>
  <c r="N1179" i="7"/>
  <c r="A1180" i="7"/>
  <c r="B1180" i="7"/>
  <c r="C1180" i="7"/>
  <c r="D1180" i="7"/>
  <c r="E1180" i="7"/>
  <c r="F1180" i="7"/>
  <c r="G1180" i="7"/>
  <c r="H1180" i="7"/>
  <c r="I1180" i="7"/>
  <c r="J1180" i="7"/>
  <c r="K1180" i="7"/>
  <c r="L1180" i="7"/>
  <c r="M1180" i="7"/>
  <c r="N1180" i="7"/>
  <c r="A1181" i="7"/>
  <c r="B1181" i="7"/>
  <c r="C1181" i="7"/>
  <c r="D1181" i="7"/>
  <c r="E1181" i="7"/>
  <c r="F1181" i="7"/>
  <c r="G1181" i="7"/>
  <c r="H1181" i="7"/>
  <c r="I1181" i="7"/>
  <c r="J1181" i="7"/>
  <c r="K1181" i="7"/>
  <c r="L1181" i="7"/>
  <c r="M1181" i="7"/>
  <c r="N1181" i="7"/>
  <c r="A1182" i="7"/>
  <c r="B1182" i="7"/>
  <c r="C1182" i="7"/>
  <c r="D1182" i="7"/>
  <c r="E1182" i="7"/>
  <c r="F1182" i="7"/>
  <c r="G1182" i="7"/>
  <c r="H1182" i="7"/>
  <c r="I1182" i="7"/>
  <c r="J1182" i="7"/>
  <c r="K1182" i="7"/>
  <c r="L1182" i="7"/>
  <c r="M1182" i="7"/>
  <c r="N1182" i="7"/>
  <c r="A1183" i="7"/>
  <c r="B1183" i="7"/>
  <c r="C1183" i="7"/>
  <c r="D1183" i="7"/>
  <c r="E1183" i="7"/>
  <c r="F1183" i="7"/>
  <c r="G1183" i="7"/>
  <c r="H1183" i="7"/>
  <c r="I1183" i="7"/>
  <c r="J1183" i="7"/>
  <c r="K1183" i="7"/>
  <c r="L1183" i="7"/>
  <c r="M1183" i="7"/>
  <c r="N1183" i="7"/>
  <c r="A1184" i="7"/>
  <c r="B1184" i="7"/>
  <c r="C1184" i="7"/>
  <c r="D1184" i="7"/>
  <c r="E1184" i="7"/>
  <c r="F1184" i="7"/>
  <c r="G1184" i="7"/>
  <c r="H1184" i="7"/>
  <c r="I1184" i="7"/>
  <c r="J1184" i="7"/>
  <c r="K1184" i="7"/>
  <c r="L1184" i="7"/>
  <c r="M1184" i="7"/>
  <c r="N1184" i="7"/>
  <c r="A1185" i="7"/>
  <c r="B1185" i="7"/>
  <c r="C1185" i="7"/>
  <c r="D1185" i="7"/>
  <c r="E1185" i="7"/>
  <c r="F1185" i="7"/>
  <c r="G1185" i="7"/>
  <c r="H1185" i="7"/>
  <c r="I1185" i="7"/>
  <c r="J1185" i="7"/>
  <c r="K1185" i="7"/>
  <c r="L1185" i="7"/>
  <c r="M1185" i="7"/>
  <c r="N1185" i="7"/>
  <c r="A1186" i="7"/>
  <c r="B1186" i="7"/>
  <c r="C1186" i="7"/>
  <c r="D1186" i="7"/>
  <c r="E1186" i="7"/>
  <c r="F1186" i="7"/>
  <c r="G1186" i="7"/>
  <c r="H1186" i="7"/>
  <c r="I1186" i="7"/>
  <c r="J1186" i="7"/>
  <c r="K1186" i="7"/>
  <c r="L1186" i="7"/>
  <c r="M1186" i="7"/>
  <c r="N1186" i="7"/>
  <c r="A1187" i="7"/>
  <c r="B1187" i="7"/>
  <c r="C1187" i="7"/>
  <c r="D1187" i="7"/>
  <c r="E1187" i="7"/>
  <c r="F1187" i="7"/>
  <c r="G1187" i="7"/>
  <c r="H1187" i="7"/>
  <c r="I1187" i="7"/>
  <c r="J1187" i="7"/>
  <c r="K1187" i="7"/>
  <c r="L1187" i="7"/>
  <c r="M1187" i="7"/>
  <c r="N1187" i="7"/>
  <c r="A1188" i="7"/>
  <c r="B1188" i="7"/>
  <c r="C1188" i="7"/>
  <c r="D1188" i="7"/>
  <c r="E1188" i="7"/>
  <c r="F1188" i="7"/>
  <c r="G1188" i="7"/>
  <c r="H1188" i="7"/>
  <c r="I1188" i="7"/>
  <c r="J1188" i="7"/>
  <c r="K1188" i="7"/>
  <c r="L1188" i="7"/>
  <c r="M1188" i="7"/>
  <c r="N1188" i="7"/>
  <c r="A1189" i="7"/>
  <c r="B1189" i="7"/>
  <c r="C1189" i="7"/>
  <c r="D1189" i="7"/>
  <c r="E1189" i="7"/>
  <c r="F1189" i="7"/>
  <c r="G1189" i="7"/>
  <c r="H1189" i="7"/>
  <c r="I1189" i="7"/>
  <c r="J1189" i="7"/>
  <c r="K1189" i="7"/>
  <c r="L1189" i="7"/>
  <c r="M1189" i="7"/>
  <c r="N1189" i="7"/>
  <c r="A1190" i="7"/>
  <c r="B1190" i="7"/>
  <c r="C1190" i="7"/>
  <c r="D1190" i="7"/>
  <c r="E1190" i="7"/>
  <c r="F1190" i="7"/>
  <c r="G1190" i="7"/>
  <c r="H1190" i="7"/>
  <c r="I1190" i="7"/>
  <c r="J1190" i="7"/>
  <c r="K1190" i="7"/>
  <c r="L1190" i="7"/>
  <c r="M1190" i="7"/>
  <c r="N1190" i="7"/>
  <c r="A1191" i="7"/>
  <c r="B1191" i="7"/>
  <c r="C1191" i="7"/>
  <c r="D1191" i="7"/>
  <c r="E1191" i="7"/>
  <c r="F1191" i="7"/>
  <c r="G1191" i="7"/>
  <c r="H1191" i="7"/>
  <c r="I1191" i="7"/>
  <c r="J1191" i="7"/>
  <c r="K1191" i="7"/>
  <c r="L1191" i="7"/>
  <c r="M1191" i="7"/>
  <c r="N1191" i="7"/>
  <c r="A1192" i="7"/>
  <c r="B1192" i="7"/>
  <c r="C1192" i="7"/>
  <c r="D1192" i="7"/>
  <c r="E1192" i="7"/>
  <c r="F1192" i="7"/>
  <c r="G1192" i="7"/>
  <c r="H1192" i="7"/>
  <c r="I1192" i="7"/>
  <c r="J1192" i="7"/>
  <c r="K1192" i="7"/>
  <c r="L1192" i="7"/>
  <c r="M1192" i="7"/>
  <c r="N1192" i="7"/>
  <c r="A1193" i="7"/>
  <c r="B1193" i="7"/>
  <c r="C1193" i="7"/>
  <c r="D1193" i="7"/>
  <c r="E1193" i="7"/>
  <c r="F1193" i="7"/>
  <c r="G1193" i="7"/>
  <c r="H1193" i="7"/>
  <c r="I1193" i="7"/>
  <c r="J1193" i="7"/>
  <c r="K1193" i="7"/>
  <c r="L1193" i="7"/>
  <c r="M1193" i="7"/>
  <c r="N1193" i="7"/>
  <c r="A1194" i="7"/>
  <c r="B1194" i="7"/>
  <c r="C1194" i="7"/>
  <c r="D1194" i="7"/>
  <c r="E1194" i="7"/>
  <c r="F1194" i="7"/>
  <c r="G1194" i="7"/>
  <c r="H1194" i="7"/>
  <c r="I1194" i="7"/>
  <c r="J1194" i="7"/>
  <c r="K1194" i="7"/>
  <c r="L1194" i="7"/>
  <c r="M1194" i="7"/>
  <c r="N1194" i="7"/>
  <c r="A1195" i="7"/>
  <c r="B1195" i="7"/>
  <c r="C1195" i="7"/>
  <c r="D1195" i="7"/>
  <c r="E1195" i="7"/>
  <c r="F1195" i="7"/>
  <c r="G1195" i="7"/>
  <c r="H1195" i="7"/>
  <c r="I1195" i="7"/>
  <c r="J1195" i="7"/>
  <c r="K1195" i="7"/>
  <c r="L1195" i="7"/>
  <c r="M1195" i="7"/>
  <c r="N1195" i="7"/>
  <c r="A1196" i="7"/>
  <c r="B1196" i="7"/>
  <c r="C1196" i="7"/>
  <c r="D1196" i="7"/>
  <c r="E1196" i="7"/>
  <c r="F1196" i="7"/>
  <c r="G1196" i="7"/>
  <c r="H1196" i="7"/>
  <c r="I1196" i="7"/>
  <c r="J1196" i="7"/>
  <c r="K1196" i="7"/>
  <c r="L1196" i="7"/>
  <c r="M1196" i="7"/>
  <c r="N1196" i="7"/>
  <c r="A1197" i="7"/>
  <c r="B1197" i="7"/>
  <c r="C1197" i="7"/>
  <c r="D1197" i="7"/>
  <c r="E1197" i="7"/>
  <c r="F1197" i="7"/>
  <c r="G1197" i="7"/>
  <c r="H1197" i="7"/>
  <c r="I1197" i="7"/>
  <c r="J1197" i="7"/>
  <c r="K1197" i="7"/>
  <c r="L1197" i="7"/>
  <c r="M1197" i="7"/>
  <c r="N1197" i="7"/>
  <c r="A1198" i="7"/>
  <c r="B1198" i="7"/>
  <c r="C1198" i="7"/>
  <c r="D1198" i="7"/>
  <c r="E1198" i="7"/>
  <c r="F1198" i="7"/>
  <c r="G1198" i="7"/>
  <c r="H1198" i="7"/>
  <c r="I1198" i="7"/>
  <c r="J1198" i="7"/>
  <c r="K1198" i="7"/>
  <c r="L1198" i="7"/>
  <c r="M1198" i="7"/>
  <c r="N1198" i="7"/>
  <c r="A1199" i="7"/>
  <c r="B1199" i="7"/>
  <c r="C1199" i="7"/>
  <c r="D1199" i="7"/>
  <c r="E1199" i="7"/>
  <c r="F1199" i="7"/>
  <c r="G1199" i="7"/>
  <c r="H1199" i="7"/>
  <c r="I1199" i="7"/>
  <c r="J1199" i="7"/>
  <c r="K1199" i="7"/>
  <c r="L1199" i="7"/>
  <c r="M1199" i="7"/>
  <c r="N1199" i="7"/>
  <c r="A1200" i="7"/>
  <c r="B1200" i="7"/>
  <c r="C1200" i="7"/>
  <c r="D1200" i="7"/>
  <c r="E1200" i="7"/>
  <c r="F1200" i="7"/>
  <c r="G1200" i="7"/>
  <c r="H1200" i="7"/>
  <c r="I1200" i="7"/>
  <c r="J1200" i="7"/>
  <c r="K1200" i="7"/>
  <c r="L1200" i="7"/>
  <c r="M1200" i="7"/>
  <c r="N1200" i="7"/>
  <c r="A1201" i="7"/>
  <c r="B1201" i="7"/>
  <c r="C1201" i="7"/>
  <c r="D1201" i="7"/>
  <c r="E1201" i="7"/>
  <c r="F1201" i="7"/>
  <c r="G1201" i="7"/>
  <c r="H1201" i="7"/>
  <c r="I1201" i="7"/>
  <c r="J1201" i="7"/>
  <c r="K1201" i="7"/>
  <c r="L1201" i="7"/>
  <c r="M1201" i="7"/>
  <c r="N1201" i="7"/>
  <c r="A1202" i="7"/>
  <c r="B1202" i="7"/>
  <c r="C1202" i="7"/>
  <c r="D1202" i="7"/>
  <c r="E1202" i="7"/>
  <c r="F1202" i="7"/>
  <c r="G1202" i="7"/>
  <c r="H1202" i="7"/>
  <c r="I1202" i="7"/>
  <c r="J1202" i="7"/>
  <c r="K1202" i="7"/>
  <c r="L1202" i="7"/>
  <c r="M1202" i="7"/>
  <c r="N1202" i="7"/>
  <c r="A1203" i="7"/>
  <c r="B1203" i="7"/>
  <c r="C1203" i="7"/>
  <c r="D1203" i="7"/>
  <c r="E1203" i="7"/>
  <c r="F1203" i="7"/>
  <c r="G1203" i="7"/>
  <c r="H1203" i="7"/>
  <c r="I1203" i="7"/>
  <c r="J1203" i="7"/>
  <c r="K1203" i="7"/>
  <c r="L1203" i="7"/>
  <c r="M1203" i="7"/>
  <c r="N1203" i="7"/>
  <c r="A1204" i="7"/>
  <c r="B1204" i="7"/>
  <c r="C1204" i="7"/>
  <c r="D1204" i="7"/>
  <c r="E1204" i="7"/>
  <c r="F1204" i="7"/>
  <c r="G1204" i="7"/>
  <c r="H1204" i="7"/>
  <c r="I1204" i="7"/>
  <c r="J1204" i="7"/>
  <c r="K1204" i="7"/>
  <c r="L1204" i="7"/>
  <c r="M1204" i="7"/>
  <c r="N1204" i="7"/>
  <c r="A1205" i="7"/>
  <c r="B1205" i="7"/>
  <c r="C1205" i="7"/>
  <c r="D1205" i="7"/>
  <c r="E1205" i="7"/>
  <c r="F1205" i="7"/>
  <c r="G1205" i="7"/>
  <c r="H1205" i="7"/>
  <c r="I1205" i="7"/>
  <c r="J1205" i="7"/>
  <c r="K1205" i="7"/>
  <c r="L1205" i="7"/>
  <c r="M1205" i="7"/>
  <c r="N1205" i="7"/>
  <c r="A1206" i="7"/>
  <c r="B1206" i="7"/>
  <c r="C1206" i="7"/>
  <c r="D1206" i="7"/>
  <c r="E1206" i="7"/>
  <c r="F1206" i="7"/>
  <c r="G1206" i="7"/>
  <c r="H1206" i="7"/>
  <c r="I1206" i="7"/>
  <c r="J1206" i="7"/>
  <c r="K1206" i="7"/>
  <c r="L1206" i="7"/>
  <c r="M1206" i="7"/>
  <c r="N1206" i="7"/>
  <c r="A1207" i="7"/>
  <c r="B1207" i="7"/>
  <c r="C1207" i="7"/>
  <c r="D1207" i="7"/>
  <c r="E1207" i="7"/>
  <c r="F1207" i="7"/>
  <c r="G1207" i="7"/>
  <c r="H1207" i="7"/>
  <c r="I1207" i="7"/>
  <c r="J1207" i="7"/>
  <c r="K1207" i="7"/>
  <c r="L1207" i="7"/>
  <c r="M1207" i="7"/>
  <c r="N1207" i="7"/>
  <c r="A1208" i="7"/>
  <c r="B1208" i="7"/>
  <c r="C1208" i="7"/>
  <c r="D1208" i="7"/>
  <c r="E1208" i="7"/>
  <c r="F1208" i="7"/>
  <c r="G1208" i="7"/>
  <c r="H1208" i="7"/>
  <c r="I1208" i="7"/>
  <c r="J1208" i="7"/>
  <c r="K1208" i="7"/>
  <c r="L1208" i="7"/>
  <c r="M1208" i="7"/>
  <c r="N1208" i="7"/>
  <c r="A1209" i="7"/>
  <c r="B1209" i="7"/>
  <c r="C1209" i="7"/>
  <c r="D1209" i="7"/>
  <c r="E1209" i="7"/>
  <c r="F1209" i="7"/>
  <c r="G1209" i="7"/>
  <c r="H1209" i="7"/>
  <c r="I1209" i="7"/>
  <c r="J1209" i="7"/>
  <c r="K1209" i="7"/>
  <c r="L1209" i="7"/>
  <c r="M1209" i="7"/>
  <c r="N1209" i="7"/>
  <c r="A1210" i="7"/>
  <c r="B1210" i="7"/>
  <c r="C1210" i="7"/>
  <c r="D1210" i="7"/>
  <c r="E1210" i="7"/>
  <c r="F1210" i="7"/>
  <c r="G1210" i="7"/>
  <c r="H1210" i="7"/>
  <c r="I1210" i="7"/>
  <c r="J1210" i="7"/>
  <c r="K1210" i="7"/>
  <c r="L1210" i="7"/>
  <c r="M1210" i="7"/>
  <c r="N1210" i="7"/>
  <c r="A1211" i="7"/>
  <c r="B1211" i="7"/>
  <c r="C1211" i="7"/>
  <c r="D1211" i="7"/>
  <c r="E1211" i="7"/>
  <c r="F1211" i="7"/>
  <c r="G1211" i="7"/>
  <c r="H1211" i="7"/>
  <c r="I1211" i="7"/>
  <c r="J1211" i="7"/>
  <c r="K1211" i="7"/>
  <c r="L1211" i="7"/>
  <c r="M1211" i="7"/>
  <c r="N1211" i="7"/>
  <c r="A1212" i="7"/>
  <c r="B1212" i="7"/>
  <c r="C1212" i="7"/>
  <c r="D1212" i="7"/>
  <c r="E1212" i="7"/>
  <c r="F1212" i="7"/>
  <c r="G1212" i="7"/>
  <c r="H1212" i="7"/>
  <c r="I1212" i="7"/>
  <c r="J1212" i="7"/>
  <c r="K1212" i="7"/>
  <c r="L1212" i="7"/>
  <c r="M1212" i="7"/>
  <c r="N1212" i="7"/>
  <c r="A1213" i="7"/>
  <c r="B1213" i="7"/>
  <c r="C1213" i="7"/>
  <c r="D1213" i="7"/>
  <c r="E1213" i="7"/>
  <c r="F1213" i="7"/>
  <c r="G1213" i="7"/>
  <c r="H1213" i="7"/>
  <c r="I1213" i="7"/>
  <c r="J1213" i="7"/>
  <c r="K1213" i="7"/>
  <c r="L1213" i="7"/>
  <c r="M1213" i="7"/>
  <c r="N1213" i="7"/>
  <c r="A1214" i="7"/>
  <c r="B1214" i="7"/>
  <c r="C1214" i="7"/>
  <c r="D1214" i="7"/>
  <c r="E1214" i="7"/>
  <c r="F1214" i="7"/>
  <c r="G1214" i="7"/>
  <c r="H1214" i="7"/>
  <c r="I1214" i="7"/>
  <c r="J1214" i="7"/>
  <c r="K1214" i="7"/>
  <c r="L1214" i="7"/>
  <c r="M1214" i="7"/>
  <c r="N1214" i="7"/>
  <c r="A1215" i="7"/>
  <c r="B1215" i="7"/>
  <c r="C1215" i="7"/>
  <c r="D1215" i="7"/>
  <c r="E1215" i="7"/>
  <c r="F1215" i="7"/>
  <c r="G1215" i="7"/>
  <c r="H1215" i="7"/>
  <c r="I1215" i="7"/>
  <c r="J1215" i="7"/>
  <c r="K1215" i="7"/>
  <c r="L1215" i="7"/>
  <c r="M1215" i="7"/>
  <c r="N1215" i="7"/>
  <c r="A1216" i="7"/>
  <c r="B1216" i="7"/>
  <c r="C1216" i="7"/>
  <c r="D1216" i="7"/>
  <c r="E1216" i="7"/>
  <c r="F1216" i="7"/>
  <c r="G1216" i="7"/>
  <c r="H1216" i="7"/>
  <c r="I1216" i="7"/>
  <c r="J1216" i="7"/>
  <c r="K1216" i="7"/>
  <c r="L1216" i="7"/>
  <c r="M1216" i="7"/>
  <c r="N1216" i="7"/>
  <c r="A1217" i="7"/>
  <c r="B1217" i="7"/>
  <c r="C1217" i="7"/>
  <c r="D1217" i="7"/>
  <c r="E1217" i="7"/>
  <c r="F1217" i="7"/>
  <c r="G1217" i="7"/>
  <c r="H1217" i="7"/>
  <c r="I1217" i="7"/>
  <c r="J1217" i="7"/>
  <c r="K1217" i="7"/>
  <c r="L1217" i="7"/>
  <c r="M1217" i="7"/>
  <c r="N1217" i="7"/>
  <c r="A1218" i="7"/>
  <c r="B1218" i="7"/>
  <c r="C1218" i="7"/>
  <c r="D1218" i="7"/>
  <c r="E1218" i="7"/>
  <c r="F1218" i="7"/>
  <c r="G1218" i="7"/>
  <c r="H1218" i="7"/>
  <c r="I1218" i="7"/>
  <c r="J1218" i="7"/>
  <c r="K1218" i="7"/>
  <c r="L1218" i="7"/>
  <c r="M1218" i="7"/>
  <c r="N1218" i="7"/>
  <c r="A1219" i="7"/>
  <c r="B1219" i="7"/>
  <c r="C1219" i="7"/>
  <c r="D1219" i="7"/>
  <c r="E1219" i="7"/>
  <c r="F1219" i="7"/>
  <c r="G1219" i="7"/>
  <c r="H1219" i="7"/>
  <c r="I1219" i="7"/>
  <c r="J1219" i="7"/>
  <c r="K1219" i="7"/>
  <c r="L1219" i="7"/>
  <c r="M1219" i="7"/>
  <c r="N1219" i="7"/>
  <c r="A1220" i="7"/>
  <c r="B1220" i="7"/>
  <c r="C1220" i="7"/>
  <c r="D1220" i="7"/>
  <c r="E1220" i="7"/>
  <c r="F1220" i="7"/>
  <c r="G1220" i="7"/>
  <c r="H1220" i="7"/>
  <c r="I1220" i="7"/>
  <c r="J1220" i="7"/>
  <c r="K1220" i="7"/>
  <c r="L1220" i="7"/>
  <c r="M1220" i="7"/>
  <c r="N1220" i="7"/>
  <c r="A1221" i="7"/>
  <c r="B1221" i="7"/>
  <c r="C1221" i="7"/>
  <c r="D1221" i="7"/>
  <c r="E1221" i="7"/>
  <c r="F1221" i="7"/>
  <c r="G1221" i="7"/>
  <c r="H1221" i="7"/>
  <c r="I1221" i="7"/>
  <c r="J1221" i="7"/>
  <c r="K1221" i="7"/>
  <c r="L1221" i="7"/>
  <c r="M1221" i="7"/>
  <c r="N1221" i="7"/>
  <c r="A1222" i="7"/>
  <c r="B1222" i="7"/>
  <c r="C1222" i="7"/>
  <c r="D1222" i="7"/>
  <c r="E1222" i="7"/>
  <c r="F1222" i="7"/>
  <c r="G1222" i="7"/>
  <c r="H1222" i="7"/>
  <c r="I1222" i="7"/>
  <c r="J1222" i="7"/>
  <c r="K1222" i="7"/>
  <c r="L1222" i="7"/>
  <c r="M1222" i="7"/>
  <c r="N1222" i="7"/>
  <c r="A1223" i="7"/>
  <c r="B1223" i="7"/>
  <c r="C1223" i="7"/>
  <c r="D1223" i="7"/>
  <c r="E1223" i="7"/>
  <c r="F1223" i="7"/>
  <c r="G1223" i="7"/>
  <c r="H1223" i="7"/>
  <c r="I1223" i="7"/>
  <c r="J1223" i="7"/>
  <c r="K1223" i="7"/>
  <c r="L1223" i="7"/>
  <c r="M1223" i="7"/>
  <c r="N1223" i="7"/>
  <c r="A1224" i="7"/>
  <c r="B1224" i="7"/>
  <c r="C1224" i="7"/>
  <c r="D1224" i="7"/>
  <c r="E1224" i="7"/>
  <c r="F1224" i="7"/>
  <c r="G1224" i="7"/>
  <c r="H1224" i="7"/>
  <c r="I1224" i="7"/>
  <c r="J1224" i="7"/>
  <c r="K1224" i="7"/>
  <c r="L1224" i="7"/>
  <c r="M1224" i="7"/>
  <c r="N1224" i="7"/>
  <c r="A1225" i="7"/>
  <c r="B1225" i="7"/>
  <c r="C1225" i="7"/>
  <c r="D1225" i="7"/>
  <c r="E1225" i="7"/>
  <c r="F1225" i="7"/>
  <c r="G1225" i="7"/>
  <c r="H1225" i="7"/>
  <c r="I1225" i="7"/>
  <c r="J1225" i="7"/>
  <c r="K1225" i="7"/>
  <c r="L1225" i="7"/>
  <c r="M1225" i="7"/>
  <c r="N1225" i="7"/>
  <c r="A1226" i="7"/>
  <c r="B1226" i="7"/>
  <c r="C1226" i="7"/>
  <c r="D1226" i="7"/>
  <c r="E1226" i="7"/>
  <c r="F1226" i="7"/>
  <c r="G1226" i="7"/>
  <c r="H1226" i="7"/>
  <c r="I1226" i="7"/>
  <c r="J1226" i="7"/>
  <c r="K1226" i="7"/>
  <c r="L1226" i="7"/>
  <c r="M1226" i="7"/>
  <c r="N1226" i="7"/>
  <c r="A1227" i="7"/>
  <c r="B1227" i="7"/>
  <c r="C1227" i="7"/>
  <c r="D1227" i="7"/>
  <c r="E1227" i="7"/>
  <c r="F1227" i="7"/>
  <c r="G1227" i="7"/>
  <c r="H1227" i="7"/>
  <c r="I1227" i="7"/>
  <c r="J1227" i="7"/>
  <c r="K1227" i="7"/>
  <c r="L1227" i="7"/>
  <c r="M1227" i="7"/>
  <c r="N1227" i="7"/>
  <c r="A1228" i="7"/>
  <c r="B1228" i="7"/>
  <c r="C1228" i="7"/>
  <c r="D1228" i="7"/>
  <c r="E1228" i="7"/>
  <c r="F1228" i="7"/>
  <c r="G1228" i="7"/>
  <c r="H1228" i="7"/>
  <c r="I1228" i="7"/>
  <c r="J1228" i="7"/>
  <c r="K1228" i="7"/>
  <c r="L1228" i="7"/>
  <c r="M1228" i="7"/>
  <c r="N1228" i="7"/>
  <c r="A1229" i="7"/>
  <c r="B1229" i="7"/>
  <c r="C1229" i="7"/>
  <c r="D1229" i="7"/>
  <c r="E1229" i="7"/>
  <c r="F1229" i="7"/>
  <c r="G1229" i="7"/>
  <c r="H1229" i="7"/>
  <c r="I1229" i="7"/>
  <c r="J1229" i="7"/>
  <c r="K1229" i="7"/>
  <c r="L1229" i="7"/>
  <c r="M1229" i="7"/>
  <c r="N1229" i="7"/>
  <c r="A1230" i="7"/>
  <c r="B1230" i="7"/>
  <c r="C1230" i="7"/>
  <c r="D1230" i="7"/>
  <c r="E1230" i="7"/>
  <c r="F1230" i="7"/>
  <c r="G1230" i="7"/>
  <c r="H1230" i="7"/>
  <c r="I1230" i="7"/>
  <c r="J1230" i="7"/>
  <c r="K1230" i="7"/>
  <c r="L1230" i="7"/>
  <c r="M1230" i="7"/>
  <c r="N1230" i="7"/>
  <c r="A1231" i="7"/>
  <c r="B1231" i="7"/>
  <c r="C1231" i="7"/>
  <c r="D1231" i="7"/>
  <c r="E1231" i="7"/>
  <c r="F1231" i="7"/>
  <c r="G1231" i="7"/>
  <c r="H1231" i="7"/>
  <c r="I1231" i="7"/>
  <c r="J1231" i="7"/>
  <c r="K1231" i="7"/>
  <c r="L1231" i="7"/>
  <c r="M1231" i="7"/>
  <c r="N1231" i="7"/>
  <c r="A1232" i="7"/>
  <c r="B1232" i="7"/>
  <c r="C1232" i="7"/>
  <c r="D1232" i="7"/>
  <c r="E1232" i="7"/>
  <c r="F1232" i="7"/>
  <c r="G1232" i="7"/>
  <c r="H1232" i="7"/>
  <c r="I1232" i="7"/>
  <c r="J1232" i="7"/>
  <c r="K1232" i="7"/>
  <c r="L1232" i="7"/>
  <c r="M1232" i="7"/>
  <c r="N1232" i="7"/>
  <c r="A1233" i="7"/>
  <c r="B1233" i="7"/>
  <c r="C1233" i="7"/>
  <c r="D1233" i="7"/>
  <c r="E1233" i="7"/>
  <c r="F1233" i="7"/>
  <c r="G1233" i="7"/>
  <c r="H1233" i="7"/>
  <c r="I1233" i="7"/>
  <c r="J1233" i="7"/>
  <c r="K1233" i="7"/>
  <c r="L1233" i="7"/>
  <c r="M1233" i="7"/>
  <c r="N1233" i="7"/>
  <c r="A1234" i="7"/>
  <c r="B1234" i="7"/>
  <c r="C1234" i="7"/>
  <c r="D1234" i="7"/>
  <c r="E1234" i="7"/>
  <c r="F1234" i="7"/>
  <c r="G1234" i="7"/>
  <c r="H1234" i="7"/>
  <c r="I1234" i="7"/>
  <c r="J1234" i="7"/>
  <c r="K1234" i="7"/>
  <c r="L1234" i="7"/>
  <c r="M1234" i="7"/>
  <c r="N1234" i="7"/>
  <c r="A1235" i="7"/>
  <c r="B1235" i="7"/>
  <c r="C1235" i="7"/>
  <c r="D1235" i="7"/>
  <c r="E1235" i="7"/>
  <c r="F1235" i="7"/>
  <c r="G1235" i="7"/>
  <c r="H1235" i="7"/>
  <c r="I1235" i="7"/>
  <c r="J1235" i="7"/>
  <c r="K1235" i="7"/>
  <c r="L1235" i="7"/>
  <c r="M1235" i="7"/>
  <c r="N1235" i="7"/>
  <c r="A1236" i="7"/>
  <c r="B1236" i="7"/>
  <c r="C1236" i="7"/>
  <c r="D1236" i="7"/>
  <c r="E1236" i="7"/>
  <c r="F1236" i="7"/>
  <c r="G1236" i="7"/>
  <c r="H1236" i="7"/>
  <c r="I1236" i="7"/>
  <c r="J1236" i="7"/>
  <c r="K1236" i="7"/>
  <c r="L1236" i="7"/>
  <c r="M1236" i="7"/>
  <c r="N1236" i="7"/>
  <c r="A1237" i="7"/>
  <c r="B1237" i="7"/>
  <c r="C1237" i="7"/>
  <c r="D1237" i="7"/>
  <c r="E1237" i="7"/>
  <c r="F1237" i="7"/>
  <c r="G1237" i="7"/>
  <c r="H1237" i="7"/>
  <c r="I1237" i="7"/>
  <c r="J1237" i="7"/>
  <c r="K1237" i="7"/>
  <c r="L1237" i="7"/>
  <c r="M1237" i="7"/>
  <c r="N1237" i="7"/>
  <c r="A1238" i="7"/>
  <c r="B1238" i="7"/>
  <c r="C1238" i="7"/>
  <c r="D1238" i="7"/>
  <c r="E1238" i="7"/>
  <c r="F1238" i="7"/>
  <c r="G1238" i="7"/>
  <c r="H1238" i="7"/>
  <c r="I1238" i="7"/>
  <c r="J1238" i="7"/>
  <c r="K1238" i="7"/>
  <c r="L1238" i="7"/>
  <c r="M1238" i="7"/>
  <c r="N1238" i="7"/>
  <c r="A1239" i="7"/>
  <c r="B1239" i="7"/>
  <c r="C1239" i="7"/>
  <c r="D1239" i="7"/>
  <c r="E1239" i="7"/>
  <c r="F1239" i="7"/>
  <c r="G1239" i="7"/>
  <c r="H1239" i="7"/>
  <c r="I1239" i="7"/>
  <c r="J1239" i="7"/>
  <c r="K1239" i="7"/>
  <c r="L1239" i="7"/>
  <c r="M1239" i="7"/>
  <c r="N1239" i="7"/>
  <c r="A1240" i="7"/>
  <c r="B1240" i="7"/>
  <c r="C1240" i="7"/>
  <c r="D1240" i="7"/>
  <c r="E1240" i="7"/>
  <c r="F1240" i="7"/>
  <c r="G1240" i="7"/>
  <c r="H1240" i="7"/>
  <c r="I1240" i="7"/>
  <c r="J1240" i="7"/>
  <c r="K1240" i="7"/>
  <c r="L1240" i="7"/>
  <c r="M1240" i="7"/>
  <c r="N1240" i="7"/>
  <c r="A1241" i="7"/>
  <c r="B1241" i="7"/>
  <c r="C1241" i="7"/>
  <c r="D1241" i="7"/>
  <c r="E1241" i="7"/>
  <c r="F1241" i="7"/>
  <c r="G1241" i="7"/>
  <c r="H1241" i="7"/>
  <c r="I1241" i="7"/>
  <c r="J1241" i="7"/>
  <c r="K1241" i="7"/>
  <c r="L1241" i="7"/>
  <c r="M1241" i="7"/>
  <c r="N1241" i="7"/>
  <c r="A1242" i="7"/>
  <c r="B1242" i="7"/>
  <c r="C1242" i="7"/>
  <c r="D1242" i="7"/>
  <c r="E1242" i="7"/>
  <c r="F1242" i="7"/>
  <c r="G1242" i="7"/>
  <c r="H1242" i="7"/>
  <c r="I1242" i="7"/>
  <c r="J1242" i="7"/>
  <c r="K1242" i="7"/>
  <c r="L1242" i="7"/>
  <c r="M1242" i="7"/>
  <c r="N1242" i="7"/>
  <c r="A1243" i="7"/>
  <c r="B1243" i="7"/>
  <c r="C1243" i="7"/>
  <c r="D1243" i="7"/>
  <c r="E1243" i="7"/>
  <c r="F1243" i="7"/>
  <c r="G1243" i="7"/>
  <c r="H1243" i="7"/>
  <c r="I1243" i="7"/>
  <c r="J1243" i="7"/>
  <c r="K1243" i="7"/>
  <c r="L1243" i="7"/>
  <c r="M1243" i="7"/>
  <c r="N1243" i="7"/>
  <c r="A1244" i="7"/>
  <c r="B1244" i="7"/>
  <c r="C1244" i="7"/>
  <c r="D1244" i="7"/>
  <c r="E1244" i="7"/>
  <c r="F1244" i="7"/>
  <c r="G1244" i="7"/>
  <c r="H1244" i="7"/>
  <c r="I1244" i="7"/>
  <c r="J1244" i="7"/>
  <c r="K1244" i="7"/>
  <c r="L1244" i="7"/>
  <c r="M1244" i="7"/>
  <c r="N1244" i="7"/>
  <c r="A1245" i="7"/>
  <c r="B1245" i="7"/>
  <c r="C1245" i="7"/>
  <c r="D1245" i="7"/>
  <c r="E1245" i="7"/>
  <c r="F1245" i="7"/>
  <c r="G1245" i="7"/>
  <c r="H1245" i="7"/>
  <c r="I1245" i="7"/>
  <c r="J1245" i="7"/>
  <c r="K1245" i="7"/>
  <c r="L1245" i="7"/>
  <c r="M1245" i="7"/>
  <c r="N1245" i="7"/>
  <c r="A1246" i="7"/>
  <c r="B1246" i="7"/>
  <c r="C1246" i="7"/>
  <c r="D1246" i="7"/>
  <c r="E1246" i="7"/>
  <c r="F1246" i="7"/>
  <c r="G1246" i="7"/>
  <c r="H1246" i="7"/>
  <c r="I1246" i="7"/>
  <c r="J1246" i="7"/>
  <c r="K1246" i="7"/>
  <c r="L1246" i="7"/>
  <c r="M1246" i="7"/>
  <c r="N1246" i="7"/>
  <c r="A1247" i="7"/>
  <c r="B1247" i="7"/>
  <c r="C1247" i="7"/>
  <c r="D1247" i="7"/>
  <c r="E1247" i="7"/>
  <c r="F1247" i="7"/>
  <c r="G1247" i="7"/>
  <c r="H1247" i="7"/>
  <c r="I1247" i="7"/>
  <c r="J1247" i="7"/>
  <c r="K1247" i="7"/>
  <c r="L1247" i="7"/>
  <c r="M1247" i="7"/>
  <c r="N1247" i="7"/>
  <c r="A1248" i="7"/>
  <c r="B1248" i="7"/>
  <c r="C1248" i="7"/>
  <c r="D1248" i="7"/>
  <c r="E1248" i="7"/>
  <c r="F1248" i="7"/>
  <c r="G1248" i="7"/>
  <c r="H1248" i="7"/>
  <c r="I1248" i="7"/>
  <c r="J1248" i="7"/>
  <c r="K1248" i="7"/>
  <c r="L1248" i="7"/>
  <c r="M1248" i="7"/>
  <c r="N1248" i="7"/>
  <c r="A1249" i="7"/>
  <c r="B1249" i="7"/>
  <c r="C1249" i="7"/>
  <c r="D1249" i="7"/>
  <c r="E1249" i="7"/>
  <c r="F1249" i="7"/>
  <c r="G1249" i="7"/>
  <c r="H1249" i="7"/>
  <c r="I1249" i="7"/>
  <c r="J1249" i="7"/>
  <c r="K1249" i="7"/>
  <c r="L1249" i="7"/>
  <c r="M1249" i="7"/>
  <c r="N1249" i="7"/>
  <c r="A1250" i="7"/>
  <c r="B1250" i="7"/>
  <c r="C1250" i="7"/>
  <c r="D1250" i="7"/>
  <c r="E1250" i="7"/>
  <c r="F1250" i="7"/>
  <c r="G1250" i="7"/>
  <c r="H1250" i="7"/>
  <c r="I1250" i="7"/>
  <c r="J1250" i="7"/>
  <c r="K1250" i="7"/>
  <c r="L1250" i="7"/>
  <c r="M1250" i="7"/>
  <c r="N1250" i="7"/>
  <c r="A1251" i="7"/>
  <c r="B1251" i="7"/>
  <c r="C1251" i="7"/>
  <c r="D1251" i="7"/>
  <c r="E1251" i="7"/>
  <c r="F1251" i="7"/>
  <c r="G1251" i="7"/>
  <c r="H1251" i="7"/>
  <c r="I1251" i="7"/>
  <c r="J1251" i="7"/>
  <c r="K1251" i="7"/>
  <c r="L1251" i="7"/>
  <c r="M1251" i="7"/>
  <c r="N1251" i="7"/>
  <c r="A1252" i="7"/>
  <c r="B1252" i="7"/>
  <c r="C1252" i="7"/>
  <c r="D1252" i="7"/>
  <c r="E1252" i="7"/>
  <c r="F1252" i="7"/>
  <c r="G1252" i="7"/>
  <c r="H1252" i="7"/>
  <c r="I1252" i="7"/>
  <c r="J1252" i="7"/>
  <c r="K1252" i="7"/>
  <c r="L1252" i="7"/>
  <c r="M1252" i="7"/>
  <c r="N1252" i="7"/>
  <c r="A1253" i="7"/>
  <c r="B1253" i="7"/>
  <c r="C1253" i="7"/>
  <c r="D1253" i="7"/>
  <c r="E1253" i="7"/>
  <c r="F1253" i="7"/>
  <c r="G1253" i="7"/>
  <c r="H1253" i="7"/>
  <c r="I1253" i="7"/>
  <c r="J1253" i="7"/>
  <c r="K1253" i="7"/>
  <c r="L1253" i="7"/>
  <c r="M1253" i="7"/>
  <c r="N1253" i="7"/>
  <c r="A1254" i="7"/>
  <c r="B1254" i="7"/>
  <c r="C1254" i="7"/>
  <c r="D1254" i="7"/>
  <c r="E1254" i="7"/>
  <c r="F1254" i="7"/>
  <c r="G1254" i="7"/>
  <c r="H1254" i="7"/>
  <c r="I1254" i="7"/>
  <c r="J1254" i="7"/>
  <c r="K1254" i="7"/>
  <c r="L1254" i="7"/>
  <c r="M1254" i="7"/>
  <c r="N1254" i="7"/>
  <c r="A1255" i="7"/>
  <c r="B1255" i="7"/>
  <c r="C1255" i="7"/>
  <c r="D1255" i="7"/>
  <c r="E1255" i="7"/>
  <c r="F1255" i="7"/>
  <c r="G1255" i="7"/>
  <c r="H1255" i="7"/>
  <c r="I1255" i="7"/>
  <c r="J1255" i="7"/>
  <c r="K1255" i="7"/>
  <c r="L1255" i="7"/>
  <c r="M1255" i="7"/>
  <c r="N1255" i="7"/>
  <c r="A1256" i="7"/>
  <c r="B1256" i="7"/>
  <c r="C1256" i="7"/>
  <c r="D1256" i="7"/>
  <c r="E1256" i="7"/>
  <c r="F1256" i="7"/>
  <c r="G1256" i="7"/>
  <c r="H1256" i="7"/>
  <c r="I1256" i="7"/>
  <c r="J1256" i="7"/>
  <c r="K1256" i="7"/>
  <c r="L1256" i="7"/>
  <c r="M1256" i="7"/>
  <c r="N1256" i="7"/>
  <c r="A1257" i="7"/>
  <c r="B1257" i="7"/>
  <c r="C1257" i="7"/>
  <c r="D1257" i="7"/>
  <c r="E1257" i="7"/>
  <c r="F1257" i="7"/>
  <c r="G1257" i="7"/>
  <c r="H1257" i="7"/>
  <c r="I1257" i="7"/>
  <c r="J1257" i="7"/>
  <c r="K1257" i="7"/>
  <c r="L1257" i="7"/>
  <c r="M1257" i="7"/>
  <c r="N1257" i="7"/>
  <c r="A1258" i="7"/>
  <c r="B1258" i="7"/>
  <c r="C1258" i="7"/>
  <c r="D1258" i="7"/>
  <c r="E1258" i="7"/>
  <c r="F1258" i="7"/>
  <c r="G1258" i="7"/>
  <c r="H1258" i="7"/>
  <c r="I1258" i="7"/>
  <c r="J1258" i="7"/>
  <c r="K1258" i="7"/>
  <c r="L1258" i="7"/>
  <c r="M1258" i="7"/>
  <c r="N1258" i="7"/>
  <c r="A1259" i="7"/>
  <c r="B1259" i="7"/>
  <c r="C1259" i="7"/>
  <c r="D1259" i="7"/>
  <c r="E1259" i="7"/>
  <c r="F1259" i="7"/>
  <c r="G1259" i="7"/>
  <c r="H1259" i="7"/>
  <c r="I1259" i="7"/>
  <c r="J1259" i="7"/>
  <c r="K1259" i="7"/>
  <c r="L1259" i="7"/>
  <c r="M1259" i="7"/>
  <c r="N1259" i="7"/>
  <c r="A1260" i="7"/>
  <c r="B1260" i="7"/>
  <c r="C1260" i="7"/>
  <c r="D1260" i="7"/>
  <c r="E1260" i="7"/>
  <c r="F1260" i="7"/>
  <c r="G1260" i="7"/>
  <c r="H1260" i="7"/>
  <c r="I1260" i="7"/>
  <c r="J1260" i="7"/>
  <c r="K1260" i="7"/>
  <c r="L1260" i="7"/>
  <c r="M1260" i="7"/>
  <c r="N1260" i="7"/>
  <c r="A1261" i="7"/>
  <c r="B1261" i="7"/>
  <c r="C1261" i="7"/>
  <c r="D1261" i="7"/>
  <c r="E1261" i="7"/>
  <c r="F1261" i="7"/>
  <c r="G1261" i="7"/>
  <c r="H1261" i="7"/>
  <c r="I1261" i="7"/>
  <c r="J1261" i="7"/>
  <c r="K1261" i="7"/>
  <c r="L1261" i="7"/>
  <c r="M1261" i="7"/>
  <c r="N1261" i="7"/>
  <c r="A1262" i="7"/>
  <c r="B1262" i="7"/>
  <c r="C1262" i="7"/>
  <c r="D1262" i="7"/>
  <c r="E1262" i="7"/>
  <c r="F1262" i="7"/>
  <c r="G1262" i="7"/>
  <c r="H1262" i="7"/>
  <c r="I1262" i="7"/>
  <c r="J1262" i="7"/>
  <c r="K1262" i="7"/>
  <c r="L1262" i="7"/>
  <c r="M1262" i="7"/>
  <c r="N1262" i="7"/>
  <c r="A1263" i="7"/>
  <c r="B1263" i="7"/>
  <c r="C1263" i="7"/>
  <c r="D1263" i="7"/>
  <c r="E1263" i="7"/>
  <c r="F1263" i="7"/>
  <c r="G1263" i="7"/>
  <c r="H1263" i="7"/>
  <c r="I1263" i="7"/>
  <c r="J1263" i="7"/>
  <c r="K1263" i="7"/>
  <c r="L1263" i="7"/>
  <c r="M1263" i="7"/>
  <c r="N1263" i="7"/>
  <c r="A1264" i="7"/>
  <c r="B1264" i="7"/>
  <c r="C1264" i="7"/>
  <c r="D1264" i="7"/>
  <c r="E1264" i="7"/>
  <c r="F1264" i="7"/>
  <c r="G1264" i="7"/>
  <c r="H1264" i="7"/>
  <c r="I1264" i="7"/>
  <c r="J1264" i="7"/>
  <c r="K1264" i="7"/>
  <c r="L1264" i="7"/>
  <c r="M1264" i="7"/>
  <c r="N1264" i="7"/>
  <c r="A1265" i="7"/>
  <c r="B1265" i="7"/>
  <c r="C1265" i="7"/>
  <c r="D1265" i="7"/>
  <c r="E1265" i="7"/>
  <c r="F1265" i="7"/>
  <c r="G1265" i="7"/>
  <c r="H1265" i="7"/>
  <c r="I1265" i="7"/>
  <c r="J1265" i="7"/>
  <c r="K1265" i="7"/>
  <c r="L1265" i="7"/>
  <c r="M1265" i="7"/>
  <c r="N1265" i="7"/>
  <c r="A1266" i="7"/>
  <c r="B1266" i="7"/>
  <c r="C1266" i="7"/>
  <c r="D1266" i="7"/>
  <c r="E1266" i="7"/>
  <c r="F1266" i="7"/>
  <c r="G1266" i="7"/>
  <c r="H1266" i="7"/>
  <c r="I1266" i="7"/>
  <c r="J1266" i="7"/>
  <c r="K1266" i="7"/>
  <c r="L1266" i="7"/>
  <c r="M1266" i="7"/>
  <c r="N1266" i="7"/>
  <c r="A1267" i="7"/>
  <c r="B1267" i="7"/>
  <c r="C1267" i="7"/>
  <c r="D1267" i="7"/>
  <c r="E1267" i="7"/>
  <c r="F1267" i="7"/>
  <c r="G1267" i="7"/>
  <c r="H1267" i="7"/>
  <c r="I1267" i="7"/>
  <c r="J1267" i="7"/>
  <c r="K1267" i="7"/>
  <c r="L1267" i="7"/>
  <c r="M1267" i="7"/>
  <c r="N1267" i="7"/>
  <c r="A1268" i="7"/>
  <c r="B1268" i="7"/>
  <c r="C1268" i="7"/>
  <c r="D1268" i="7"/>
  <c r="E1268" i="7"/>
  <c r="F1268" i="7"/>
  <c r="G1268" i="7"/>
  <c r="H1268" i="7"/>
  <c r="I1268" i="7"/>
  <c r="J1268" i="7"/>
  <c r="K1268" i="7"/>
  <c r="L1268" i="7"/>
  <c r="M1268" i="7"/>
  <c r="N1268" i="7"/>
  <c r="A1269" i="7"/>
  <c r="B1269" i="7"/>
  <c r="C1269" i="7"/>
  <c r="D1269" i="7"/>
  <c r="E1269" i="7"/>
  <c r="F1269" i="7"/>
  <c r="G1269" i="7"/>
  <c r="H1269" i="7"/>
  <c r="I1269" i="7"/>
  <c r="J1269" i="7"/>
  <c r="K1269" i="7"/>
  <c r="L1269" i="7"/>
  <c r="M1269" i="7"/>
  <c r="N1269" i="7"/>
  <c r="A1270" i="7"/>
  <c r="B1270" i="7"/>
  <c r="C1270" i="7"/>
  <c r="D1270" i="7"/>
  <c r="E1270" i="7"/>
  <c r="F1270" i="7"/>
  <c r="G1270" i="7"/>
  <c r="H1270" i="7"/>
  <c r="I1270" i="7"/>
  <c r="J1270" i="7"/>
  <c r="K1270" i="7"/>
  <c r="L1270" i="7"/>
  <c r="M1270" i="7"/>
  <c r="N1270" i="7"/>
  <c r="A1271" i="7"/>
  <c r="B1271" i="7"/>
  <c r="C1271" i="7"/>
  <c r="D1271" i="7"/>
  <c r="E1271" i="7"/>
  <c r="F1271" i="7"/>
  <c r="G1271" i="7"/>
  <c r="H1271" i="7"/>
  <c r="I1271" i="7"/>
  <c r="J1271" i="7"/>
  <c r="K1271" i="7"/>
  <c r="L1271" i="7"/>
  <c r="M1271" i="7"/>
  <c r="N1271" i="7"/>
  <c r="A1272" i="7"/>
  <c r="B1272" i="7"/>
  <c r="C1272" i="7"/>
  <c r="D1272" i="7"/>
  <c r="E1272" i="7"/>
  <c r="F1272" i="7"/>
  <c r="G1272" i="7"/>
  <c r="H1272" i="7"/>
  <c r="I1272" i="7"/>
  <c r="J1272" i="7"/>
  <c r="K1272" i="7"/>
  <c r="L1272" i="7"/>
  <c r="M1272" i="7"/>
  <c r="N1272" i="7"/>
  <c r="A1273" i="7"/>
  <c r="B1273" i="7"/>
  <c r="C1273" i="7"/>
  <c r="D1273" i="7"/>
  <c r="E1273" i="7"/>
  <c r="F1273" i="7"/>
  <c r="G1273" i="7"/>
  <c r="H1273" i="7"/>
  <c r="I1273" i="7"/>
  <c r="J1273" i="7"/>
  <c r="K1273" i="7"/>
  <c r="L1273" i="7"/>
  <c r="M1273" i="7"/>
  <c r="N1273" i="7"/>
  <c r="A1274" i="7"/>
  <c r="B1274" i="7"/>
  <c r="C1274" i="7"/>
  <c r="D1274" i="7"/>
  <c r="E1274" i="7"/>
  <c r="F1274" i="7"/>
  <c r="G1274" i="7"/>
  <c r="H1274" i="7"/>
  <c r="I1274" i="7"/>
  <c r="J1274" i="7"/>
  <c r="K1274" i="7"/>
  <c r="L1274" i="7"/>
  <c r="M1274" i="7"/>
  <c r="N1274" i="7"/>
  <c r="A1275" i="7"/>
  <c r="B1275" i="7"/>
  <c r="C1275" i="7"/>
  <c r="D1275" i="7"/>
  <c r="E1275" i="7"/>
  <c r="F1275" i="7"/>
  <c r="G1275" i="7"/>
  <c r="H1275" i="7"/>
  <c r="I1275" i="7"/>
  <c r="J1275" i="7"/>
  <c r="K1275" i="7"/>
  <c r="L1275" i="7"/>
  <c r="M1275" i="7"/>
  <c r="N1275" i="7"/>
  <c r="A1276" i="7"/>
  <c r="B1276" i="7"/>
  <c r="C1276" i="7"/>
  <c r="D1276" i="7"/>
  <c r="E1276" i="7"/>
  <c r="F1276" i="7"/>
  <c r="G1276" i="7"/>
  <c r="H1276" i="7"/>
  <c r="I1276" i="7"/>
  <c r="J1276" i="7"/>
  <c r="K1276" i="7"/>
  <c r="L1276" i="7"/>
  <c r="M1276" i="7"/>
  <c r="N1276" i="7"/>
  <c r="A1277" i="7"/>
  <c r="B1277" i="7"/>
  <c r="C1277" i="7"/>
  <c r="D1277" i="7"/>
  <c r="E1277" i="7"/>
  <c r="F1277" i="7"/>
  <c r="G1277" i="7"/>
  <c r="H1277" i="7"/>
  <c r="I1277" i="7"/>
  <c r="J1277" i="7"/>
  <c r="K1277" i="7"/>
  <c r="L1277" i="7"/>
  <c r="M1277" i="7"/>
  <c r="N1277" i="7"/>
  <c r="A1278" i="7"/>
  <c r="B1278" i="7"/>
  <c r="C1278" i="7"/>
  <c r="D1278" i="7"/>
  <c r="E1278" i="7"/>
  <c r="F1278" i="7"/>
  <c r="G1278" i="7"/>
  <c r="H1278" i="7"/>
  <c r="I1278" i="7"/>
  <c r="J1278" i="7"/>
  <c r="K1278" i="7"/>
  <c r="L1278" i="7"/>
  <c r="M1278" i="7"/>
  <c r="N1278" i="7"/>
  <c r="A1279" i="7"/>
  <c r="B1279" i="7"/>
  <c r="C1279" i="7"/>
  <c r="D1279" i="7"/>
  <c r="E1279" i="7"/>
  <c r="F1279" i="7"/>
  <c r="G1279" i="7"/>
  <c r="H1279" i="7"/>
  <c r="I1279" i="7"/>
  <c r="J1279" i="7"/>
  <c r="K1279" i="7"/>
  <c r="L1279" i="7"/>
  <c r="M1279" i="7"/>
  <c r="N1279" i="7"/>
  <c r="A1280" i="7"/>
  <c r="B1280" i="7"/>
  <c r="C1280" i="7"/>
  <c r="D1280" i="7"/>
  <c r="E1280" i="7"/>
  <c r="F1280" i="7"/>
  <c r="G1280" i="7"/>
  <c r="H1280" i="7"/>
  <c r="I1280" i="7"/>
  <c r="J1280" i="7"/>
  <c r="K1280" i="7"/>
  <c r="L1280" i="7"/>
  <c r="M1280" i="7"/>
  <c r="N1280" i="7"/>
  <c r="A1281" i="7"/>
  <c r="B1281" i="7"/>
  <c r="C1281" i="7"/>
  <c r="D1281" i="7"/>
  <c r="E1281" i="7"/>
  <c r="F1281" i="7"/>
  <c r="G1281" i="7"/>
  <c r="H1281" i="7"/>
  <c r="I1281" i="7"/>
  <c r="J1281" i="7"/>
  <c r="K1281" i="7"/>
  <c r="L1281" i="7"/>
  <c r="M1281" i="7"/>
  <c r="N1281" i="7"/>
  <c r="A1282" i="7"/>
  <c r="B1282" i="7"/>
  <c r="C1282" i="7"/>
  <c r="D1282" i="7"/>
  <c r="E1282" i="7"/>
  <c r="F1282" i="7"/>
  <c r="G1282" i="7"/>
  <c r="H1282" i="7"/>
  <c r="I1282" i="7"/>
  <c r="J1282" i="7"/>
  <c r="K1282" i="7"/>
  <c r="L1282" i="7"/>
  <c r="M1282" i="7"/>
  <c r="N1282" i="7"/>
  <c r="A1283" i="7"/>
  <c r="B1283" i="7"/>
  <c r="C1283" i="7"/>
  <c r="D1283" i="7"/>
  <c r="E1283" i="7"/>
  <c r="F1283" i="7"/>
  <c r="G1283" i="7"/>
  <c r="H1283" i="7"/>
  <c r="I1283" i="7"/>
  <c r="J1283" i="7"/>
  <c r="K1283" i="7"/>
  <c r="L1283" i="7"/>
  <c r="M1283" i="7"/>
  <c r="N1283" i="7"/>
  <c r="A1284" i="7"/>
  <c r="B1284" i="7"/>
  <c r="C1284" i="7"/>
  <c r="D1284" i="7"/>
  <c r="E1284" i="7"/>
  <c r="F1284" i="7"/>
  <c r="G1284" i="7"/>
  <c r="H1284" i="7"/>
  <c r="I1284" i="7"/>
  <c r="J1284" i="7"/>
  <c r="K1284" i="7"/>
  <c r="L1284" i="7"/>
  <c r="M1284" i="7"/>
  <c r="N1284" i="7"/>
  <c r="A1285" i="7"/>
  <c r="B1285" i="7"/>
  <c r="C1285" i="7"/>
  <c r="D1285" i="7"/>
  <c r="E1285" i="7"/>
  <c r="F1285" i="7"/>
  <c r="G1285" i="7"/>
  <c r="H1285" i="7"/>
  <c r="I1285" i="7"/>
  <c r="J1285" i="7"/>
  <c r="K1285" i="7"/>
  <c r="L1285" i="7"/>
  <c r="M1285" i="7"/>
  <c r="N1285" i="7"/>
  <c r="A1286" i="7"/>
  <c r="B1286" i="7"/>
  <c r="C1286" i="7"/>
  <c r="D1286" i="7"/>
  <c r="E1286" i="7"/>
  <c r="F1286" i="7"/>
  <c r="G1286" i="7"/>
  <c r="H1286" i="7"/>
  <c r="I1286" i="7"/>
  <c r="J1286" i="7"/>
  <c r="K1286" i="7"/>
  <c r="L1286" i="7"/>
  <c r="M1286" i="7"/>
  <c r="N1286" i="7"/>
  <c r="A1287" i="7"/>
  <c r="B1287" i="7"/>
  <c r="C1287" i="7"/>
  <c r="D1287" i="7"/>
  <c r="E1287" i="7"/>
  <c r="F1287" i="7"/>
  <c r="G1287" i="7"/>
  <c r="H1287" i="7"/>
  <c r="I1287" i="7"/>
  <c r="J1287" i="7"/>
  <c r="K1287" i="7"/>
  <c r="L1287" i="7"/>
  <c r="M1287" i="7"/>
  <c r="N1287" i="7"/>
  <c r="A1288" i="7"/>
  <c r="B1288" i="7"/>
  <c r="C1288" i="7"/>
  <c r="D1288" i="7"/>
  <c r="E1288" i="7"/>
  <c r="F1288" i="7"/>
  <c r="G1288" i="7"/>
  <c r="H1288" i="7"/>
  <c r="I1288" i="7"/>
  <c r="J1288" i="7"/>
  <c r="K1288" i="7"/>
  <c r="L1288" i="7"/>
  <c r="M1288" i="7"/>
  <c r="N1288" i="7"/>
  <c r="A1289" i="7"/>
  <c r="B1289" i="7"/>
  <c r="C1289" i="7"/>
  <c r="D1289" i="7"/>
  <c r="E1289" i="7"/>
  <c r="F1289" i="7"/>
  <c r="G1289" i="7"/>
  <c r="H1289" i="7"/>
  <c r="I1289" i="7"/>
  <c r="J1289" i="7"/>
  <c r="K1289" i="7"/>
  <c r="L1289" i="7"/>
  <c r="M1289" i="7"/>
  <c r="N1289" i="7"/>
  <c r="A1290" i="7"/>
  <c r="B1290" i="7"/>
  <c r="C1290" i="7"/>
  <c r="D1290" i="7"/>
  <c r="E1290" i="7"/>
  <c r="F1290" i="7"/>
  <c r="G1290" i="7"/>
  <c r="H1290" i="7"/>
  <c r="I1290" i="7"/>
  <c r="J1290" i="7"/>
  <c r="K1290" i="7"/>
  <c r="L1290" i="7"/>
  <c r="M1290" i="7"/>
  <c r="N1290" i="7"/>
  <c r="A1291" i="7"/>
  <c r="B1291" i="7"/>
  <c r="C1291" i="7"/>
  <c r="D1291" i="7"/>
  <c r="E1291" i="7"/>
  <c r="F1291" i="7"/>
  <c r="G1291" i="7"/>
  <c r="H1291" i="7"/>
  <c r="I1291" i="7"/>
  <c r="J1291" i="7"/>
  <c r="K1291" i="7"/>
  <c r="L1291" i="7"/>
  <c r="M1291" i="7"/>
  <c r="N1291" i="7"/>
  <c r="A1292" i="7"/>
  <c r="B1292" i="7"/>
  <c r="C1292" i="7"/>
  <c r="D1292" i="7"/>
  <c r="E1292" i="7"/>
  <c r="F1292" i="7"/>
  <c r="G1292" i="7"/>
  <c r="H1292" i="7"/>
  <c r="I1292" i="7"/>
  <c r="J1292" i="7"/>
  <c r="K1292" i="7"/>
  <c r="L1292" i="7"/>
  <c r="M1292" i="7"/>
  <c r="N1292" i="7"/>
  <c r="A1293" i="7"/>
  <c r="B1293" i="7"/>
  <c r="C1293" i="7"/>
  <c r="D1293" i="7"/>
  <c r="E1293" i="7"/>
  <c r="F1293" i="7"/>
  <c r="G1293" i="7"/>
  <c r="H1293" i="7"/>
  <c r="I1293" i="7"/>
  <c r="J1293" i="7"/>
  <c r="K1293" i="7"/>
  <c r="L1293" i="7"/>
  <c r="M1293" i="7"/>
  <c r="N1293" i="7"/>
  <c r="A1294" i="7"/>
  <c r="B1294" i="7"/>
  <c r="C1294" i="7"/>
  <c r="D1294" i="7"/>
  <c r="E1294" i="7"/>
  <c r="F1294" i="7"/>
  <c r="G1294" i="7"/>
  <c r="H1294" i="7"/>
  <c r="I1294" i="7"/>
  <c r="J1294" i="7"/>
  <c r="K1294" i="7"/>
  <c r="L1294" i="7"/>
  <c r="M1294" i="7"/>
  <c r="N1294" i="7"/>
  <c r="A1295" i="7"/>
  <c r="B1295" i="7"/>
  <c r="C1295" i="7"/>
  <c r="D1295" i="7"/>
  <c r="E1295" i="7"/>
  <c r="F1295" i="7"/>
  <c r="G1295" i="7"/>
  <c r="H1295" i="7"/>
  <c r="I1295" i="7"/>
  <c r="J1295" i="7"/>
  <c r="K1295" i="7"/>
  <c r="L1295" i="7"/>
  <c r="M1295" i="7"/>
  <c r="N1295" i="7"/>
  <c r="A1296" i="7"/>
  <c r="B1296" i="7"/>
  <c r="C1296" i="7"/>
  <c r="D1296" i="7"/>
  <c r="E1296" i="7"/>
  <c r="F1296" i="7"/>
  <c r="G1296" i="7"/>
  <c r="H1296" i="7"/>
  <c r="I1296" i="7"/>
  <c r="J1296" i="7"/>
  <c r="K1296" i="7"/>
  <c r="L1296" i="7"/>
  <c r="M1296" i="7"/>
  <c r="N1296" i="7"/>
  <c r="A1297" i="7"/>
  <c r="B1297" i="7"/>
  <c r="C1297" i="7"/>
  <c r="D1297" i="7"/>
  <c r="E1297" i="7"/>
  <c r="F1297" i="7"/>
  <c r="G1297" i="7"/>
  <c r="H1297" i="7"/>
  <c r="I1297" i="7"/>
  <c r="J1297" i="7"/>
  <c r="K1297" i="7"/>
  <c r="L1297" i="7"/>
  <c r="M1297" i="7"/>
  <c r="N1297" i="7"/>
  <c r="A1298" i="7"/>
  <c r="B1298" i="7"/>
  <c r="C1298" i="7"/>
  <c r="D1298" i="7"/>
  <c r="E1298" i="7"/>
  <c r="F1298" i="7"/>
  <c r="G1298" i="7"/>
  <c r="H1298" i="7"/>
  <c r="I1298" i="7"/>
  <c r="J1298" i="7"/>
  <c r="K1298" i="7"/>
  <c r="L1298" i="7"/>
  <c r="M1298" i="7"/>
  <c r="N1298" i="7"/>
  <c r="A1299" i="7"/>
  <c r="B1299" i="7"/>
  <c r="C1299" i="7"/>
  <c r="D1299" i="7"/>
  <c r="E1299" i="7"/>
  <c r="F1299" i="7"/>
  <c r="G1299" i="7"/>
  <c r="H1299" i="7"/>
  <c r="I1299" i="7"/>
  <c r="J1299" i="7"/>
  <c r="K1299" i="7"/>
  <c r="L1299" i="7"/>
  <c r="M1299" i="7"/>
  <c r="N1299" i="7"/>
  <c r="A1300" i="7"/>
  <c r="B1300" i="7"/>
  <c r="C1300" i="7"/>
  <c r="D1300" i="7"/>
  <c r="E1300" i="7"/>
  <c r="F1300" i="7"/>
  <c r="G1300" i="7"/>
  <c r="H1300" i="7"/>
  <c r="I1300" i="7"/>
  <c r="J1300" i="7"/>
  <c r="K1300" i="7"/>
  <c r="L1300" i="7"/>
  <c r="M1300" i="7"/>
  <c r="N1300" i="7"/>
  <c r="A1301" i="7"/>
  <c r="B1301" i="7"/>
  <c r="C1301" i="7"/>
  <c r="D1301" i="7"/>
  <c r="E1301" i="7"/>
  <c r="F1301" i="7"/>
  <c r="G1301" i="7"/>
  <c r="H1301" i="7"/>
  <c r="I1301" i="7"/>
  <c r="J1301" i="7"/>
  <c r="K1301" i="7"/>
  <c r="L1301" i="7"/>
  <c r="M1301" i="7"/>
  <c r="N1301" i="7"/>
  <c r="A1302" i="7"/>
  <c r="B1302" i="7"/>
  <c r="C1302" i="7"/>
  <c r="D1302" i="7"/>
  <c r="E1302" i="7"/>
  <c r="F1302" i="7"/>
  <c r="G1302" i="7"/>
  <c r="H1302" i="7"/>
  <c r="I1302" i="7"/>
  <c r="J1302" i="7"/>
  <c r="K1302" i="7"/>
  <c r="L1302" i="7"/>
  <c r="M1302" i="7"/>
  <c r="N1302" i="7"/>
  <c r="A1303" i="7"/>
  <c r="B1303" i="7"/>
  <c r="C1303" i="7"/>
  <c r="D1303" i="7"/>
  <c r="E1303" i="7"/>
  <c r="F1303" i="7"/>
  <c r="G1303" i="7"/>
  <c r="H1303" i="7"/>
  <c r="I1303" i="7"/>
  <c r="J1303" i="7"/>
  <c r="K1303" i="7"/>
  <c r="L1303" i="7"/>
  <c r="M1303" i="7"/>
  <c r="N1303" i="7"/>
  <c r="A1304" i="7"/>
  <c r="B1304" i="7"/>
  <c r="C1304" i="7"/>
  <c r="D1304" i="7"/>
  <c r="E1304" i="7"/>
  <c r="F1304" i="7"/>
  <c r="G1304" i="7"/>
  <c r="H1304" i="7"/>
  <c r="I1304" i="7"/>
  <c r="J1304" i="7"/>
  <c r="K1304" i="7"/>
  <c r="L1304" i="7"/>
  <c r="M1304" i="7"/>
  <c r="N1304" i="7"/>
  <c r="A1305" i="7"/>
  <c r="B1305" i="7"/>
  <c r="C1305" i="7"/>
  <c r="D1305" i="7"/>
  <c r="E1305" i="7"/>
  <c r="F1305" i="7"/>
  <c r="G1305" i="7"/>
  <c r="H1305" i="7"/>
  <c r="I1305" i="7"/>
  <c r="J1305" i="7"/>
  <c r="K1305" i="7"/>
  <c r="L1305" i="7"/>
  <c r="M1305" i="7"/>
  <c r="N1305" i="7"/>
  <c r="A1306" i="7"/>
  <c r="B1306" i="7"/>
  <c r="C1306" i="7"/>
  <c r="D1306" i="7"/>
  <c r="E1306" i="7"/>
  <c r="F1306" i="7"/>
  <c r="G1306" i="7"/>
  <c r="H1306" i="7"/>
  <c r="I1306" i="7"/>
  <c r="J1306" i="7"/>
  <c r="K1306" i="7"/>
  <c r="L1306" i="7"/>
  <c r="M1306" i="7"/>
  <c r="N1306" i="7"/>
  <c r="A1307" i="7"/>
  <c r="B1307" i="7"/>
  <c r="C1307" i="7"/>
  <c r="D1307" i="7"/>
  <c r="E1307" i="7"/>
  <c r="F1307" i="7"/>
  <c r="G1307" i="7"/>
  <c r="H1307" i="7"/>
  <c r="I1307" i="7"/>
  <c r="J1307" i="7"/>
  <c r="K1307" i="7"/>
  <c r="L1307" i="7"/>
  <c r="M1307" i="7"/>
  <c r="N1307" i="7"/>
  <c r="A1308" i="7"/>
  <c r="B1308" i="7"/>
  <c r="C1308" i="7"/>
  <c r="D1308" i="7"/>
  <c r="E1308" i="7"/>
  <c r="F1308" i="7"/>
  <c r="G1308" i="7"/>
  <c r="H1308" i="7"/>
  <c r="I1308" i="7"/>
  <c r="J1308" i="7"/>
  <c r="K1308" i="7"/>
  <c r="L1308" i="7"/>
  <c r="M1308" i="7"/>
  <c r="N1308" i="7"/>
  <c r="A1309" i="7"/>
  <c r="B1309" i="7"/>
  <c r="C1309" i="7"/>
  <c r="D1309" i="7"/>
  <c r="E1309" i="7"/>
  <c r="F1309" i="7"/>
  <c r="G1309" i="7"/>
  <c r="H1309" i="7"/>
  <c r="I1309" i="7"/>
  <c r="J1309" i="7"/>
  <c r="K1309" i="7"/>
  <c r="L1309" i="7"/>
  <c r="M1309" i="7"/>
  <c r="N1309" i="7"/>
  <c r="A1310" i="7"/>
  <c r="B1310" i="7"/>
  <c r="C1310" i="7"/>
  <c r="D1310" i="7"/>
  <c r="E1310" i="7"/>
  <c r="F1310" i="7"/>
  <c r="G1310" i="7"/>
  <c r="H1310" i="7"/>
  <c r="I1310" i="7"/>
  <c r="J1310" i="7"/>
  <c r="K1310" i="7"/>
  <c r="L1310" i="7"/>
  <c r="M1310" i="7"/>
  <c r="N1310" i="7"/>
  <c r="A1311" i="7"/>
  <c r="B1311" i="7"/>
  <c r="C1311" i="7"/>
  <c r="D1311" i="7"/>
  <c r="E1311" i="7"/>
  <c r="F1311" i="7"/>
  <c r="G1311" i="7"/>
  <c r="H1311" i="7"/>
  <c r="I1311" i="7"/>
  <c r="J1311" i="7"/>
  <c r="K1311" i="7"/>
  <c r="L1311" i="7"/>
  <c r="M1311" i="7"/>
  <c r="N1311" i="7"/>
  <c r="A1312" i="7"/>
  <c r="B1312" i="7"/>
  <c r="C1312" i="7"/>
  <c r="D1312" i="7"/>
  <c r="E1312" i="7"/>
  <c r="F1312" i="7"/>
  <c r="G1312" i="7"/>
  <c r="H1312" i="7"/>
  <c r="I1312" i="7"/>
  <c r="J1312" i="7"/>
  <c r="K1312" i="7"/>
  <c r="L1312" i="7"/>
  <c r="M1312" i="7"/>
  <c r="N1312" i="7"/>
  <c r="A1313" i="7"/>
  <c r="B1313" i="7"/>
  <c r="C1313" i="7"/>
  <c r="D1313" i="7"/>
  <c r="E1313" i="7"/>
  <c r="F1313" i="7"/>
  <c r="G1313" i="7"/>
  <c r="H1313" i="7"/>
  <c r="I1313" i="7"/>
  <c r="J1313" i="7"/>
  <c r="K1313" i="7"/>
  <c r="L1313" i="7"/>
  <c r="M1313" i="7"/>
  <c r="N1313" i="7"/>
  <c r="A1314" i="7"/>
  <c r="B1314" i="7"/>
  <c r="C1314" i="7"/>
  <c r="D1314" i="7"/>
  <c r="E1314" i="7"/>
  <c r="F1314" i="7"/>
  <c r="G1314" i="7"/>
  <c r="H1314" i="7"/>
  <c r="I1314" i="7"/>
  <c r="J1314" i="7"/>
  <c r="K1314" i="7"/>
  <c r="L1314" i="7"/>
  <c r="M1314" i="7"/>
  <c r="N1314" i="7"/>
  <c r="A1315" i="7"/>
  <c r="B1315" i="7"/>
  <c r="C1315" i="7"/>
  <c r="D1315" i="7"/>
  <c r="E1315" i="7"/>
  <c r="F1315" i="7"/>
  <c r="G1315" i="7"/>
  <c r="H1315" i="7"/>
  <c r="I1315" i="7"/>
  <c r="J1315" i="7"/>
  <c r="K1315" i="7"/>
  <c r="L1315" i="7"/>
  <c r="M1315" i="7"/>
  <c r="N1315" i="7"/>
  <c r="A1316" i="7"/>
  <c r="B1316" i="7"/>
  <c r="C1316" i="7"/>
  <c r="D1316" i="7"/>
  <c r="E1316" i="7"/>
  <c r="F1316" i="7"/>
  <c r="G1316" i="7"/>
  <c r="H1316" i="7"/>
  <c r="I1316" i="7"/>
  <c r="J1316" i="7"/>
  <c r="K1316" i="7"/>
  <c r="L1316" i="7"/>
  <c r="M1316" i="7"/>
  <c r="N1316" i="7"/>
  <c r="A1317" i="7"/>
  <c r="B1317" i="7"/>
  <c r="C1317" i="7"/>
  <c r="D1317" i="7"/>
  <c r="E1317" i="7"/>
  <c r="F1317" i="7"/>
  <c r="G1317" i="7"/>
  <c r="H1317" i="7"/>
  <c r="I1317" i="7"/>
  <c r="J1317" i="7"/>
  <c r="K1317" i="7"/>
  <c r="L1317" i="7"/>
  <c r="M1317" i="7"/>
  <c r="N1317" i="7"/>
  <c r="A1318" i="7"/>
  <c r="B1318" i="7"/>
  <c r="C1318" i="7"/>
  <c r="D1318" i="7"/>
  <c r="E1318" i="7"/>
  <c r="F1318" i="7"/>
  <c r="G1318" i="7"/>
  <c r="H1318" i="7"/>
  <c r="I1318" i="7"/>
  <c r="J1318" i="7"/>
  <c r="K1318" i="7"/>
  <c r="L1318" i="7"/>
  <c r="M1318" i="7"/>
  <c r="N1318" i="7"/>
  <c r="A1319" i="7"/>
  <c r="B1319" i="7"/>
  <c r="C1319" i="7"/>
  <c r="D1319" i="7"/>
  <c r="E1319" i="7"/>
  <c r="F1319" i="7"/>
  <c r="G1319" i="7"/>
  <c r="H1319" i="7"/>
  <c r="I1319" i="7"/>
  <c r="J1319" i="7"/>
  <c r="K1319" i="7"/>
  <c r="L1319" i="7"/>
  <c r="M1319" i="7"/>
  <c r="N1319" i="7"/>
  <c r="A1320" i="7"/>
  <c r="B1320" i="7"/>
  <c r="C1320" i="7"/>
  <c r="D1320" i="7"/>
  <c r="E1320" i="7"/>
  <c r="F1320" i="7"/>
  <c r="G1320" i="7"/>
  <c r="H1320" i="7"/>
  <c r="I1320" i="7"/>
  <c r="J1320" i="7"/>
  <c r="K1320" i="7"/>
  <c r="L1320" i="7"/>
  <c r="M1320" i="7"/>
  <c r="N1320" i="7"/>
  <c r="A1321" i="7"/>
  <c r="B1321" i="7"/>
  <c r="C1321" i="7"/>
  <c r="D1321" i="7"/>
  <c r="E1321" i="7"/>
  <c r="F1321" i="7"/>
  <c r="G1321" i="7"/>
  <c r="H1321" i="7"/>
  <c r="I1321" i="7"/>
  <c r="J1321" i="7"/>
  <c r="K1321" i="7"/>
  <c r="L1321" i="7"/>
  <c r="M1321" i="7"/>
  <c r="N1321" i="7"/>
  <c r="A1322" i="7"/>
  <c r="B1322" i="7"/>
  <c r="C1322" i="7"/>
  <c r="D1322" i="7"/>
  <c r="E1322" i="7"/>
  <c r="F1322" i="7"/>
  <c r="G1322" i="7"/>
  <c r="H1322" i="7"/>
  <c r="I1322" i="7"/>
  <c r="J1322" i="7"/>
  <c r="K1322" i="7"/>
  <c r="L1322" i="7"/>
  <c r="M1322" i="7"/>
  <c r="N1322" i="7"/>
  <c r="A1323" i="7"/>
  <c r="B1323" i="7"/>
  <c r="C1323" i="7"/>
  <c r="D1323" i="7"/>
  <c r="E1323" i="7"/>
  <c r="F1323" i="7"/>
  <c r="G1323" i="7"/>
  <c r="H1323" i="7"/>
  <c r="I1323" i="7"/>
  <c r="J1323" i="7"/>
  <c r="K1323" i="7"/>
  <c r="L1323" i="7"/>
  <c r="M1323" i="7"/>
  <c r="N1323" i="7"/>
  <c r="A1324" i="7"/>
  <c r="B1324" i="7"/>
  <c r="C1324" i="7"/>
  <c r="D1324" i="7"/>
  <c r="E1324" i="7"/>
  <c r="F1324" i="7"/>
  <c r="G1324" i="7"/>
  <c r="H1324" i="7"/>
  <c r="I1324" i="7"/>
  <c r="J1324" i="7"/>
  <c r="K1324" i="7"/>
  <c r="L1324" i="7"/>
  <c r="M1324" i="7"/>
  <c r="N1324" i="7"/>
  <c r="A1325" i="7"/>
  <c r="B1325" i="7"/>
  <c r="C1325" i="7"/>
  <c r="D1325" i="7"/>
  <c r="E1325" i="7"/>
  <c r="F1325" i="7"/>
  <c r="G1325" i="7"/>
  <c r="H1325" i="7"/>
  <c r="I1325" i="7"/>
  <c r="J1325" i="7"/>
  <c r="K1325" i="7"/>
  <c r="L1325" i="7"/>
  <c r="M1325" i="7"/>
  <c r="N1325" i="7"/>
  <c r="A1326" i="7"/>
  <c r="B1326" i="7"/>
  <c r="C1326" i="7"/>
  <c r="D1326" i="7"/>
  <c r="E1326" i="7"/>
  <c r="F1326" i="7"/>
  <c r="G1326" i="7"/>
  <c r="H1326" i="7"/>
  <c r="I1326" i="7"/>
  <c r="J1326" i="7"/>
  <c r="K1326" i="7"/>
  <c r="L1326" i="7"/>
  <c r="M1326" i="7"/>
  <c r="N1326" i="7"/>
  <c r="A1327" i="7"/>
  <c r="B1327" i="7"/>
  <c r="C1327" i="7"/>
  <c r="D1327" i="7"/>
  <c r="E1327" i="7"/>
  <c r="F1327" i="7"/>
  <c r="G1327" i="7"/>
  <c r="H1327" i="7"/>
  <c r="I1327" i="7"/>
  <c r="J1327" i="7"/>
  <c r="K1327" i="7"/>
  <c r="L1327" i="7"/>
  <c r="M1327" i="7"/>
  <c r="N1327" i="7"/>
  <c r="A1328" i="7"/>
  <c r="B1328" i="7"/>
  <c r="C1328" i="7"/>
  <c r="D1328" i="7"/>
  <c r="E1328" i="7"/>
  <c r="F1328" i="7"/>
  <c r="G1328" i="7"/>
  <c r="H1328" i="7"/>
  <c r="I1328" i="7"/>
  <c r="J1328" i="7"/>
  <c r="K1328" i="7"/>
  <c r="L1328" i="7"/>
  <c r="M1328" i="7"/>
  <c r="N1328" i="7"/>
  <c r="A1329" i="7"/>
  <c r="B1329" i="7"/>
  <c r="C1329" i="7"/>
  <c r="D1329" i="7"/>
  <c r="E1329" i="7"/>
  <c r="F1329" i="7"/>
  <c r="G1329" i="7"/>
  <c r="H1329" i="7"/>
  <c r="I1329" i="7"/>
  <c r="J1329" i="7"/>
  <c r="K1329" i="7"/>
  <c r="L1329" i="7"/>
  <c r="M1329" i="7"/>
  <c r="N1329" i="7"/>
  <c r="A1330" i="7"/>
  <c r="B1330" i="7"/>
  <c r="C1330" i="7"/>
  <c r="D1330" i="7"/>
  <c r="E1330" i="7"/>
  <c r="F1330" i="7"/>
  <c r="G1330" i="7"/>
  <c r="H1330" i="7"/>
  <c r="I1330" i="7"/>
  <c r="J1330" i="7"/>
  <c r="K1330" i="7"/>
  <c r="L1330" i="7"/>
  <c r="M1330" i="7"/>
  <c r="N1330" i="7"/>
  <c r="A1331" i="7"/>
  <c r="B1331" i="7"/>
  <c r="C1331" i="7"/>
  <c r="D1331" i="7"/>
  <c r="E1331" i="7"/>
  <c r="F1331" i="7"/>
  <c r="G1331" i="7"/>
  <c r="H1331" i="7"/>
  <c r="I1331" i="7"/>
  <c r="J1331" i="7"/>
  <c r="K1331" i="7"/>
  <c r="L1331" i="7"/>
  <c r="M1331" i="7"/>
  <c r="N1331" i="7"/>
  <c r="A1332" i="7"/>
  <c r="B1332" i="7"/>
  <c r="C1332" i="7"/>
  <c r="D1332" i="7"/>
  <c r="E1332" i="7"/>
  <c r="F1332" i="7"/>
  <c r="G1332" i="7"/>
  <c r="H1332" i="7"/>
  <c r="I1332" i="7"/>
  <c r="J1332" i="7"/>
  <c r="K1332" i="7"/>
  <c r="L1332" i="7"/>
  <c r="M1332" i="7"/>
  <c r="N1332" i="7"/>
  <c r="A1333" i="7"/>
  <c r="B1333" i="7"/>
  <c r="C1333" i="7"/>
  <c r="D1333" i="7"/>
  <c r="E1333" i="7"/>
  <c r="F1333" i="7"/>
  <c r="G1333" i="7"/>
  <c r="H1333" i="7"/>
  <c r="I1333" i="7"/>
  <c r="J1333" i="7"/>
  <c r="K1333" i="7"/>
  <c r="L1333" i="7"/>
  <c r="M1333" i="7"/>
  <c r="N1333" i="7"/>
  <c r="A1334" i="7"/>
  <c r="B1334" i="7"/>
  <c r="C1334" i="7"/>
  <c r="D1334" i="7"/>
  <c r="E1334" i="7"/>
  <c r="F1334" i="7"/>
  <c r="G1334" i="7"/>
  <c r="H1334" i="7"/>
  <c r="I1334" i="7"/>
  <c r="J1334" i="7"/>
  <c r="K1334" i="7"/>
  <c r="L1334" i="7"/>
  <c r="M1334" i="7"/>
  <c r="N1334" i="7"/>
  <c r="A1335" i="7"/>
  <c r="B1335" i="7"/>
  <c r="C1335" i="7"/>
  <c r="D1335" i="7"/>
  <c r="E1335" i="7"/>
  <c r="F1335" i="7"/>
  <c r="G1335" i="7"/>
  <c r="H1335" i="7"/>
  <c r="I1335" i="7"/>
  <c r="J1335" i="7"/>
  <c r="K1335" i="7"/>
  <c r="L1335" i="7"/>
  <c r="M1335" i="7"/>
  <c r="N1335" i="7"/>
  <c r="A1336" i="7"/>
  <c r="B1336" i="7"/>
  <c r="C1336" i="7"/>
  <c r="D1336" i="7"/>
  <c r="E1336" i="7"/>
  <c r="F1336" i="7"/>
  <c r="G1336" i="7"/>
  <c r="H1336" i="7"/>
  <c r="I1336" i="7"/>
  <c r="J1336" i="7"/>
  <c r="K1336" i="7"/>
  <c r="L1336" i="7"/>
  <c r="M1336" i="7"/>
  <c r="N1336" i="7"/>
  <c r="A1337" i="7"/>
  <c r="B1337" i="7"/>
  <c r="C1337" i="7"/>
  <c r="D1337" i="7"/>
  <c r="E1337" i="7"/>
  <c r="F1337" i="7"/>
  <c r="G1337" i="7"/>
  <c r="H1337" i="7"/>
  <c r="I1337" i="7"/>
  <c r="J1337" i="7"/>
  <c r="K1337" i="7"/>
  <c r="L1337" i="7"/>
  <c r="M1337" i="7"/>
  <c r="N1337" i="7"/>
  <c r="A1338" i="7"/>
  <c r="B1338" i="7"/>
  <c r="C1338" i="7"/>
  <c r="D1338" i="7"/>
  <c r="E1338" i="7"/>
  <c r="F1338" i="7"/>
  <c r="G1338" i="7"/>
  <c r="H1338" i="7"/>
  <c r="I1338" i="7"/>
  <c r="J1338" i="7"/>
  <c r="K1338" i="7"/>
  <c r="L1338" i="7"/>
  <c r="M1338" i="7"/>
  <c r="N1338" i="7"/>
  <c r="A1339" i="7"/>
  <c r="B1339" i="7"/>
  <c r="C1339" i="7"/>
  <c r="D1339" i="7"/>
  <c r="E1339" i="7"/>
  <c r="F1339" i="7"/>
  <c r="G1339" i="7"/>
  <c r="H1339" i="7"/>
  <c r="I1339" i="7"/>
  <c r="J1339" i="7"/>
  <c r="K1339" i="7"/>
  <c r="L1339" i="7"/>
  <c r="M1339" i="7"/>
  <c r="N1339" i="7"/>
  <c r="A1340" i="7"/>
  <c r="B1340" i="7"/>
  <c r="C1340" i="7"/>
  <c r="D1340" i="7"/>
  <c r="E1340" i="7"/>
  <c r="F1340" i="7"/>
  <c r="G1340" i="7"/>
  <c r="H1340" i="7"/>
  <c r="I1340" i="7"/>
  <c r="J1340" i="7"/>
  <c r="K1340" i="7"/>
  <c r="L1340" i="7"/>
  <c r="M1340" i="7"/>
  <c r="N1340" i="7"/>
  <c r="A1341" i="7"/>
  <c r="B1341" i="7"/>
  <c r="C1341" i="7"/>
  <c r="D1341" i="7"/>
  <c r="E1341" i="7"/>
  <c r="F1341" i="7"/>
  <c r="G1341" i="7"/>
  <c r="H1341" i="7"/>
  <c r="I1341" i="7"/>
  <c r="J1341" i="7"/>
  <c r="K1341" i="7"/>
  <c r="L1341" i="7"/>
  <c r="M1341" i="7"/>
  <c r="N1341" i="7"/>
  <c r="A1342" i="7"/>
  <c r="B1342" i="7"/>
  <c r="C1342" i="7"/>
  <c r="D1342" i="7"/>
  <c r="E1342" i="7"/>
  <c r="F1342" i="7"/>
  <c r="G1342" i="7"/>
  <c r="H1342" i="7"/>
  <c r="I1342" i="7"/>
  <c r="J1342" i="7"/>
  <c r="K1342" i="7"/>
  <c r="L1342" i="7"/>
  <c r="M1342" i="7"/>
  <c r="N1342" i="7"/>
  <c r="A1343" i="7"/>
  <c r="B1343" i="7"/>
  <c r="C1343" i="7"/>
  <c r="D1343" i="7"/>
  <c r="E1343" i="7"/>
  <c r="F1343" i="7"/>
  <c r="G1343" i="7"/>
  <c r="H1343" i="7"/>
  <c r="I1343" i="7"/>
  <c r="J1343" i="7"/>
  <c r="K1343" i="7"/>
  <c r="L1343" i="7"/>
  <c r="M1343" i="7"/>
  <c r="N1343" i="7"/>
  <c r="A1344" i="7"/>
  <c r="B1344" i="7"/>
  <c r="C1344" i="7"/>
  <c r="D1344" i="7"/>
  <c r="E1344" i="7"/>
  <c r="F1344" i="7"/>
  <c r="G1344" i="7"/>
  <c r="H1344" i="7"/>
  <c r="I1344" i="7"/>
  <c r="J1344" i="7"/>
  <c r="K1344" i="7"/>
  <c r="L1344" i="7"/>
  <c r="M1344" i="7"/>
  <c r="N1344" i="7"/>
  <c r="A1345" i="7"/>
  <c r="B1345" i="7"/>
  <c r="C1345" i="7"/>
  <c r="D1345" i="7"/>
  <c r="E1345" i="7"/>
  <c r="F1345" i="7"/>
  <c r="G1345" i="7"/>
  <c r="H1345" i="7"/>
  <c r="I1345" i="7"/>
  <c r="J1345" i="7"/>
  <c r="K1345" i="7"/>
  <c r="L1345" i="7"/>
  <c r="M1345" i="7"/>
  <c r="N1345" i="7"/>
  <c r="A1346" i="7"/>
  <c r="B1346" i="7"/>
  <c r="C1346" i="7"/>
  <c r="D1346" i="7"/>
  <c r="E1346" i="7"/>
  <c r="F1346" i="7"/>
  <c r="G1346" i="7"/>
  <c r="H1346" i="7"/>
  <c r="I1346" i="7"/>
  <c r="J1346" i="7"/>
  <c r="K1346" i="7"/>
  <c r="L1346" i="7"/>
  <c r="M1346" i="7"/>
  <c r="N1346" i="7"/>
  <c r="A1347" i="7"/>
  <c r="B1347" i="7"/>
  <c r="C1347" i="7"/>
  <c r="D1347" i="7"/>
  <c r="E1347" i="7"/>
  <c r="F1347" i="7"/>
  <c r="G1347" i="7"/>
  <c r="H1347" i="7"/>
  <c r="I1347" i="7"/>
  <c r="J1347" i="7"/>
  <c r="K1347" i="7"/>
  <c r="L1347" i="7"/>
  <c r="M1347" i="7"/>
  <c r="N1347" i="7"/>
  <c r="A1348" i="7"/>
  <c r="B1348" i="7"/>
  <c r="C1348" i="7"/>
  <c r="D1348" i="7"/>
  <c r="E1348" i="7"/>
  <c r="F1348" i="7"/>
  <c r="G1348" i="7"/>
  <c r="H1348" i="7"/>
  <c r="I1348" i="7"/>
  <c r="J1348" i="7"/>
  <c r="K1348" i="7"/>
  <c r="L1348" i="7"/>
  <c r="M1348" i="7"/>
  <c r="N1348" i="7"/>
  <c r="A1349" i="7"/>
  <c r="B1349" i="7"/>
  <c r="C1349" i="7"/>
  <c r="D1349" i="7"/>
  <c r="E1349" i="7"/>
  <c r="F1349" i="7"/>
  <c r="G1349" i="7"/>
  <c r="H1349" i="7"/>
  <c r="I1349" i="7"/>
  <c r="J1349" i="7"/>
  <c r="K1349" i="7"/>
  <c r="L1349" i="7"/>
  <c r="M1349" i="7"/>
  <c r="N1349" i="7"/>
  <c r="A1350" i="7"/>
  <c r="B1350" i="7"/>
  <c r="C1350" i="7"/>
  <c r="D1350" i="7"/>
  <c r="E1350" i="7"/>
  <c r="F1350" i="7"/>
  <c r="G1350" i="7"/>
  <c r="H1350" i="7"/>
  <c r="I1350" i="7"/>
  <c r="J1350" i="7"/>
  <c r="K1350" i="7"/>
  <c r="L1350" i="7"/>
  <c r="M1350" i="7"/>
  <c r="N1350" i="7"/>
  <c r="A1351" i="7"/>
  <c r="B1351" i="7"/>
  <c r="C1351" i="7"/>
  <c r="D1351" i="7"/>
  <c r="E1351" i="7"/>
  <c r="F1351" i="7"/>
  <c r="G1351" i="7"/>
  <c r="H1351" i="7"/>
  <c r="I1351" i="7"/>
  <c r="J1351" i="7"/>
  <c r="K1351" i="7"/>
  <c r="L1351" i="7"/>
  <c r="M1351" i="7"/>
  <c r="N1351" i="7"/>
  <c r="A1352" i="7"/>
  <c r="B1352" i="7"/>
  <c r="C1352" i="7"/>
  <c r="D1352" i="7"/>
  <c r="E1352" i="7"/>
  <c r="F1352" i="7"/>
  <c r="G1352" i="7"/>
  <c r="H1352" i="7"/>
  <c r="I1352" i="7"/>
  <c r="J1352" i="7"/>
  <c r="K1352" i="7"/>
  <c r="L1352" i="7"/>
  <c r="M1352" i="7"/>
  <c r="N1352" i="7"/>
  <c r="A1353" i="7"/>
  <c r="B1353" i="7"/>
  <c r="C1353" i="7"/>
  <c r="D1353" i="7"/>
  <c r="E1353" i="7"/>
  <c r="F1353" i="7"/>
  <c r="G1353" i="7"/>
  <c r="H1353" i="7"/>
  <c r="I1353" i="7"/>
  <c r="J1353" i="7"/>
  <c r="K1353" i="7"/>
  <c r="L1353" i="7"/>
  <c r="M1353" i="7"/>
  <c r="N1353" i="7"/>
  <c r="A1354" i="7"/>
  <c r="B1354" i="7"/>
  <c r="C1354" i="7"/>
  <c r="D1354" i="7"/>
  <c r="E1354" i="7"/>
  <c r="F1354" i="7"/>
  <c r="G1354" i="7"/>
  <c r="H1354" i="7"/>
  <c r="I1354" i="7"/>
  <c r="J1354" i="7"/>
  <c r="K1354" i="7"/>
  <c r="L1354" i="7"/>
  <c r="M1354" i="7"/>
  <c r="N1354" i="7"/>
  <c r="A1355" i="7"/>
  <c r="B1355" i="7"/>
  <c r="C1355" i="7"/>
  <c r="D1355" i="7"/>
  <c r="E1355" i="7"/>
  <c r="F1355" i="7"/>
  <c r="G1355" i="7"/>
  <c r="H1355" i="7"/>
  <c r="I1355" i="7"/>
  <c r="J1355" i="7"/>
  <c r="K1355" i="7"/>
  <c r="L1355" i="7"/>
  <c r="M1355" i="7"/>
  <c r="N1355" i="7"/>
  <c r="A1356" i="7"/>
  <c r="B1356" i="7"/>
  <c r="C1356" i="7"/>
  <c r="D1356" i="7"/>
  <c r="E1356" i="7"/>
  <c r="F1356" i="7"/>
  <c r="G1356" i="7"/>
  <c r="H1356" i="7"/>
  <c r="I1356" i="7"/>
  <c r="J1356" i="7"/>
  <c r="K1356" i="7"/>
  <c r="L1356" i="7"/>
  <c r="M1356" i="7"/>
  <c r="N1356" i="7"/>
  <c r="A1357" i="7"/>
  <c r="B1357" i="7"/>
  <c r="C1357" i="7"/>
  <c r="D1357" i="7"/>
  <c r="E1357" i="7"/>
  <c r="F1357" i="7"/>
  <c r="G1357" i="7"/>
  <c r="H1357" i="7"/>
  <c r="I1357" i="7"/>
  <c r="J1357" i="7"/>
  <c r="K1357" i="7"/>
  <c r="L1357" i="7"/>
  <c r="M1357" i="7"/>
  <c r="N1357" i="7"/>
  <c r="A1358" i="7"/>
  <c r="B1358" i="7"/>
  <c r="C1358" i="7"/>
  <c r="D1358" i="7"/>
  <c r="E1358" i="7"/>
  <c r="F1358" i="7"/>
  <c r="G1358" i="7"/>
  <c r="H1358" i="7"/>
  <c r="I1358" i="7"/>
  <c r="J1358" i="7"/>
  <c r="K1358" i="7"/>
  <c r="L1358" i="7"/>
  <c r="M1358" i="7"/>
  <c r="N1358" i="7"/>
  <c r="A1359" i="7"/>
  <c r="B1359" i="7"/>
  <c r="C1359" i="7"/>
  <c r="D1359" i="7"/>
  <c r="E1359" i="7"/>
  <c r="F1359" i="7"/>
  <c r="G1359" i="7"/>
  <c r="H1359" i="7"/>
  <c r="I1359" i="7"/>
  <c r="J1359" i="7"/>
  <c r="K1359" i="7"/>
  <c r="L1359" i="7"/>
  <c r="M1359" i="7"/>
  <c r="N1359" i="7"/>
  <c r="A1360" i="7"/>
  <c r="B1360" i="7"/>
  <c r="C1360" i="7"/>
  <c r="D1360" i="7"/>
  <c r="E1360" i="7"/>
  <c r="F1360" i="7"/>
  <c r="G1360" i="7"/>
  <c r="H1360" i="7"/>
  <c r="I1360" i="7"/>
  <c r="J1360" i="7"/>
  <c r="K1360" i="7"/>
  <c r="L1360" i="7"/>
  <c r="M1360" i="7"/>
  <c r="N1360" i="7"/>
  <c r="A1361" i="7"/>
  <c r="B1361" i="7"/>
  <c r="C1361" i="7"/>
  <c r="D1361" i="7"/>
  <c r="E1361" i="7"/>
  <c r="F1361" i="7"/>
  <c r="G1361" i="7"/>
  <c r="H1361" i="7"/>
  <c r="I1361" i="7"/>
  <c r="J1361" i="7"/>
  <c r="K1361" i="7"/>
  <c r="L1361" i="7"/>
  <c r="M1361" i="7"/>
  <c r="N1361" i="7"/>
  <c r="A1362" i="7"/>
  <c r="B1362" i="7"/>
  <c r="C1362" i="7"/>
  <c r="D1362" i="7"/>
  <c r="E1362" i="7"/>
  <c r="F1362" i="7"/>
  <c r="G1362" i="7"/>
  <c r="H1362" i="7"/>
  <c r="I1362" i="7"/>
  <c r="J1362" i="7"/>
  <c r="K1362" i="7"/>
  <c r="L1362" i="7"/>
  <c r="M1362" i="7"/>
  <c r="N1362" i="7"/>
  <c r="A1363" i="7"/>
  <c r="B1363" i="7"/>
  <c r="C1363" i="7"/>
  <c r="D1363" i="7"/>
  <c r="E1363" i="7"/>
  <c r="F1363" i="7"/>
  <c r="G1363" i="7"/>
  <c r="H1363" i="7"/>
  <c r="I1363" i="7"/>
  <c r="J1363" i="7"/>
  <c r="K1363" i="7"/>
  <c r="L1363" i="7"/>
  <c r="M1363" i="7"/>
  <c r="N1363" i="7"/>
  <c r="A1364" i="7"/>
  <c r="B1364" i="7"/>
  <c r="C1364" i="7"/>
  <c r="D1364" i="7"/>
  <c r="E1364" i="7"/>
  <c r="F1364" i="7"/>
  <c r="G1364" i="7"/>
  <c r="H1364" i="7"/>
  <c r="I1364" i="7"/>
  <c r="J1364" i="7"/>
  <c r="K1364" i="7"/>
  <c r="L1364" i="7"/>
  <c r="M1364" i="7"/>
  <c r="N1364" i="7"/>
  <c r="A1365" i="7"/>
  <c r="B1365" i="7"/>
  <c r="C1365" i="7"/>
  <c r="D1365" i="7"/>
  <c r="E1365" i="7"/>
  <c r="F1365" i="7"/>
  <c r="G1365" i="7"/>
  <c r="H1365" i="7"/>
  <c r="I1365" i="7"/>
  <c r="J1365" i="7"/>
  <c r="K1365" i="7"/>
  <c r="L1365" i="7"/>
  <c r="M1365" i="7"/>
  <c r="N1365" i="7"/>
  <c r="A1366" i="7"/>
  <c r="B1366" i="7"/>
  <c r="C1366" i="7"/>
  <c r="D1366" i="7"/>
  <c r="E1366" i="7"/>
  <c r="F1366" i="7"/>
  <c r="G1366" i="7"/>
  <c r="H1366" i="7"/>
  <c r="I1366" i="7"/>
  <c r="J1366" i="7"/>
  <c r="K1366" i="7"/>
  <c r="L1366" i="7"/>
  <c r="M1366" i="7"/>
  <c r="N1366" i="7"/>
  <c r="A1367" i="7"/>
  <c r="B1367" i="7"/>
  <c r="C1367" i="7"/>
  <c r="D1367" i="7"/>
  <c r="E1367" i="7"/>
  <c r="F1367" i="7"/>
  <c r="G1367" i="7"/>
  <c r="H1367" i="7"/>
  <c r="I1367" i="7"/>
  <c r="J1367" i="7"/>
  <c r="K1367" i="7"/>
  <c r="L1367" i="7"/>
  <c r="M1367" i="7"/>
  <c r="N1367" i="7"/>
  <c r="A1368" i="7"/>
  <c r="B1368" i="7"/>
  <c r="C1368" i="7"/>
  <c r="D1368" i="7"/>
  <c r="E1368" i="7"/>
  <c r="F1368" i="7"/>
  <c r="G1368" i="7"/>
  <c r="H1368" i="7"/>
  <c r="I1368" i="7"/>
  <c r="J1368" i="7"/>
  <c r="K1368" i="7"/>
  <c r="L1368" i="7"/>
  <c r="M1368" i="7"/>
  <c r="N1368" i="7"/>
  <c r="A1369" i="7"/>
  <c r="B1369" i="7"/>
  <c r="C1369" i="7"/>
  <c r="D1369" i="7"/>
  <c r="E1369" i="7"/>
  <c r="F1369" i="7"/>
  <c r="G1369" i="7"/>
  <c r="H1369" i="7"/>
  <c r="I1369" i="7"/>
  <c r="J1369" i="7"/>
  <c r="K1369" i="7"/>
  <c r="L1369" i="7"/>
  <c r="M1369" i="7"/>
  <c r="N1369" i="7"/>
  <c r="A1370" i="7"/>
  <c r="B1370" i="7"/>
  <c r="C1370" i="7"/>
  <c r="D1370" i="7"/>
  <c r="E1370" i="7"/>
  <c r="F1370" i="7"/>
  <c r="G1370" i="7"/>
  <c r="H1370" i="7"/>
  <c r="I1370" i="7"/>
  <c r="J1370" i="7"/>
  <c r="K1370" i="7"/>
  <c r="L1370" i="7"/>
  <c r="M1370" i="7"/>
  <c r="N1370" i="7"/>
  <c r="A1371" i="7"/>
  <c r="B1371" i="7"/>
  <c r="C1371" i="7"/>
  <c r="D1371" i="7"/>
  <c r="E1371" i="7"/>
  <c r="F1371" i="7"/>
  <c r="G1371" i="7"/>
  <c r="H1371" i="7"/>
  <c r="I1371" i="7"/>
  <c r="J1371" i="7"/>
  <c r="K1371" i="7"/>
  <c r="L1371" i="7"/>
  <c r="M1371" i="7"/>
  <c r="N1371" i="7"/>
  <c r="A1372" i="7"/>
  <c r="B1372" i="7"/>
  <c r="C1372" i="7"/>
  <c r="D1372" i="7"/>
  <c r="E1372" i="7"/>
  <c r="F1372" i="7"/>
  <c r="G1372" i="7"/>
  <c r="H1372" i="7"/>
  <c r="I1372" i="7"/>
  <c r="J1372" i="7"/>
  <c r="K1372" i="7"/>
  <c r="L1372" i="7"/>
  <c r="M1372" i="7"/>
  <c r="N1372" i="7"/>
  <c r="A1373" i="7"/>
  <c r="B1373" i="7"/>
  <c r="C1373" i="7"/>
  <c r="D1373" i="7"/>
  <c r="E1373" i="7"/>
  <c r="F1373" i="7"/>
  <c r="G1373" i="7"/>
  <c r="H1373" i="7"/>
  <c r="I1373" i="7"/>
  <c r="J1373" i="7"/>
  <c r="K1373" i="7"/>
  <c r="L1373" i="7"/>
  <c r="M1373" i="7"/>
  <c r="N1373" i="7"/>
  <c r="A1374" i="7"/>
  <c r="B1374" i="7"/>
  <c r="C1374" i="7"/>
  <c r="D1374" i="7"/>
  <c r="E1374" i="7"/>
  <c r="F1374" i="7"/>
  <c r="G1374" i="7"/>
  <c r="H1374" i="7"/>
  <c r="I1374" i="7"/>
  <c r="J1374" i="7"/>
  <c r="K1374" i="7"/>
  <c r="L1374" i="7"/>
  <c r="M1374" i="7"/>
  <c r="N1374" i="7"/>
  <c r="A1375" i="7"/>
  <c r="B1375" i="7"/>
  <c r="C1375" i="7"/>
  <c r="D1375" i="7"/>
  <c r="E1375" i="7"/>
  <c r="F1375" i="7"/>
  <c r="G1375" i="7"/>
  <c r="H1375" i="7"/>
  <c r="I1375" i="7"/>
  <c r="J1375" i="7"/>
  <c r="K1375" i="7"/>
  <c r="L1375" i="7"/>
  <c r="M1375" i="7"/>
  <c r="N1375" i="7"/>
  <c r="A1376" i="7"/>
  <c r="B1376" i="7"/>
  <c r="C1376" i="7"/>
  <c r="D1376" i="7"/>
  <c r="E1376" i="7"/>
  <c r="F1376" i="7"/>
  <c r="G1376" i="7"/>
  <c r="H1376" i="7"/>
  <c r="I1376" i="7"/>
  <c r="J1376" i="7"/>
  <c r="K1376" i="7"/>
  <c r="L1376" i="7"/>
  <c r="M1376" i="7"/>
  <c r="N1376" i="7"/>
  <c r="A1377" i="7"/>
  <c r="B1377" i="7"/>
  <c r="C1377" i="7"/>
  <c r="D1377" i="7"/>
  <c r="E1377" i="7"/>
  <c r="F1377" i="7"/>
  <c r="G1377" i="7"/>
  <c r="H1377" i="7"/>
  <c r="I1377" i="7"/>
  <c r="J1377" i="7"/>
  <c r="K1377" i="7"/>
  <c r="L1377" i="7"/>
  <c r="M1377" i="7"/>
  <c r="N1377" i="7"/>
  <c r="A1378" i="7"/>
  <c r="B1378" i="7"/>
  <c r="C1378" i="7"/>
  <c r="D1378" i="7"/>
  <c r="E1378" i="7"/>
  <c r="F1378" i="7"/>
  <c r="G1378" i="7"/>
  <c r="H1378" i="7"/>
  <c r="I1378" i="7"/>
  <c r="J1378" i="7"/>
  <c r="K1378" i="7"/>
  <c r="L1378" i="7"/>
  <c r="M1378" i="7"/>
  <c r="N1378" i="7"/>
  <c r="A1379" i="7"/>
  <c r="B1379" i="7"/>
  <c r="C1379" i="7"/>
  <c r="D1379" i="7"/>
  <c r="E1379" i="7"/>
  <c r="F1379" i="7"/>
  <c r="G1379" i="7"/>
  <c r="H1379" i="7"/>
  <c r="I1379" i="7"/>
  <c r="J1379" i="7"/>
  <c r="K1379" i="7"/>
  <c r="L1379" i="7"/>
  <c r="M1379" i="7"/>
  <c r="N1379" i="7"/>
  <c r="A1380" i="7"/>
  <c r="B1380" i="7"/>
  <c r="C1380" i="7"/>
  <c r="D1380" i="7"/>
  <c r="E1380" i="7"/>
  <c r="F1380" i="7"/>
  <c r="G1380" i="7"/>
  <c r="H1380" i="7"/>
  <c r="I1380" i="7"/>
  <c r="J1380" i="7"/>
  <c r="K1380" i="7"/>
  <c r="L1380" i="7"/>
  <c r="M1380" i="7"/>
  <c r="N1380" i="7"/>
  <c r="A1381" i="7"/>
  <c r="B1381" i="7"/>
  <c r="C1381" i="7"/>
  <c r="D1381" i="7"/>
  <c r="E1381" i="7"/>
  <c r="F1381" i="7"/>
  <c r="G1381" i="7"/>
  <c r="H1381" i="7"/>
  <c r="I1381" i="7"/>
  <c r="J1381" i="7"/>
  <c r="K1381" i="7"/>
  <c r="L1381" i="7"/>
  <c r="M1381" i="7"/>
  <c r="N1381" i="7"/>
  <c r="A1382" i="7"/>
  <c r="B1382" i="7"/>
  <c r="C1382" i="7"/>
  <c r="D1382" i="7"/>
  <c r="E1382" i="7"/>
  <c r="F1382" i="7"/>
  <c r="G1382" i="7"/>
  <c r="H1382" i="7"/>
  <c r="I1382" i="7"/>
  <c r="J1382" i="7"/>
  <c r="K1382" i="7"/>
  <c r="L1382" i="7"/>
  <c r="M1382" i="7"/>
  <c r="N1382" i="7"/>
  <c r="A1383" i="7"/>
  <c r="B1383" i="7"/>
  <c r="C1383" i="7"/>
  <c r="D1383" i="7"/>
  <c r="E1383" i="7"/>
  <c r="F1383" i="7"/>
  <c r="G1383" i="7"/>
  <c r="H1383" i="7"/>
  <c r="I1383" i="7"/>
  <c r="J1383" i="7"/>
  <c r="K1383" i="7"/>
  <c r="L1383" i="7"/>
  <c r="M1383" i="7"/>
  <c r="N1383" i="7"/>
  <c r="A1384" i="7"/>
  <c r="B1384" i="7"/>
  <c r="C1384" i="7"/>
  <c r="D1384" i="7"/>
  <c r="E1384" i="7"/>
  <c r="F1384" i="7"/>
  <c r="G1384" i="7"/>
  <c r="H1384" i="7"/>
  <c r="I1384" i="7"/>
  <c r="J1384" i="7"/>
  <c r="K1384" i="7"/>
  <c r="L1384" i="7"/>
  <c r="M1384" i="7"/>
  <c r="N1384" i="7"/>
  <c r="A1385" i="7"/>
  <c r="B1385" i="7"/>
  <c r="C1385" i="7"/>
  <c r="D1385" i="7"/>
  <c r="E1385" i="7"/>
  <c r="F1385" i="7"/>
  <c r="G1385" i="7"/>
  <c r="H1385" i="7"/>
  <c r="I1385" i="7"/>
  <c r="J1385" i="7"/>
  <c r="K1385" i="7"/>
  <c r="L1385" i="7"/>
  <c r="M1385" i="7"/>
  <c r="N1385" i="7"/>
  <c r="A1386" i="7"/>
  <c r="B1386" i="7"/>
  <c r="C1386" i="7"/>
  <c r="D1386" i="7"/>
  <c r="E1386" i="7"/>
  <c r="F1386" i="7"/>
  <c r="G1386" i="7"/>
  <c r="H1386" i="7"/>
  <c r="I1386" i="7"/>
  <c r="J1386" i="7"/>
  <c r="K1386" i="7"/>
  <c r="L1386" i="7"/>
  <c r="M1386" i="7"/>
  <c r="N1386" i="7"/>
  <c r="A1387" i="7"/>
  <c r="B1387" i="7"/>
  <c r="C1387" i="7"/>
  <c r="D1387" i="7"/>
  <c r="E1387" i="7"/>
  <c r="F1387" i="7"/>
  <c r="G1387" i="7"/>
  <c r="H1387" i="7"/>
  <c r="I1387" i="7"/>
  <c r="J1387" i="7"/>
  <c r="K1387" i="7"/>
  <c r="L1387" i="7"/>
  <c r="M1387" i="7"/>
  <c r="N1387" i="7"/>
  <c r="A1388" i="7"/>
  <c r="B1388" i="7"/>
  <c r="C1388" i="7"/>
  <c r="D1388" i="7"/>
  <c r="E1388" i="7"/>
  <c r="F1388" i="7"/>
  <c r="G1388" i="7"/>
  <c r="H1388" i="7"/>
  <c r="I1388" i="7"/>
  <c r="J1388" i="7"/>
  <c r="K1388" i="7"/>
  <c r="L1388" i="7"/>
  <c r="M1388" i="7"/>
  <c r="N1388" i="7"/>
  <c r="A1389" i="7"/>
  <c r="B1389" i="7"/>
  <c r="C1389" i="7"/>
  <c r="D1389" i="7"/>
  <c r="E1389" i="7"/>
  <c r="F1389" i="7"/>
  <c r="G1389" i="7"/>
  <c r="H1389" i="7"/>
  <c r="I1389" i="7"/>
  <c r="J1389" i="7"/>
  <c r="K1389" i="7"/>
  <c r="L1389" i="7"/>
  <c r="M1389" i="7"/>
  <c r="N1389" i="7"/>
  <c r="A1390" i="7"/>
  <c r="B1390" i="7"/>
  <c r="C1390" i="7"/>
  <c r="D1390" i="7"/>
  <c r="E1390" i="7"/>
  <c r="F1390" i="7"/>
  <c r="G1390" i="7"/>
  <c r="H1390" i="7"/>
  <c r="I1390" i="7"/>
  <c r="J1390" i="7"/>
  <c r="K1390" i="7"/>
  <c r="L1390" i="7"/>
  <c r="M1390" i="7"/>
  <c r="N1390" i="7"/>
  <c r="A1391" i="7"/>
  <c r="B1391" i="7"/>
  <c r="C1391" i="7"/>
  <c r="D1391" i="7"/>
  <c r="E1391" i="7"/>
  <c r="F1391" i="7"/>
  <c r="G1391" i="7"/>
  <c r="H1391" i="7"/>
  <c r="I1391" i="7"/>
  <c r="J1391" i="7"/>
  <c r="K1391" i="7"/>
  <c r="L1391" i="7"/>
  <c r="M1391" i="7"/>
  <c r="N1391" i="7"/>
  <c r="A1392" i="7"/>
  <c r="B1392" i="7"/>
  <c r="C1392" i="7"/>
  <c r="D1392" i="7"/>
  <c r="E1392" i="7"/>
  <c r="F1392" i="7"/>
  <c r="G1392" i="7"/>
  <c r="H1392" i="7"/>
  <c r="I1392" i="7"/>
  <c r="J1392" i="7"/>
  <c r="K1392" i="7"/>
  <c r="L1392" i="7"/>
  <c r="M1392" i="7"/>
  <c r="N1392" i="7"/>
  <c r="A1393" i="7"/>
  <c r="B1393" i="7"/>
  <c r="C1393" i="7"/>
  <c r="D1393" i="7"/>
  <c r="E1393" i="7"/>
  <c r="F1393" i="7"/>
  <c r="G1393" i="7"/>
  <c r="H1393" i="7"/>
  <c r="I1393" i="7"/>
  <c r="J1393" i="7"/>
  <c r="K1393" i="7"/>
  <c r="L1393" i="7"/>
  <c r="M1393" i="7"/>
  <c r="N1393" i="7"/>
  <c r="A1394" i="7"/>
  <c r="B1394" i="7"/>
  <c r="C1394" i="7"/>
  <c r="D1394" i="7"/>
  <c r="E1394" i="7"/>
  <c r="F1394" i="7"/>
  <c r="G1394" i="7"/>
  <c r="H1394" i="7"/>
  <c r="I1394" i="7"/>
  <c r="J1394" i="7"/>
  <c r="K1394" i="7"/>
  <c r="L1394" i="7"/>
  <c r="M1394" i="7"/>
  <c r="N1394" i="7"/>
  <c r="A1395" i="7"/>
  <c r="B1395" i="7"/>
  <c r="C1395" i="7"/>
  <c r="D1395" i="7"/>
  <c r="E1395" i="7"/>
  <c r="F1395" i="7"/>
  <c r="G1395" i="7"/>
  <c r="H1395" i="7"/>
  <c r="I1395" i="7"/>
  <c r="J1395" i="7"/>
  <c r="K1395" i="7"/>
  <c r="L1395" i="7"/>
  <c r="M1395" i="7"/>
  <c r="N1395" i="7"/>
  <c r="A1396" i="7"/>
  <c r="B1396" i="7"/>
  <c r="C1396" i="7"/>
  <c r="D1396" i="7"/>
  <c r="E1396" i="7"/>
  <c r="F1396" i="7"/>
  <c r="G1396" i="7"/>
  <c r="H1396" i="7"/>
  <c r="I1396" i="7"/>
  <c r="J1396" i="7"/>
  <c r="K1396" i="7"/>
  <c r="L1396" i="7"/>
  <c r="M1396" i="7"/>
  <c r="N1396" i="7"/>
  <c r="A1397" i="7"/>
  <c r="B1397" i="7"/>
  <c r="C1397" i="7"/>
  <c r="D1397" i="7"/>
  <c r="E1397" i="7"/>
  <c r="F1397" i="7"/>
  <c r="G1397" i="7"/>
  <c r="H1397" i="7"/>
  <c r="I1397" i="7"/>
  <c r="J1397" i="7"/>
  <c r="K1397" i="7"/>
  <c r="L1397" i="7"/>
  <c r="M1397" i="7"/>
  <c r="N1397" i="7"/>
  <c r="A1398" i="7"/>
  <c r="B1398" i="7"/>
  <c r="C1398" i="7"/>
  <c r="D1398" i="7"/>
  <c r="E1398" i="7"/>
  <c r="F1398" i="7"/>
  <c r="G1398" i="7"/>
  <c r="H1398" i="7"/>
  <c r="I1398" i="7"/>
  <c r="J1398" i="7"/>
  <c r="K1398" i="7"/>
  <c r="L1398" i="7"/>
  <c r="M1398" i="7"/>
  <c r="N1398" i="7"/>
  <c r="A1399" i="7"/>
  <c r="B1399" i="7"/>
  <c r="C1399" i="7"/>
  <c r="D1399" i="7"/>
  <c r="E1399" i="7"/>
  <c r="F1399" i="7"/>
  <c r="G1399" i="7"/>
  <c r="H1399" i="7"/>
  <c r="I1399" i="7"/>
  <c r="J1399" i="7"/>
  <c r="K1399" i="7"/>
  <c r="L1399" i="7"/>
  <c r="M1399" i="7"/>
  <c r="N1399" i="7"/>
  <c r="A1400" i="7"/>
  <c r="B1400" i="7"/>
  <c r="C1400" i="7"/>
  <c r="D1400" i="7"/>
  <c r="E1400" i="7"/>
  <c r="F1400" i="7"/>
  <c r="G1400" i="7"/>
  <c r="H1400" i="7"/>
  <c r="I1400" i="7"/>
  <c r="J1400" i="7"/>
  <c r="K1400" i="7"/>
  <c r="L1400" i="7"/>
  <c r="M1400" i="7"/>
  <c r="N1400" i="7"/>
  <c r="A1401" i="7"/>
  <c r="B1401" i="7"/>
  <c r="C1401" i="7"/>
  <c r="D1401" i="7"/>
  <c r="E1401" i="7"/>
  <c r="F1401" i="7"/>
  <c r="G1401" i="7"/>
  <c r="H1401" i="7"/>
  <c r="I1401" i="7"/>
  <c r="J1401" i="7"/>
  <c r="K1401" i="7"/>
  <c r="L1401" i="7"/>
  <c r="M1401" i="7"/>
  <c r="N1401" i="7"/>
  <c r="A1402" i="7"/>
  <c r="B1402" i="7"/>
  <c r="C1402" i="7"/>
  <c r="D1402" i="7"/>
  <c r="E1402" i="7"/>
  <c r="F1402" i="7"/>
  <c r="G1402" i="7"/>
  <c r="H1402" i="7"/>
  <c r="I1402" i="7"/>
  <c r="J1402" i="7"/>
  <c r="K1402" i="7"/>
  <c r="L1402" i="7"/>
  <c r="M1402" i="7"/>
  <c r="N1402" i="7"/>
  <c r="A1403" i="7"/>
  <c r="B1403" i="7"/>
  <c r="C1403" i="7"/>
  <c r="D1403" i="7"/>
  <c r="E1403" i="7"/>
  <c r="F1403" i="7"/>
  <c r="G1403" i="7"/>
  <c r="H1403" i="7"/>
  <c r="I1403" i="7"/>
  <c r="J1403" i="7"/>
  <c r="K1403" i="7"/>
  <c r="L1403" i="7"/>
  <c r="M1403" i="7"/>
  <c r="N1403" i="7"/>
  <c r="A1404" i="7"/>
  <c r="B1404" i="7"/>
  <c r="C1404" i="7"/>
  <c r="D1404" i="7"/>
  <c r="E1404" i="7"/>
  <c r="F1404" i="7"/>
  <c r="G1404" i="7"/>
  <c r="H1404" i="7"/>
  <c r="I1404" i="7"/>
  <c r="J1404" i="7"/>
  <c r="K1404" i="7"/>
  <c r="L1404" i="7"/>
  <c r="M1404" i="7"/>
  <c r="N1404" i="7"/>
  <c r="A1405" i="7"/>
  <c r="B1405" i="7"/>
  <c r="C1405" i="7"/>
  <c r="D1405" i="7"/>
  <c r="E1405" i="7"/>
  <c r="F1405" i="7"/>
  <c r="G1405" i="7"/>
  <c r="H1405" i="7"/>
  <c r="I1405" i="7"/>
  <c r="J1405" i="7"/>
  <c r="K1405" i="7"/>
  <c r="L1405" i="7"/>
  <c r="M1405" i="7"/>
  <c r="N1405" i="7"/>
  <c r="A1406" i="7"/>
  <c r="B1406" i="7"/>
  <c r="C1406" i="7"/>
  <c r="D1406" i="7"/>
  <c r="E1406" i="7"/>
  <c r="F1406" i="7"/>
  <c r="G1406" i="7"/>
  <c r="H1406" i="7"/>
  <c r="I1406" i="7"/>
  <c r="J1406" i="7"/>
  <c r="K1406" i="7"/>
  <c r="L1406" i="7"/>
  <c r="M1406" i="7"/>
  <c r="N1406" i="7"/>
  <c r="A1407" i="7"/>
  <c r="B1407" i="7"/>
  <c r="C1407" i="7"/>
  <c r="D1407" i="7"/>
  <c r="E1407" i="7"/>
  <c r="F1407" i="7"/>
  <c r="G1407" i="7"/>
  <c r="H1407" i="7"/>
  <c r="I1407" i="7"/>
  <c r="J1407" i="7"/>
  <c r="K1407" i="7"/>
  <c r="L1407" i="7"/>
  <c r="M1407" i="7"/>
  <c r="N1407" i="7"/>
  <c r="A1408" i="7"/>
  <c r="B1408" i="7"/>
  <c r="C1408" i="7"/>
  <c r="D1408" i="7"/>
  <c r="E1408" i="7"/>
  <c r="F1408" i="7"/>
  <c r="G1408" i="7"/>
  <c r="H1408" i="7"/>
  <c r="I1408" i="7"/>
  <c r="J1408" i="7"/>
  <c r="K1408" i="7"/>
  <c r="L1408" i="7"/>
  <c r="M1408" i="7"/>
  <c r="N1408" i="7"/>
  <c r="A1409" i="7"/>
  <c r="B1409" i="7"/>
  <c r="C1409" i="7"/>
  <c r="D1409" i="7"/>
  <c r="E1409" i="7"/>
  <c r="F1409" i="7"/>
  <c r="G1409" i="7"/>
  <c r="H1409" i="7"/>
  <c r="I1409" i="7"/>
  <c r="J1409" i="7"/>
  <c r="K1409" i="7"/>
  <c r="L1409" i="7"/>
  <c r="M1409" i="7"/>
  <c r="N1409" i="7"/>
  <c r="A1410" i="7"/>
  <c r="B1410" i="7"/>
  <c r="C1410" i="7"/>
  <c r="D1410" i="7"/>
  <c r="E1410" i="7"/>
  <c r="F1410" i="7"/>
  <c r="G1410" i="7"/>
  <c r="H1410" i="7"/>
  <c r="I1410" i="7"/>
  <c r="J1410" i="7"/>
  <c r="K1410" i="7"/>
  <c r="L1410" i="7"/>
  <c r="M1410" i="7"/>
  <c r="N1410" i="7"/>
  <c r="A1411" i="7"/>
  <c r="B1411" i="7"/>
  <c r="C1411" i="7"/>
  <c r="D1411" i="7"/>
  <c r="E1411" i="7"/>
  <c r="F1411" i="7"/>
  <c r="G1411" i="7"/>
  <c r="H1411" i="7"/>
  <c r="I1411" i="7"/>
  <c r="J1411" i="7"/>
  <c r="K1411" i="7"/>
  <c r="L1411" i="7"/>
  <c r="M1411" i="7"/>
  <c r="N1411" i="7"/>
  <c r="A1412" i="7"/>
  <c r="B1412" i="7"/>
  <c r="C1412" i="7"/>
  <c r="D1412" i="7"/>
  <c r="E1412" i="7"/>
  <c r="F1412" i="7"/>
  <c r="G1412" i="7"/>
  <c r="H1412" i="7"/>
  <c r="I1412" i="7"/>
  <c r="J1412" i="7"/>
  <c r="K1412" i="7"/>
  <c r="L1412" i="7"/>
  <c r="M1412" i="7"/>
  <c r="N1412" i="7"/>
  <c r="A1413" i="7"/>
  <c r="B1413" i="7"/>
  <c r="C1413" i="7"/>
  <c r="D1413" i="7"/>
  <c r="E1413" i="7"/>
  <c r="F1413" i="7"/>
  <c r="G1413" i="7"/>
  <c r="H1413" i="7"/>
  <c r="I1413" i="7"/>
  <c r="J1413" i="7"/>
  <c r="K1413" i="7"/>
  <c r="L1413" i="7"/>
  <c r="M1413" i="7"/>
  <c r="N1413" i="7"/>
  <c r="A1414" i="7"/>
  <c r="B1414" i="7"/>
  <c r="C1414" i="7"/>
  <c r="D1414" i="7"/>
  <c r="E1414" i="7"/>
  <c r="F1414" i="7"/>
  <c r="G1414" i="7"/>
  <c r="H1414" i="7"/>
  <c r="I1414" i="7"/>
  <c r="J1414" i="7"/>
  <c r="K1414" i="7"/>
  <c r="L1414" i="7"/>
  <c r="M1414" i="7"/>
  <c r="N1414" i="7"/>
  <c r="A1415" i="7"/>
  <c r="B1415" i="7"/>
  <c r="C1415" i="7"/>
  <c r="D1415" i="7"/>
  <c r="E1415" i="7"/>
  <c r="F1415" i="7"/>
  <c r="G1415" i="7"/>
  <c r="H1415" i="7"/>
  <c r="I1415" i="7"/>
  <c r="J1415" i="7"/>
  <c r="K1415" i="7"/>
  <c r="L1415" i="7"/>
  <c r="M1415" i="7"/>
  <c r="N1415" i="7"/>
  <c r="A1416" i="7"/>
  <c r="B1416" i="7"/>
  <c r="C1416" i="7"/>
  <c r="D1416" i="7"/>
  <c r="E1416" i="7"/>
  <c r="F1416" i="7"/>
  <c r="G1416" i="7"/>
  <c r="H1416" i="7"/>
  <c r="I1416" i="7"/>
  <c r="J1416" i="7"/>
  <c r="K1416" i="7"/>
  <c r="L1416" i="7"/>
  <c r="M1416" i="7"/>
  <c r="N1416" i="7"/>
  <c r="A1417" i="7"/>
  <c r="B1417" i="7"/>
  <c r="C1417" i="7"/>
  <c r="D1417" i="7"/>
  <c r="E1417" i="7"/>
  <c r="F1417" i="7"/>
  <c r="G1417" i="7"/>
  <c r="H1417" i="7"/>
  <c r="I1417" i="7"/>
  <c r="J1417" i="7"/>
  <c r="K1417" i="7"/>
  <c r="L1417" i="7"/>
  <c r="M1417" i="7"/>
  <c r="N1417" i="7"/>
  <c r="A1418" i="7"/>
  <c r="B1418" i="7"/>
  <c r="C1418" i="7"/>
  <c r="D1418" i="7"/>
  <c r="E1418" i="7"/>
  <c r="F1418" i="7"/>
  <c r="G1418" i="7"/>
  <c r="H1418" i="7"/>
  <c r="I1418" i="7"/>
  <c r="J1418" i="7"/>
  <c r="K1418" i="7"/>
  <c r="L1418" i="7"/>
  <c r="M1418" i="7"/>
  <c r="N1418" i="7"/>
  <c r="A1419" i="7"/>
  <c r="B1419" i="7"/>
  <c r="C1419" i="7"/>
  <c r="D1419" i="7"/>
  <c r="E1419" i="7"/>
  <c r="F1419" i="7"/>
  <c r="G1419" i="7"/>
  <c r="H1419" i="7"/>
  <c r="I1419" i="7"/>
  <c r="J1419" i="7"/>
  <c r="K1419" i="7"/>
  <c r="L1419" i="7"/>
  <c r="M1419" i="7"/>
  <c r="N1419" i="7"/>
  <c r="A1420" i="7"/>
  <c r="B1420" i="7"/>
  <c r="C1420" i="7"/>
  <c r="D1420" i="7"/>
  <c r="E1420" i="7"/>
  <c r="F1420" i="7"/>
  <c r="G1420" i="7"/>
  <c r="H1420" i="7"/>
  <c r="I1420" i="7"/>
  <c r="J1420" i="7"/>
  <c r="K1420" i="7"/>
  <c r="L1420" i="7"/>
  <c r="M1420" i="7"/>
  <c r="N1420" i="7"/>
  <c r="A1421" i="7"/>
  <c r="B1421" i="7"/>
  <c r="C1421" i="7"/>
  <c r="D1421" i="7"/>
  <c r="E1421" i="7"/>
  <c r="F1421" i="7"/>
  <c r="G1421" i="7"/>
  <c r="H1421" i="7"/>
  <c r="I1421" i="7"/>
  <c r="J1421" i="7"/>
  <c r="K1421" i="7"/>
  <c r="L1421" i="7"/>
  <c r="M1421" i="7"/>
  <c r="N1421" i="7"/>
  <c r="A1422" i="7"/>
  <c r="B1422" i="7"/>
  <c r="C1422" i="7"/>
  <c r="D1422" i="7"/>
  <c r="E1422" i="7"/>
  <c r="F1422" i="7"/>
  <c r="G1422" i="7"/>
  <c r="H1422" i="7"/>
  <c r="I1422" i="7"/>
  <c r="J1422" i="7"/>
  <c r="K1422" i="7"/>
  <c r="L1422" i="7"/>
  <c r="M1422" i="7"/>
  <c r="N1422" i="7"/>
  <c r="A1423" i="7"/>
  <c r="B1423" i="7"/>
  <c r="C1423" i="7"/>
  <c r="D1423" i="7"/>
  <c r="E1423" i="7"/>
  <c r="F1423" i="7"/>
  <c r="G1423" i="7"/>
  <c r="H1423" i="7"/>
  <c r="I1423" i="7"/>
  <c r="J1423" i="7"/>
  <c r="K1423" i="7"/>
  <c r="L1423" i="7"/>
  <c r="M1423" i="7"/>
  <c r="N1423" i="7"/>
  <c r="A1424" i="7"/>
  <c r="B1424" i="7"/>
  <c r="C1424" i="7"/>
  <c r="D1424" i="7"/>
  <c r="E1424" i="7"/>
  <c r="F1424" i="7"/>
  <c r="G1424" i="7"/>
  <c r="H1424" i="7"/>
  <c r="I1424" i="7"/>
  <c r="J1424" i="7"/>
  <c r="K1424" i="7"/>
  <c r="L1424" i="7"/>
  <c r="M1424" i="7"/>
  <c r="N1424" i="7"/>
  <c r="A1425" i="7"/>
  <c r="B1425" i="7"/>
  <c r="C1425" i="7"/>
  <c r="D1425" i="7"/>
  <c r="E1425" i="7"/>
  <c r="F1425" i="7"/>
  <c r="G1425" i="7"/>
  <c r="H1425" i="7"/>
  <c r="I1425" i="7"/>
  <c r="J1425" i="7"/>
  <c r="K1425" i="7"/>
  <c r="L1425" i="7"/>
  <c r="M1425" i="7"/>
  <c r="N1425" i="7"/>
  <c r="A1426" i="7"/>
  <c r="B1426" i="7"/>
  <c r="C1426" i="7"/>
  <c r="D1426" i="7"/>
  <c r="E1426" i="7"/>
  <c r="F1426" i="7"/>
  <c r="G1426" i="7"/>
  <c r="H1426" i="7"/>
  <c r="I1426" i="7"/>
  <c r="J1426" i="7"/>
  <c r="K1426" i="7"/>
  <c r="L1426" i="7"/>
  <c r="M1426" i="7"/>
  <c r="N1426" i="7"/>
  <c r="A1427" i="7"/>
  <c r="B1427" i="7"/>
  <c r="C1427" i="7"/>
  <c r="D1427" i="7"/>
  <c r="E1427" i="7"/>
  <c r="F1427" i="7"/>
  <c r="G1427" i="7"/>
  <c r="H1427" i="7"/>
  <c r="I1427" i="7"/>
  <c r="J1427" i="7"/>
  <c r="K1427" i="7"/>
  <c r="L1427" i="7"/>
  <c r="M1427" i="7"/>
  <c r="N1427" i="7"/>
  <c r="A1428" i="7"/>
  <c r="B1428" i="7"/>
  <c r="C1428" i="7"/>
  <c r="D1428" i="7"/>
  <c r="E1428" i="7"/>
  <c r="F1428" i="7"/>
  <c r="G1428" i="7"/>
  <c r="H1428" i="7"/>
  <c r="I1428" i="7"/>
  <c r="J1428" i="7"/>
  <c r="K1428" i="7"/>
  <c r="L1428" i="7"/>
  <c r="M1428" i="7"/>
  <c r="N1428" i="7"/>
  <c r="A1429" i="7"/>
  <c r="B1429" i="7"/>
  <c r="C1429" i="7"/>
  <c r="D1429" i="7"/>
  <c r="E1429" i="7"/>
  <c r="F1429" i="7"/>
  <c r="G1429" i="7"/>
  <c r="H1429" i="7"/>
  <c r="I1429" i="7"/>
  <c r="J1429" i="7"/>
  <c r="K1429" i="7"/>
  <c r="L1429" i="7"/>
  <c r="M1429" i="7"/>
  <c r="N1429" i="7"/>
  <c r="A1430" i="7"/>
  <c r="B1430" i="7"/>
  <c r="C1430" i="7"/>
  <c r="D1430" i="7"/>
  <c r="E1430" i="7"/>
  <c r="F1430" i="7"/>
  <c r="G1430" i="7"/>
  <c r="H1430" i="7"/>
  <c r="I1430" i="7"/>
  <c r="J1430" i="7"/>
  <c r="K1430" i="7"/>
  <c r="L1430" i="7"/>
  <c r="M1430" i="7"/>
  <c r="N1430" i="7"/>
  <c r="A1431" i="7"/>
  <c r="B1431" i="7"/>
  <c r="C1431" i="7"/>
  <c r="D1431" i="7"/>
  <c r="E1431" i="7"/>
  <c r="F1431" i="7"/>
  <c r="G1431" i="7"/>
  <c r="H1431" i="7"/>
  <c r="I1431" i="7"/>
  <c r="J1431" i="7"/>
  <c r="K1431" i="7"/>
  <c r="L1431" i="7"/>
  <c r="M1431" i="7"/>
  <c r="N1431" i="7"/>
  <c r="A1432" i="7"/>
  <c r="B1432" i="7"/>
  <c r="C1432" i="7"/>
  <c r="D1432" i="7"/>
  <c r="E1432" i="7"/>
  <c r="F1432" i="7"/>
  <c r="G1432" i="7"/>
  <c r="H1432" i="7"/>
  <c r="I1432" i="7"/>
  <c r="J1432" i="7"/>
  <c r="K1432" i="7"/>
  <c r="L1432" i="7"/>
  <c r="M1432" i="7"/>
  <c r="N1432" i="7"/>
  <c r="A1433" i="7"/>
  <c r="B1433" i="7"/>
  <c r="C1433" i="7"/>
  <c r="D1433" i="7"/>
  <c r="E1433" i="7"/>
  <c r="F1433" i="7"/>
  <c r="G1433" i="7"/>
  <c r="H1433" i="7"/>
  <c r="I1433" i="7"/>
  <c r="J1433" i="7"/>
  <c r="K1433" i="7"/>
  <c r="L1433" i="7"/>
  <c r="M1433" i="7"/>
  <c r="N1433" i="7"/>
  <c r="A1434" i="7"/>
  <c r="B1434" i="7"/>
  <c r="C1434" i="7"/>
  <c r="D1434" i="7"/>
  <c r="E1434" i="7"/>
  <c r="F1434" i="7"/>
  <c r="G1434" i="7"/>
  <c r="H1434" i="7"/>
  <c r="I1434" i="7"/>
  <c r="J1434" i="7"/>
  <c r="K1434" i="7"/>
  <c r="L1434" i="7"/>
  <c r="M1434" i="7"/>
  <c r="N1434" i="7"/>
  <c r="A1435" i="7"/>
  <c r="B1435" i="7"/>
  <c r="C1435" i="7"/>
  <c r="D1435" i="7"/>
  <c r="E1435" i="7"/>
  <c r="F1435" i="7"/>
  <c r="G1435" i="7"/>
  <c r="H1435" i="7"/>
  <c r="I1435" i="7"/>
  <c r="J1435" i="7"/>
  <c r="K1435" i="7"/>
  <c r="L1435" i="7"/>
  <c r="M1435" i="7"/>
  <c r="N1435" i="7"/>
  <c r="A1436" i="7"/>
  <c r="B1436" i="7"/>
  <c r="C1436" i="7"/>
  <c r="D1436" i="7"/>
  <c r="E1436" i="7"/>
  <c r="F1436" i="7"/>
  <c r="G1436" i="7"/>
  <c r="H1436" i="7"/>
  <c r="I1436" i="7"/>
  <c r="J1436" i="7"/>
  <c r="K1436" i="7"/>
  <c r="L1436" i="7"/>
  <c r="M1436" i="7"/>
  <c r="N1436" i="7"/>
  <c r="A1437" i="7"/>
  <c r="B1437" i="7"/>
  <c r="C1437" i="7"/>
  <c r="D1437" i="7"/>
  <c r="E1437" i="7"/>
  <c r="F1437" i="7"/>
  <c r="G1437" i="7"/>
  <c r="H1437" i="7"/>
  <c r="I1437" i="7"/>
  <c r="J1437" i="7"/>
  <c r="K1437" i="7"/>
  <c r="L1437" i="7"/>
  <c r="M1437" i="7"/>
  <c r="N1437" i="7"/>
  <c r="A1438" i="7"/>
  <c r="B1438" i="7"/>
  <c r="C1438" i="7"/>
  <c r="D1438" i="7"/>
  <c r="E1438" i="7"/>
  <c r="F1438" i="7"/>
  <c r="G1438" i="7"/>
  <c r="H1438" i="7"/>
  <c r="I1438" i="7"/>
  <c r="J1438" i="7"/>
  <c r="K1438" i="7"/>
  <c r="L1438" i="7"/>
  <c r="M1438" i="7"/>
  <c r="N1438" i="7"/>
  <c r="A1439" i="7"/>
  <c r="B1439" i="7"/>
  <c r="C1439" i="7"/>
  <c r="D1439" i="7"/>
  <c r="E1439" i="7"/>
  <c r="F1439" i="7"/>
  <c r="G1439" i="7"/>
  <c r="H1439" i="7"/>
  <c r="I1439" i="7"/>
  <c r="J1439" i="7"/>
  <c r="K1439" i="7"/>
  <c r="L1439" i="7"/>
  <c r="M1439" i="7"/>
  <c r="N1439" i="7"/>
  <c r="A1440" i="7"/>
  <c r="B1440" i="7"/>
  <c r="C1440" i="7"/>
  <c r="D1440" i="7"/>
  <c r="E1440" i="7"/>
  <c r="F1440" i="7"/>
  <c r="G1440" i="7"/>
  <c r="H1440" i="7"/>
  <c r="I1440" i="7"/>
  <c r="J1440" i="7"/>
  <c r="K1440" i="7"/>
  <c r="L1440" i="7"/>
  <c r="M1440" i="7"/>
  <c r="N1440" i="7"/>
  <c r="A1441" i="7"/>
  <c r="B1441" i="7"/>
  <c r="C1441" i="7"/>
  <c r="D1441" i="7"/>
  <c r="E1441" i="7"/>
  <c r="F1441" i="7"/>
  <c r="G1441" i="7"/>
  <c r="H1441" i="7"/>
  <c r="I1441" i="7"/>
  <c r="J1441" i="7"/>
  <c r="K1441" i="7"/>
  <c r="L1441" i="7"/>
  <c r="M1441" i="7"/>
  <c r="N1441" i="7"/>
  <c r="A1442" i="7"/>
  <c r="B1442" i="7"/>
  <c r="C1442" i="7"/>
  <c r="D1442" i="7"/>
  <c r="E1442" i="7"/>
  <c r="F1442" i="7"/>
  <c r="G1442" i="7"/>
  <c r="H1442" i="7"/>
  <c r="I1442" i="7"/>
  <c r="J1442" i="7"/>
  <c r="K1442" i="7"/>
  <c r="L1442" i="7"/>
  <c r="M1442" i="7"/>
  <c r="N1442" i="7"/>
  <c r="A1443" i="7"/>
  <c r="B1443" i="7"/>
  <c r="C1443" i="7"/>
  <c r="D1443" i="7"/>
  <c r="E1443" i="7"/>
  <c r="F1443" i="7"/>
  <c r="G1443" i="7"/>
  <c r="H1443" i="7"/>
  <c r="I1443" i="7"/>
  <c r="J1443" i="7"/>
  <c r="K1443" i="7"/>
  <c r="L1443" i="7"/>
  <c r="M1443" i="7"/>
  <c r="N1443" i="7"/>
  <c r="A1444" i="7"/>
  <c r="B1444" i="7"/>
  <c r="C1444" i="7"/>
  <c r="D1444" i="7"/>
  <c r="E1444" i="7"/>
  <c r="F1444" i="7"/>
  <c r="G1444" i="7"/>
  <c r="H1444" i="7"/>
  <c r="I1444" i="7"/>
  <c r="J1444" i="7"/>
  <c r="K1444" i="7"/>
  <c r="L1444" i="7"/>
  <c r="M1444" i="7"/>
  <c r="N1444" i="7"/>
  <c r="A1445" i="7"/>
  <c r="B1445" i="7"/>
  <c r="C1445" i="7"/>
  <c r="D1445" i="7"/>
  <c r="E1445" i="7"/>
  <c r="F1445" i="7"/>
  <c r="G1445" i="7"/>
  <c r="H1445" i="7"/>
  <c r="I1445" i="7"/>
  <c r="J1445" i="7"/>
  <c r="K1445" i="7"/>
  <c r="L1445" i="7"/>
  <c r="M1445" i="7"/>
  <c r="N1445" i="7"/>
  <c r="A1446" i="7"/>
  <c r="B1446" i="7"/>
  <c r="C1446" i="7"/>
  <c r="D1446" i="7"/>
  <c r="E1446" i="7"/>
  <c r="F1446" i="7"/>
  <c r="G1446" i="7"/>
  <c r="H1446" i="7"/>
  <c r="I1446" i="7"/>
  <c r="J1446" i="7"/>
  <c r="K1446" i="7"/>
  <c r="L1446" i="7"/>
  <c r="M1446" i="7"/>
  <c r="N1446" i="7"/>
  <c r="A1447" i="7"/>
  <c r="B1447" i="7"/>
  <c r="C1447" i="7"/>
  <c r="D1447" i="7"/>
  <c r="E1447" i="7"/>
  <c r="F1447" i="7"/>
  <c r="G1447" i="7"/>
  <c r="H1447" i="7"/>
  <c r="I1447" i="7"/>
  <c r="J1447" i="7"/>
  <c r="K1447" i="7"/>
  <c r="L1447" i="7"/>
  <c r="M1447" i="7"/>
  <c r="N1447" i="7"/>
  <c r="A1448" i="7"/>
  <c r="B1448" i="7"/>
  <c r="C1448" i="7"/>
  <c r="D1448" i="7"/>
  <c r="E1448" i="7"/>
  <c r="F1448" i="7"/>
  <c r="G1448" i="7"/>
  <c r="H1448" i="7"/>
  <c r="I1448" i="7"/>
  <c r="J1448" i="7"/>
  <c r="K1448" i="7"/>
  <c r="L1448" i="7"/>
  <c r="M1448" i="7"/>
  <c r="N1448" i="7"/>
  <c r="A1449" i="7"/>
  <c r="B1449" i="7"/>
  <c r="C1449" i="7"/>
  <c r="D1449" i="7"/>
  <c r="E1449" i="7"/>
  <c r="F1449" i="7"/>
  <c r="G1449" i="7"/>
  <c r="H1449" i="7"/>
  <c r="I1449" i="7"/>
  <c r="J1449" i="7"/>
  <c r="K1449" i="7"/>
  <c r="L1449" i="7"/>
  <c r="M1449" i="7"/>
  <c r="N1449" i="7"/>
  <c r="A1450" i="7"/>
  <c r="B1450" i="7"/>
  <c r="C1450" i="7"/>
  <c r="D1450" i="7"/>
  <c r="E1450" i="7"/>
  <c r="F1450" i="7"/>
  <c r="G1450" i="7"/>
  <c r="H1450" i="7"/>
  <c r="I1450" i="7"/>
  <c r="J1450" i="7"/>
  <c r="K1450" i="7"/>
  <c r="L1450" i="7"/>
  <c r="M1450" i="7"/>
  <c r="N1450" i="7"/>
  <c r="A1451" i="7"/>
  <c r="B1451" i="7"/>
  <c r="C1451" i="7"/>
  <c r="D1451" i="7"/>
  <c r="E1451" i="7"/>
  <c r="F1451" i="7"/>
  <c r="G1451" i="7"/>
  <c r="H1451" i="7"/>
  <c r="I1451" i="7"/>
  <c r="J1451" i="7"/>
  <c r="K1451" i="7"/>
  <c r="L1451" i="7"/>
  <c r="M1451" i="7"/>
  <c r="N1451" i="7"/>
  <c r="A1452" i="7"/>
  <c r="B1452" i="7"/>
  <c r="C1452" i="7"/>
  <c r="D1452" i="7"/>
  <c r="E1452" i="7"/>
  <c r="F1452" i="7"/>
  <c r="G1452" i="7"/>
  <c r="H1452" i="7"/>
  <c r="I1452" i="7"/>
  <c r="J1452" i="7"/>
  <c r="K1452" i="7"/>
  <c r="L1452" i="7"/>
  <c r="M1452" i="7"/>
  <c r="N1452" i="7"/>
  <c r="A1453" i="7"/>
  <c r="B1453" i="7"/>
  <c r="C1453" i="7"/>
  <c r="D1453" i="7"/>
  <c r="E1453" i="7"/>
  <c r="F1453" i="7"/>
  <c r="G1453" i="7"/>
  <c r="H1453" i="7"/>
  <c r="I1453" i="7"/>
  <c r="J1453" i="7"/>
  <c r="K1453" i="7"/>
  <c r="L1453" i="7"/>
  <c r="M1453" i="7"/>
  <c r="N1453" i="7"/>
  <c r="A1454" i="7"/>
  <c r="B1454" i="7"/>
  <c r="C1454" i="7"/>
  <c r="D1454" i="7"/>
  <c r="E1454" i="7"/>
  <c r="F1454" i="7"/>
  <c r="G1454" i="7"/>
  <c r="H1454" i="7"/>
  <c r="I1454" i="7"/>
  <c r="J1454" i="7"/>
  <c r="K1454" i="7"/>
  <c r="L1454" i="7"/>
  <c r="M1454" i="7"/>
  <c r="N1454" i="7"/>
  <c r="A1455" i="7"/>
  <c r="B1455" i="7"/>
  <c r="C1455" i="7"/>
  <c r="D1455" i="7"/>
  <c r="E1455" i="7"/>
  <c r="F1455" i="7"/>
  <c r="G1455" i="7"/>
  <c r="H1455" i="7"/>
  <c r="I1455" i="7"/>
  <c r="J1455" i="7"/>
  <c r="K1455" i="7"/>
  <c r="L1455" i="7"/>
  <c r="M1455" i="7"/>
  <c r="N1455" i="7"/>
  <c r="A1456" i="7"/>
  <c r="B1456" i="7"/>
  <c r="C1456" i="7"/>
  <c r="D1456" i="7"/>
  <c r="E1456" i="7"/>
  <c r="F1456" i="7"/>
  <c r="G1456" i="7"/>
  <c r="H1456" i="7"/>
  <c r="I1456" i="7"/>
  <c r="J1456" i="7"/>
  <c r="K1456" i="7"/>
  <c r="L1456" i="7"/>
  <c r="M1456" i="7"/>
  <c r="N1456" i="7"/>
  <c r="A1457" i="7"/>
  <c r="B1457" i="7"/>
  <c r="C1457" i="7"/>
  <c r="D1457" i="7"/>
  <c r="E1457" i="7"/>
  <c r="F1457" i="7"/>
  <c r="G1457" i="7"/>
  <c r="H1457" i="7"/>
  <c r="I1457" i="7"/>
  <c r="J1457" i="7"/>
  <c r="K1457" i="7"/>
  <c r="L1457" i="7"/>
  <c r="M1457" i="7"/>
  <c r="N1457" i="7"/>
  <c r="A1458" i="7"/>
  <c r="B1458" i="7"/>
  <c r="C1458" i="7"/>
  <c r="D1458" i="7"/>
  <c r="E1458" i="7"/>
  <c r="F1458" i="7"/>
  <c r="G1458" i="7"/>
  <c r="H1458" i="7"/>
  <c r="I1458" i="7"/>
  <c r="J1458" i="7"/>
  <c r="K1458" i="7"/>
  <c r="L1458" i="7"/>
  <c r="M1458" i="7"/>
  <c r="N1458" i="7"/>
  <c r="A1459" i="7"/>
  <c r="B1459" i="7"/>
  <c r="C1459" i="7"/>
  <c r="D1459" i="7"/>
  <c r="E1459" i="7"/>
  <c r="F1459" i="7"/>
  <c r="G1459" i="7"/>
  <c r="H1459" i="7"/>
  <c r="I1459" i="7"/>
  <c r="J1459" i="7"/>
  <c r="K1459" i="7"/>
  <c r="L1459" i="7"/>
  <c r="M1459" i="7"/>
  <c r="N1459" i="7"/>
  <c r="A1460" i="7"/>
  <c r="B1460" i="7"/>
  <c r="C1460" i="7"/>
  <c r="D1460" i="7"/>
  <c r="E1460" i="7"/>
  <c r="F1460" i="7"/>
  <c r="G1460" i="7"/>
  <c r="H1460" i="7"/>
  <c r="I1460" i="7"/>
  <c r="J1460" i="7"/>
  <c r="K1460" i="7"/>
  <c r="L1460" i="7"/>
  <c r="M1460" i="7"/>
  <c r="N1460" i="7"/>
  <c r="A1461" i="7"/>
  <c r="B1461" i="7"/>
  <c r="C1461" i="7"/>
  <c r="D1461" i="7"/>
  <c r="E1461" i="7"/>
  <c r="F1461" i="7"/>
  <c r="G1461" i="7"/>
  <c r="H1461" i="7"/>
  <c r="I1461" i="7"/>
  <c r="J1461" i="7"/>
  <c r="K1461" i="7"/>
  <c r="L1461" i="7"/>
  <c r="M1461" i="7"/>
  <c r="N1461" i="7"/>
  <c r="A1462" i="7"/>
  <c r="B1462" i="7"/>
  <c r="C1462" i="7"/>
  <c r="D1462" i="7"/>
  <c r="E1462" i="7"/>
  <c r="F1462" i="7"/>
  <c r="G1462" i="7"/>
  <c r="H1462" i="7"/>
  <c r="I1462" i="7"/>
  <c r="J1462" i="7"/>
  <c r="K1462" i="7"/>
  <c r="L1462" i="7"/>
  <c r="M1462" i="7"/>
  <c r="N1462" i="7"/>
  <c r="A1463" i="7"/>
  <c r="B1463" i="7"/>
  <c r="C1463" i="7"/>
  <c r="D1463" i="7"/>
  <c r="E1463" i="7"/>
  <c r="F1463" i="7"/>
  <c r="G1463" i="7"/>
  <c r="H1463" i="7"/>
  <c r="I1463" i="7"/>
  <c r="J1463" i="7"/>
  <c r="K1463" i="7"/>
  <c r="L1463" i="7"/>
  <c r="M1463" i="7"/>
  <c r="N1463" i="7"/>
  <c r="A1464" i="7"/>
  <c r="B1464" i="7"/>
  <c r="C1464" i="7"/>
  <c r="D1464" i="7"/>
  <c r="E1464" i="7"/>
  <c r="F1464" i="7"/>
  <c r="G1464" i="7"/>
  <c r="H1464" i="7"/>
  <c r="I1464" i="7"/>
  <c r="J1464" i="7"/>
  <c r="K1464" i="7"/>
  <c r="L1464" i="7"/>
  <c r="M1464" i="7"/>
  <c r="N1464" i="7"/>
  <c r="A1465" i="7"/>
  <c r="B1465" i="7"/>
  <c r="C1465" i="7"/>
  <c r="D1465" i="7"/>
  <c r="E1465" i="7"/>
  <c r="F1465" i="7"/>
  <c r="G1465" i="7"/>
  <c r="H1465" i="7"/>
  <c r="I1465" i="7"/>
  <c r="J1465" i="7"/>
  <c r="K1465" i="7"/>
  <c r="L1465" i="7"/>
  <c r="M1465" i="7"/>
  <c r="N1465" i="7"/>
  <c r="A1466" i="7"/>
  <c r="B1466" i="7"/>
  <c r="C1466" i="7"/>
  <c r="D1466" i="7"/>
  <c r="E1466" i="7"/>
  <c r="F1466" i="7"/>
  <c r="G1466" i="7"/>
  <c r="H1466" i="7"/>
  <c r="I1466" i="7"/>
  <c r="J1466" i="7"/>
  <c r="K1466" i="7"/>
  <c r="L1466" i="7"/>
  <c r="M1466" i="7"/>
  <c r="N1466" i="7"/>
  <c r="A1467" i="7"/>
  <c r="B1467" i="7"/>
  <c r="C1467" i="7"/>
  <c r="D1467" i="7"/>
  <c r="E1467" i="7"/>
  <c r="F1467" i="7"/>
  <c r="G1467" i="7"/>
  <c r="H1467" i="7"/>
  <c r="I1467" i="7"/>
  <c r="J1467" i="7"/>
  <c r="K1467" i="7"/>
  <c r="L1467" i="7"/>
  <c r="M1467" i="7"/>
  <c r="N1467" i="7"/>
  <c r="A1468" i="7"/>
  <c r="B1468" i="7"/>
  <c r="C1468" i="7"/>
  <c r="D1468" i="7"/>
  <c r="E1468" i="7"/>
  <c r="F1468" i="7"/>
  <c r="G1468" i="7"/>
  <c r="H1468" i="7"/>
  <c r="I1468" i="7"/>
  <c r="J1468" i="7"/>
  <c r="K1468" i="7"/>
  <c r="L1468" i="7"/>
  <c r="M1468" i="7"/>
  <c r="N1468" i="7"/>
  <c r="A1469" i="7"/>
  <c r="B1469" i="7"/>
  <c r="C1469" i="7"/>
  <c r="D1469" i="7"/>
  <c r="E1469" i="7"/>
  <c r="F1469" i="7"/>
  <c r="G1469" i="7"/>
  <c r="H1469" i="7"/>
  <c r="I1469" i="7"/>
  <c r="J1469" i="7"/>
  <c r="K1469" i="7"/>
  <c r="L1469" i="7"/>
  <c r="M1469" i="7"/>
  <c r="N1469" i="7"/>
  <c r="A1470" i="7"/>
  <c r="B1470" i="7"/>
  <c r="C1470" i="7"/>
  <c r="D1470" i="7"/>
  <c r="E1470" i="7"/>
  <c r="F1470" i="7"/>
  <c r="G1470" i="7"/>
  <c r="H1470" i="7"/>
  <c r="I1470" i="7"/>
  <c r="J1470" i="7"/>
  <c r="K1470" i="7"/>
  <c r="L1470" i="7"/>
  <c r="M1470" i="7"/>
  <c r="N1470" i="7"/>
  <c r="A1471" i="7"/>
  <c r="B1471" i="7"/>
  <c r="C1471" i="7"/>
  <c r="D1471" i="7"/>
  <c r="E1471" i="7"/>
  <c r="F1471" i="7"/>
  <c r="G1471" i="7"/>
  <c r="H1471" i="7"/>
  <c r="I1471" i="7"/>
  <c r="J1471" i="7"/>
  <c r="K1471" i="7"/>
  <c r="L1471" i="7"/>
  <c r="M1471" i="7"/>
  <c r="N1471" i="7"/>
  <c r="A1472" i="7"/>
  <c r="B1472" i="7"/>
  <c r="C1472" i="7"/>
  <c r="D1472" i="7"/>
  <c r="E1472" i="7"/>
  <c r="F1472" i="7"/>
  <c r="G1472" i="7"/>
  <c r="H1472" i="7"/>
  <c r="I1472" i="7"/>
  <c r="J1472" i="7"/>
  <c r="K1472" i="7"/>
  <c r="L1472" i="7"/>
  <c r="M1472" i="7"/>
  <c r="N1472" i="7"/>
  <c r="A1473" i="7"/>
  <c r="B1473" i="7"/>
  <c r="C1473" i="7"/>
  <c r="D1473" i="7"/>
  <c r="E1473" i="7"/>
  <c r="F1473" i="7"/>
  <c r="G1473" i="7"/>
  <c r="H1473" i="7"/>
  <c r="I1473" i="7"/>
  <c r="J1473" i="7"/>
  <c r="K1473" i="7"/>
  <c r="L1473" i="7"/>
  <c r="M1473" i="7"/>
  <c r="N1473" i="7"/>
  <c r="A1474" i="7"/>
  <c r="B1474" i="7"/>
  <c r="C1474" i="7"/>
  <c r="D1474" i="7"/>
  <c r="E1474" i="7"/>
  <c r="F1474" i="7"/>
  <c r="G1474" i="7"/>
  <c r="H1474" i="7"/>
  <c r="I1474" i="7"/>
  <c r="J1474" i="7"/>
  <c r="K1474" i="7"/>
  <c r="L1474" i="7"/>
  <c r="M1474" i="7"/>
  <c r="N1474" i="7"/>
  <c r="A1475" i="7"/>
  <c r="B1475" i="7"/>
  <c r="C1475" i="7"/>
  <c r="D1475" i="7"/>
  <c r="E1475" i="7"/>
  <c r="F1475" i="7"/>
  <c r="G1475" i="7"/>
  <c r="H1475" i="7"/>
  <c r="I1475" i="7"/>
  <c r="J1475" i="7"/>
  <c r="K1475" i="7"/>
  <c r="L1475" i="7"/>
  <c r="M1475" i="7"/>
  <c r="N1475" i="7"/>
  <c r="A1476" i="7"/>
  <c r="B1476" i="7"/>
  <c r="C1476" i="7"/>
  <c r="D1476" i="7"/>
  <c r="E1476" i="7"/>
  <c r="F1476" i="7"/>
  <c r="G1476" i="7"/>
  <c r="H1476" i="7"/>
  <c r="I1476" i="7"/>
  <c r="J1476" i="7"/>
  <c r="K1476" i="7"/>
  <c r="L1476" i="7"/>
  <c r="M1476" i="7"/>
  <c r="N1476" i="7"/>
  <c r="A1477" i="7"/>
  <c r="B1477" i="7"/>
  <c r="C1477" i="7"/>
  <c r="D1477" i="7"/>
  <c r="E1477" i="7"/>
  <c r="F1477" i="7"/>
  <c r="G1477" i="7"/>
  <c r="H1477" i="7"/>
  <c r="I1477" i="7"/>
  <c r="J1477" i="7"/>
  <c r="K1477" i="7"/>
  <c r="L1477" i="7"/>
  <c r="M1477" i="7"/>
  <c r="N1477" i="7"/>
  <c r="A1478" i="7"/>
  <c r="B1478" i="7"/>
  <c r="C1478" i="7"/>
  <c r="D1478" i="7"/>
  <c r="E1478" i="7"/>
  <c r="F1478" i="7"/>
  <c r="G1478" i="7"/>
  <c r="H1478" i="7"/>
  <c r="I1478" i="7"/>
  <c r="J1478" i="7"/>
  <c r="K1478" i="7"/>
  <c r="L1478" i="7"/>
  <c r="M1478" i="7"/>
  <c r="N1478" i="7"/>
  <c r="A1479" i="7"/>
  <c r="B1479" i="7"/>
  <c r="C1479" i="7"/>
  <c r="D1479" i="7"/>
  <c r="E1479" i="7"/>
  <c r="F1479" i="7"/>
  <c r="G1479" i="7"/>
  <c r="H1479" i="7"/>
  <c r="I1479" i="7"/>
  <c r="J1479" i="7"/>
  <c r="K1479" i="7"/>
  <c r="L1479" i="7"/>
  <c r="M1479" i="7"/>
  <c r="N1479" i="7"/>
  <c r="A1480" i="7"/>
  <c r="B1480" i="7"/>
  <c r="C1480" i="7"/>
  <c r="D1480" i="7"/>
  <c r="E1480" i="7"/>
  <c r="F1480" i="7"/>
  <c r="G1480" i="7"/>
  <c r="H1480" i="7"/>
  <c r="I1480" i="7"/>
  <c r="J1480" i="7"/>
  <c r="K1480" i="7"/>
  <c r="L1480" i="7"/>
  <c r="M1480" i="7"/>
  <c r="N1480" i="7"/>
  <c r="A1481" i="7"/>
  <c r="B1481" i="7"/>
  <c r="C1481" i="7"/>
  <c r="D1481" i="7"/>
  <c r="E1481" i="7"/>
  <c r="F1481" i="7"/>
  <c r="G1481" i="7"/>
  <c r="H1481" i="7"/>
  <c r="I1481" i="7"/>
  <c r="J1481" i="7"/>
  <c r="K1481" i="7"/>
  <c r="L1481" i="7"/>
  <c r="M1481" i="7"/>
  <c r="N1481" i="7"/>
  <c r="A1482" i="7"/>
  <c r="B1482" i="7"/>
  <c r="C1482" i="7"/>
  <c r="D1482" i="7"/>
  <c r="E1482" i="7"/>
  <c r="F1482" i="7"/>
  <c r="G1482" i="7"/>
  <c r="H1482" i="7"/>
  <c r="I1482" i="7"/>
  <c r="J1482" i="7"/>
  <c r="K1482" i="7"/>
  <c r="L1482" i="7"/>
  <c r="M1482" i="7"/>
  <c r="N1482" i="7"/>
  <c r="A1483" i="7"/>
  <c r="B1483" i="7"/>
  <c r="C1483" i="7"/>
  <c r="D1483" i="7"/>
  <c r="E1483" i="7"/>
  <c r="F1483" i="7"/>
  <c r="G1483" i="7"/>
  <c r="H1483" i="7"/>
  <c r="I1483" i="7"/>
  <c r="J1483" i="7"/>
  <c r="K1483" i="7"/>
  <c r="L1483" i="7"/>
  <c r="M1483" i="7"/>
  <c r="N1483" i="7"/>
  <c r="A1484" i="7"/>
  <c r="B1484" i="7"/>
  <c r="C1484" i="7"/>
  <c r="D1484" i="7"/>
  <c r="E1484" i="7"/>
  <c r="F1484" i="7"/>
  <c r="G1484" i="7"/>
  <c r="H1484" i="7"/>
  <c r="I1484" i="7"/>
  <c r="J1484" i="7"/>
  <c r="K1484" i="7"/>
  <c r="L1484" i="7"/>
  <c r="M1484" i="7"/>
  <c r="N1484" i="7"/>
  <c r="A1485" i="7"/>
  <c r="B1485" i="7"/>
  <c r="C1485" i="7"/>
  <c r="D1485" i="7"/>
  <c r="E1485" i="7"/>
  <c r="F1485" i="7"/>
  <c r="G1485" i="7"/>
  <c r="H1485" i="7"/>
  <c r="I1485" i="7"/>
  <c r="J1485" i="7"/>
  <c r="K1485" i="7"/>
  <c r="L1485" i="7"/>
  <c r="M1485" i="7"/>
  <c r="N1485" i="7"/>
  <c r="A1486" i="7"/>
  <c r="B1486" i="7"/>
  <c r="C1486" i="7"/>
  <c r="D1486" i="7"/>
  <c r="E1486" i="7"/>
  <c r="F1486" i="7"/>
  <c r="G1486" i="7"/>
  <c r="H1486" i="7"/>
  <c r="I1486" i="7"/>
  <c r="J1486" i="7"/>
  <c r="K1486" i="7"/>
  <c r="L1486" i="7"/>
  <c r="M1486" i="7"/>
  <c r="N1486" i="7"/>
  <c r="A1487" i="7"/>
  <c r="B1487" i="7"/>
  <c r="C1487" i="7"/>
  <c r="D1487" i="7"/>
  <c r="E1487" i="7"/>
  <c r="F1487" i="7"/>
  <c r="G1487" i="7"/>
  <c r="H1487" i="7"/>
  <c r="I1487" i="7"/>
  <c r="J1487" i="7"/>
  <c r="K1487" i="7"/>
  <c r="L1487" i="7"/>
  <c r="M1487" i="7"/>
  <c r="N1487" i="7"/>
  <c r="A1488" i="7"/>
  <c r="B1488" i="7"/>
  <c r="C1488" i="7"/>
  <c r="D1488" i="7"/>
  <c r="E1488" i="7"/>
  <c r="F1488" i="7"/>
  <c r="G1488" i="7"/>
  <c r="H1488" i="7"/>
  <c r="I1488" i="7"/>
  <c r="J1488" i="7"/>
  <c r="K1488" i="7"/>
  <c r="L1488" i="7"/>
  <c r="M1488" i="7"/>
  <c r="N1488" i="7"/>
  <c r="A1489" i="7"/>
  <c r="B1489" i="7"/>
  <c r="C1489" i="7"/>
  <c r="D1489" i="7"/>
  <c r="E1489" i="7"/>
  <c r="F1489" i="7"/>
  <c r="G1489" i="7"/>
  <c r="H1489" i="7"/>
  <c r="I1489" i="7"/>
  <c r="J1489" i="7"/>
  <c r="K1489" i="7"/>
  <c r="L1489" i="7"/>
  <c r="M1489" i="7"/>
  <c r="N1489" i="7"/>
  <c r="A1490" i="7"/>
  <c r="B1490" i="7"/>
  <c r="C1490" i="7"/>
  <c r="D1490" i="7"/>
  <c r="E1490" i="7"/>
  <c r="F1490" i="7"/>
  <c r="G1490" i="7"/>
  <c r="H1490" i="7"/>
  <c r="I1490" i="7"/>
  <c r="J1490" i="7"/>
  <c r="K1490" i="7"/>
  <c r="L1490" i="7"/>
  <c r="M1490" i="7"/>
  <c r="N1490" i="7"/>
  <c r="A1491" i="7"/>
  <c r="B1491" i="7"/>
  <c r="C1491" i="7"/>
  <c r="D1491" i="7"/>
  <c r="E1491" i="7"/>
  <c r="F1491" i="7"/>
  <c r="G1491" i="7"/>
  <c r="H1491" i="7"/>
  <c r="I1491" i="7"/>
  <c r="J1491" i="7"/>
  <c r="K1491" i="7"/>
  <c r="L1491" i="7"/>
  <c r="M1491" i="7"/>
  <c r="N1491" i="7"/>
  <c r="A1492" i="7"/>
  <c r="B1492" i="7"/>
  <c r="C1492" i="7"/>
  <c r="D1492" i="7"/>
  <c r="E1492" i="7"/>
  <c r="F1492" i="7"/>
  <c r="G1492" i="7"/>
  <c r="H1492" i="7"/>
  <c r="I1492" i="7"/>
  <c r="J1492" i="7"/>
  <c r="K1492" i="7"/>
  <c r="L1492" i="7"/>
  <c r="M1492" i="7"/>
  <c r="N1492" i="7"/>
  <c r="A1493" i="7"/>
  <c r="B1493" i="7"/>
  <c r="C1493" i="7"/>
  <c r="D1493" i="7"/>
  <c r="E1493" i="7"/>
  <c r="F1493" i="7"/>
  <c r="G1493" i="7"/>
  <c r="H1493" i="7"/>
  <c r="I1493" i="7"/>
  <c r="J1493" i="7"/>
  <c r="K1493" i="7"/>
  <c r="L1493" i="7"/>
  <c r="M1493" i="7"/>
  <c r="N1493" i="7"/>
  <c r="A1494" i="7"/>
  <c r="B1494" i="7"/>
  <c r="C1494" i="7"/>
  <c r="D1494" i="7"/>
  <c r="E1494" i="7"/>
  <c r="F1494" i="7"/>
  <c r="G1494" i="7"/>
  <c r="H1494" i="7"/>
  <c r="I1494" i="7"/>
  <c r="J1494" i="7"/>
  <c r="K1494" i="7"/>
  <c r="L1494" i="7"/>
  <c r="M1494" i="7"/>
  <c r="N1494" i="7"/>
  <c r="A1495" i="7"/>
  <c r="B1495" i="7"/>
  <c r="C1495" i="7"/>
  <c r="D1495" i="7"/>
  <c r="E1495" i="7"/>
  <c r="F1495" i="7"/>
  <c r="G1495" i="7"/>
  <c r="H1495" i="7"/>
  <c r="I1495" i="7"/>
  <c r="J1495" i="7"/>
  <c r="K1495" i="7"/>
  <c r="L1495" i="7"/>
  <c r="M1495" i="7"/>
  <c r="N1495" i="7"/>
  <c r="A1496" i="7"/>
  <c r="B1496" i="7"/>
  <c r="C1496" i="7"/>
  <c r="D1496" i="7"/>
  <c r="E1496" i="7"/>
  <c r="F1496" i="7"/>
  <c r="G1496" i="7"/>
  <c r="H1496" i="7"/>
  <c r="I1496" i="7"/>
  <c r="J1496" i="7"/>
  <c r="K1496" i="7"/>
  <c r="L1496" i="7"/>
  <c r="M1496" i="7"/>
  <c r="N1496" i="7"/>
  <c r="A1497" i="7"/>
  <c r="B1497" i="7"/>
  <c r="C1497" i="7"/>
  <c r="D1497" i="7"/>
  <c r="E1497" i="7"/>
  <c r="F1497" i="7"/>
  <c r="G1497" i="7"/>
  <c r="H1497" i="7"/>
  <c r="I1497" i="7"/>
  <c r="J1497" i="7"/>
  <c r="K1497" i="7"/>
  <c r="L1497" i="7"/>
  <c r="M1497" i="7"/>
  <c r="N1497" i="7"/>
  <c r="A1498" i="7"/>
  <c r="B1498" i="7"/>
  <c r="C1498" i="7"/>
  <c r="D1498" i="7"/>
  <c r="E1498" i="7"/>
  <c r="F1498" i="7"/>
  <c r="G1498" i="7"/>
  <c r="H1498" i="7"/>
  <c r="I1498" i="7"/>
  <c r="J1498" i="7"/>
  <c r="K1498" i="7"/>
  <c r="L1498" i="7"/>
  <c r="M1498" i="7"/>
  <c r="N1498" i="7"/>
  <c r="A1499" i="7"/>
  <c r="B1499" i="7"/>
  <c r="C1499" i="7"/>
  <c r="D1499" i="7"/>
  <c r="E1499" i="7"/>
  <c r="F1499" i="7"/>
  <c r="G1499" i="7"/>
  <c r="H1499" i="7"/>
  <c r="I1499" i="7"/>
  <c r="J1499" i="7"/>
  <c r="K1499" i="7"/>
  <c r="L1499" i="7"/>
  <c r="M1499" i="7"/>
  <c r="N1499" i="7"/>
  <c r="A1500" i="7"/>
  <c r="B1500" i="7"/>
  <c r="C1500" i="7"/>
  <c r="D1500" i="7"/>
  <c r="E1500" i="7"/>
  <c r="F1500" i="7"/>
  <c r="G1500" i="7"/>
  <c r="H1500" i="7"/>
  <c r="I1500" i="7"/>
  <c r="J1500" i="7"/>
  <c r="K1500" i="7"/>
  <c r="L1500" i="7"/>
  <c r="M1500" i="7"/>
  <c r="N1500" i="7"/>
  <c r="A1501" i="7"/>
  <c r="B1501" i="7"/>
  <c r="C1501" i="7"/>
  <c r="D1501" i="7"/>
  <c r="E1501" i="7"/>
  <c r="F1501" i="7"/>
  <c r="G1501" i="7"/>
  <c r="H1501" i="7"/>
  <c r="I1501" i="7"/>
  <c r="J1501" i="7"/>
  <c r="K1501" i="7"/>
  <c r="L1501" i="7"/>
  <c r="M1501" i="7"/>
  <c r="N1501" i="7"/>
  <c r="A1502" i="7"/>
  <c r="B1502" i="7"/>
  <c r="C1502" i="7"/>
  <c r="D1502" i="7"/>
  <c r="E1502" i="7"/>
  <c r="F1502" i="7"/>
  <c r="G1502" i="7"/>
  <c r="H1502" i="7"/>
  <c r="I1502" i="7"/>
  <c r="J1502" i="7"/>
  <c r="K1502" i="7"/>
  <c r="L1502" i="7"/>
  <c r="M1502" i="7"/>
  <c r="N1502" i="7"/>
  <c r="A1503" i="7"/>
  <c r="B1503" i="7"/>
  <c r="C1503" i="7"/>
  <c r="D1503" i="7"/>
  <c r="E1503" i="7"/>
  <c r="F1503" i="7"/>
  <c r="G1503" i="7"/>
  <c r="H1503" i="7"/>
  <c r="I1503" i="7"/>
  <c r="J1503" i="7"/>
  <c r="K1503" i="7"/>
  <c r="L1503" i="7"/>
  <c r="M1503" i="7"/>
  <c r="N1503" i="7"/>
  <c r="A1504" i="7"/>
  <c r="B1504" i="7"/>
  <c r="C1504" i="7"/>
  <c r="D1504" i="7"/>
  <c r="E1504" i="7"/>
  <c r="F1504" i="7"/>
  <c r="G1504" i="7"/>
  <c r="H1504" i="7"/>
  <c r="I1504" i="7"/>
  <c r="J1504" i="7"/>
  <c r="K1504" i="7"/>
  <c r="L1504" i="7"/>
  <c r="M1504" i="7"/>
  <c r="N1504" i="7"/>
  <c r="A1505" i="7"/>
  <c r="B1505" i="7"/>
  <c r="C1505" i="7"/>
  <c r="D1505" i="7"/>
  <c r="E1505" i="7"/>
  <c r="F1505" i="7"/>
  <c r="G1505" i="7"/>
  <c r="H1505" i="7"/>
  <c r="I1505" i="7"/>
  <c r="J1505" i="7"/>
  <c r="K1505" i="7"/>
  <c r="L1505" i="7"/>
  <c r="M1505" i="7"/>
  <c r="N1505" i="7"/>
  <c r="A1506" i="7"/>
  <c r="B1506" i="7"/>
  <c r="C1506" i="7"/>
  <c r="D1506" i="7"/>
  <c r="E1506" i="7"/>
  <c r="F1506" i="7"/>
  <c r="G1506" i="7"/>
  <c r="H1506" i="7"/>
  <c r="I1506" i="7"/>
  <c r="J1506" i="7"/>
  <c r="K1506" i="7"/>
  <c r="L1506" i="7"/>
  <c r="M1506" i="7"/>
  <c r="N1506" i="7"/>
  <c r="A1507" i="7"/>
  <c r="B1507" i="7"/>
  <c r="C1507" i="7"/>
  <c r="D1507" i="7"/>
  <c r="E1507" i="7"/>
  <c r="F1507" i="7"/>
  <c r="G1507" i="7"/>
  <c r="H1507" i="7"/>
  <c r="I1507" i="7"/>
  <c r="J1507" i="7"/>
  <c r="K1507" i="7"/>
  <c r="L1507" i="7"/>
  <c r="M1507" i="7"/>
  <c r="N1507" i="7"/>
  <c r="A1508" i="7"/>
  <c r="B1508" i="7"/>
  <c r="C1508" i="7"/>
  <c r="D1508" i="7"/>
  <c r="E1508" i="7"/>
  <c r="F1508" i="7"/>
  <c r="G1508" i="7"/>
  <c r="H1508" i="7"/>
  <c r="I1508" i="7"/>
  <c r="J1508" i="7"/>
  <c r="K1508" i="7"/>
  <c r="L1508" i="7"/>
  <c r="M1508" i="7"/>
  <c r="N1508" i="7"/>
  <c r="A1509" i="7"/>
  <c r="B1509" i="7"/>
  <c r="C1509" i="7"/>
  <c r="D1509" i="7"/>
  <c r="E1509" i="7"/>
  <c r="F1509" i="7"/>
  <c r="G1509" i="7"/>
  <c r="H1509" i="7"/>
  <c r="I1509" i="7"/>
  <c r="J1509" i="7"/>
  <c r="K1509" i="7"/>
  <c r="L1509" i="7"/>
  <c r="M1509" i="7"/>
  <c r="N1509" i="7"/>
  <c r="A1510" i="7"/>
  <c r="B1510" i="7"/>
  <c r="C1510" i="7"/>
  <c r="D1510" i="7"/>
  <c r="E1510" i="7"/>
  <c r="F1510" i="7"/>
  <c r="G1510" i="7"/>
  <c r="H1510" i="7"/>
  <c r="I1510" i="7"/>
  <c r="J1510" i="7"/>
  <c r="K1510" i="7"/>
  <c r="L1510" i="7"/>
  <c r="M1510" i="7"/>
  <c r="N1510" i="7"/>
  <c r="A1511" i="7"/>
  <c r="B1511" i="7"/>
  <c r="C1511" i="7"/>
  <c r="D1511" i="7"/>
  <c r="E1511" i="7"/>
  <c r="F1511" i="7"/>
  <c r="G1511" i="7"/>
  <c r="H1511" i="7"/>
  <c r="I1511" i="7"/>
  <c r="J1511" i="7"/>
  <c r="K1511" i="7"/>
  <c r="L1511" i="7"/>
  <c r="M1511" i="7"/>
  <c r="N1511" i="7"/>
  <c r="A1512" i="7"/>
  <c r="B1512" i="7"/>
  <c r="C1512" i="7"/>
  <c r="D1512" i="7"/>
  <c r="E1512" i="7"/>
  <c r="F1512" i="7"/>
  <c r="G1512" i="7"/>
  <c r="H1512" i="7"/>
  <c r="I1512" i="7"/>
  <c r="J1512" i="7"/>
  <c r="K1512" i="7"/>
  <c r="L1512" i="7"/>
  <c r="M1512" i="7"/>
  <c r="N1512" i="7"/>
  <c r="A1513" i="7"/>
  <c r="B1513" i="7"/>
  <c r="C1513" i="7"/>
  <c r="D1513" i="7"/>
  <c r="E1513" i="7"/>
  <c r="F1513" i="7"/>
  <c r="G1513" i="7"/>
  <c r="H1513" i="7"/>
  <c r="I1513" i="7"/>
  <c r="J1513" i="7"/>
  <c r="K1513" i="7"/>
  <c r="L1513" i="7"/>
  <c r="M1513" i="7"/>
  <c r="N1513" i="7"/>
  <c r="A1514" i="7"/>
  <c r="B1514" i="7"/>
  <c r="C1514" i="7"/>
  <c r="D1514" i="7"/>
  <c r="E1514" i="7"/>
  <c r="F1514" i="7"/>
  <c r="G1514" i="7"/>
  <c r="H1514" i="7"/>
  <c r="I1514" i="7"/>
  <c r="J1514" i="7"/>
  <c r="K1514" i="7"/>
  <c r="L1514" i="7"/>
  <c r="M1514" i="7"/>
  <c r="N1514" i="7"/>
  <c r="A1515" i="7"/>
  <c r="B1515" i="7"/>
  <c r="C1515" i="7"/>
  <c r="D1515" i="7"/>
  <c r="E1515" i="7"/>
  <c r="F1515" i="7"/>
  <c r="G1515" i="7"/>
  <c r="H1515" i="7"/>
  <c r="I1515" i="7"/>
  <c r="J1515" i="7"/>
  <c r="K1515" i="7"/>
  <c r="L1515" i="7"/>
  <c r="M1515" i="7"/>
  <c r="N1515" i="7"/>
  <c r="A1516" i="7"/>
  <c r="B1516" i="7"/>
  <c r="C1516" i="7"/>
  <c r="D1516" i="7"/>
  <c r="E1516" i="7"/>
  <c r="F1516" i="7"/>
  <c r="G1516" i="7"/>
  <c r="H1516" i="7"/>
  <c r="I1516" i="7"/>
  <c r="J1516" i="7"/>
  <c r="K1516" i="7"/>
  <c r="L1516" i="7"/>
  <c r="M1516" i="7"/>
  <c r="N1516" i="7"/>
  <c r="A1517" i="7"/>
  <c r="B1517" i="7"/>
  <c r="C1517" i="7"/>
  <c r="D1517" i="7"/>
  <c r="E1517" i="7"/>
  <c r="F1517" i="7"/>
  <c r="G1517" i="7"/>
  <c r="H1517" i="7"/>
  <c r="I1517" i="7"/>
  <c r="J1517" i="7"/>
  <c r="K1517" i="7"/>
  <c r="L1517" i="7"/>
  <c r="M1517" i="7"/>
  <c r="N1517" i="7"/>
  <c r="A1518" i="7"/>
  <c r="B1518" i="7"/>
  <c r="C1518" i="7"/>
  <c r="D1518" i="7"/>
  <c r="E1518" i="7"/>
  <c r="F1518" i="7"/>
  <c r="G1518" i="7"/>
  <c r="H1518" i="7"/>
  <c r="I1518" i="7"/>
  <c r="J1518" i="7"/>
  <c r="K1518" i="7"/>
  <c r="L1518" i="7"/>
  <c r="M1518" i="7"/>
  <c r="N1518" i="7"/>
  <c r="A1519" i="7"/>
  <c r="B1519" i="7"/>
  <c r="C1519" i="7"/>
  <c r="D1519" i="7"/>
  <c r="E1519" i="7"/>
  <c r="F1519" i="7"/>
  <c r="G1519" i="7"/>
  <c r="H1519" i="7"/>
  <c r="I1519" i="7"/>
  <c r="J1519" i="7"/>
  <c r="K1519" i="7"/>
  <c r="L1519" i="7"/>
  <c r="M1519" i="7"/>
  <c r="N1519" i="7"/>
  <c r="A1520" i="7"/>
  <c r="B1520" i="7"/>
  <c r="C1520" i="7"/>
  <c r="D1520" i="7"/>
  <c r="E1520" i="7"/>
  <c r="F1520" i="7"/>
  <c r="G1520" i="7"/>
  <c r="H1520" i="7"/>
  <c r="I1520" i="7"/>
  <c r="J1520" i="7"/>
  <c r="K1520" i="7"/>
  <c r="L1520" i="7"/>
  <c r="M1520" i="7"/>
  <c r="N1520" i="7"/>
  <c r="A1521" i="7"/>
  <c r="B1521" i="7"/>
  <c r="C1521" i="7"/>
  <c r="D1521" i="7"/>
  <c r="E1521" i="7"/>
  <c r="F1521" i="7"/>
  <c r="G1521" i="7"/>
  <c r="H1521" i="7"/>
  <c r="I1521" i="7"/>
  <c r="J1521" i="7"/>
  <c r="K1521" i="7"/>
  <c r="L1521" i="7"/>
  <c r="M1521" i="7"/>
  <c r="N1521" i="7"/>
  <c r="A1522" i="7"/>
  <c r="B1522" i="7"/>
  <c r="C1522" i="7"/>
  <c r="D1522" i="7"/>
  <c r="E1522" i="7"/>
  <c r="F1522" i="7"/>
  <c r="G1522" i="7"/>
  <c r="H1522" i="7"/>
  <c r="I1522" i="7"/>
  <c r="J1522" i="7"/>
  <c r="K1522" i="7"/>
  <c r="L1522" i="7"/>
  <c r="M1522" i="7"/>
  <c r="N1522" i="7"/>
  <c r="A1523" i="7"/>
  <c r="B1523" i="7"/>
  <c r="C1523" i="7"/>
  <c r="D1523" i="7"/>
  <c r="E1523" i="7"/>
  <c r="F1523" i="7"/>
  <c r="G1523" i="7"/>
  <c r="H1523" i="7"/>
  <c r="I1523" i="7"/>
  <c r="J1523" i="7"/>
  <c r="K1523" i="7"/>
  <c r="L1523" i="7"/>
  <c r="M1523" i="7"/>
  <c r="N1523" i="7"/>
  <c r="A1524" i="7"/>
  <c r="B1524" i="7"/>
  <c r="C1524" i="7"/>
  <c r="D1524" i="7"/>
  <c r="E1524" i="7"/>
  <c r="F1524" i="7"/>
  <c r="G1524" i="7"/>
  <c r="H1524" i="7"/>
  <c r="I1524" i="7"/>
  <c r="J1524" i="7"/>
  <c r="K1524" i="7"/>
  <c r="L1524" i="7"/>
  <c r="M1524" i="7"/>
  <c r="N1524" i="7"/>
  <c r="A1525" i="7"/>
  <c r="B1525" i="7"/>
  <c r="C1525" i="7"/>
  <c r="D1525" i="7"/>
  <c r="E1525" i="7"/>
  <c r="F1525" i="7"/>
  <c r="G1525" i="7"/>
  <c r="H1525" i="7"/>
  <c r="I1525" i="7"/>
  <c r="J1525" i="7"/>
  <c r="K1525" i="7"/>
  <c r="L1525" i="7"/>
  <c r="M1525" i="7"/>
  <c r="N1525" i="7"/>
  <c r="A1526" i="7"/>
  <c r="B1526" i="7"/>
  <c r="C1526" i="7"/>
  <c r="D1526" i="7"/>
  <c r="E1526" i="7"/>
  <c r="F1526" i="7"/>
  <c r="G1526" i="7"/>
  <c r="H1526" i="7"/>
  <c r="I1526" i="7"/>
  <c r="J1526" i="7"/>
  <c r="K1526" i="7"/>
  <c r="L1526" i="7"/>
  <c r="M1526" i="7"/>
  <c r="N1526" i="7"/>
  <c r="A1527" i="7"/>
  <c r="B1527" i="7"/>
  <c r="C1527" i="7"/>
  <c r="D1527" i="7"/>
  <c r="E1527" i="7"/>
  <c r="F1527" i="7"/>
  <c r="G1527" i="7"/>
  <c r="H1527" i="7"/>
  <c r="I1527" i="7"/>
  <c r="J1527" i="7"/>
  <c r="K1527" i="7"/>
  <c r="L1527" i="7"/>
  <c r="M1527" i="7"/>
  <c r="N1527" i="7"/>
  <c r="A1528" i="7"/>
  <c r="B1528" i="7"/>
  <c r="C1528" i="7"/>
  <c r="D1528" i="7"/>
  <c r="E1528" i="7"/>
  <c r="F1528" i="7"/>
  <c r="G1528" i="7"/>
  <c r="H1528" i="7"/>
  <c r="I1528" i="7"/>
  <c r="J1528" i="7"/>
  <c r="K1528" i="7"/>
  <c r="L1528" i="7"/>
  <c r="M1528" i="7"/>
  <c r="N1528" i="7"/>
  <c r="A1529" i="7"/>
  <c r="B1529" i="7"/>
  <c r="C1529" i="7"/>
  <c r="D1529" i="7"/>
  <c r="E1529" i="7"/>
  <c r="F1529" i="7"/>
  <c r="G1529" i="7"/>
  <c r="H1529" i="7"/>
  <c r="I1529" i="7"/>
  <c r="J1529" i="7"/>
  <c r="K1529" i="7"/>
  <c r="L1529" i="7"/>
  <c r="M1529" i="7"/>
  <c r="N1529" i="7"/>
  <c r="A1530" i="7"/>
  <c r="B1530" i="7"/>
  <c r="C1530" i="7"/>
  <c r="D1530" i="7"/>
  <c r="E1530" i="7"/>
  <c r="F1530" i="7"/>
  <c r="G1530" i="7"/>
  <c r="H1530" i="7"/>
  <c r="I1530" i="7"/>
  <c r="J1530" i="7"/>
  <c r="K1530" i="7"/>
  <c r="L1530" i="7"/>
  <c r="M1530" i="7"/>
  <c r="N1530" i="7"/>
  <c r="A1531" i="7"/>
  <c r="B1531" i="7"/>
  <c r="C1531" i="7"/>
  <c r="D1531" i="7"/>
  <c r="E1531" i="7"/>
  <c r="F1531" i="7"/>
  <c r="G1531" i="7"/>
  <c r="H1531" i="7"/>
  <c r="I1531" i="7"/>
  <c r="J1531" i="7"/>
  <c r="K1531" i="7"/>
  <c r="L1531" i="7"/>
  <c r="M1531" i="7"/>
  <c r="N1531" i="7"/>
  <c r="A1532" i="7"/>
  <c r="B1532" i="7"/>
  <c r="C1532" i="7"/>
  <c r="D1532" i="7"/>
  <c r="E1532" i="7"/>
  <c r="F1532" i="7"/>
  <c r="G1532" i="7"/>
  <c r="H1532" i="7"/>
  <c r="I1532" i="7"/>
  <c r="J1532" i="7"/>
  <c r="K1532" i="7"/>
  <c r="L1532" i="7"/>
  <c r="M1532" i="7"/>
  <c r="N1532" i="7"/>
  <c r="A1533" i="7"/>
  <c r="B1533" i="7"/>
  <c r="C1533" i="7"/>
  <c r="D1533" i="7"/>
  <c r="E1533" i="7"/>
  <c r="F1533" i="7"/>
  <c r="G1533" i="7"/>
  <c r="H1533" i="7"/>
  <c r="I1533" i="7"/>
  <c r="J1533" i="7"/>
  <c r="K1533" i="7"/>
  <c r="L1533" i="7"/>
  <c r="M1533" i="7"/>
  <c r="N1533" i="7"/>
  <c r="A1534" i="7"/>
  <c r="B1534" i="7"/>
  <c r="C1534" i="7"/>
  <c r="D1534" i="7"/>
  <c r="E1534" i="7"/>
  <c r="F1534" i="7"/>
  <c r="G1534" i="7"/>
  <c r="H1534" i="7"/>
  <c r="I1534" i="7"/>
  <c r="J1534" i="7"/>
  <c r="K1534" i="7"/>
  <c r="L1534" i="7"/>
  <c r="M1534" i="7"/>
  <c r="N1534" i="7"/>
  <c r="A1535" i="7"/>
  <c r="B1535" i="7"/>
  <c r="C1535" i="7"/>
  <c r="D1535" i="7"/>
  <c r="E1535" i="7"/>
  <c r="F1535" i="7"/>
  <c r="G1535" i="7"/>
  <c r="H1535" i="7"/>
  <c r="I1535" i="7"/>
  <c r="J1535" i="7"/>
  <c r="K1535" i="7"/>
  <c r="L1535" i="7"/>
  <c r="M1535" i="7"/>
  <c r="N1535" i="7"/>
  <c r="A1536" i="7"/>
  <c r="B1536" i="7"/>
  <c r="C1536" i="7"/>
  <c r="D1536" i="7"/>
  <c r="E1536" i="7"/>
  <c r="F1536" i="7"/>
  <c r="G1536" i="7"/>
  <c r="H1536" i="7"/>
  <c r="I1536" i="7"/>
  <c r="J1536" i="7"/>
  <c r="K1536" i="7"/>
  <c r="L1536" i="7"/>
  <c r="M1536" i="7"/>
  <c r="N1536" i="7"/>
  <c r="A1537" i="7"/>
  <c r="B1537" i="7"/>
  <c r="C1537" i="7"/>
  <c r="D1537" i="7"/>
  <c r="E1537" i="7"/>
  <c r="F1537" i="7"/>
  <c r="G1537" i="7"/>
  <c r="H1537" i="7"/>
  <c r="I1537" i="7"/>
  <c r="J1537" i="7"/>
  <c r="K1537" i="7"/>
  <c r="L1537" i="7"/>
  <c r="M1537" i="7"/>
  <c r="N1537" i="7"/>
  <c r="A1538" i="7"/>
  <c r="B1538" i="7"/>
  <c r="C1538" i="7"/>
  <c r="D1538" i="7"/>
  <c r="E1538" i="7"/>
  <c r="F1538" i="7"/>
  <c r="G1538" i="7"/>
  <c r="H1538" i="7"/>
  <c r="I1538" i="7"/>
  <c r="J1538" i="7"/>
  <c r="K1538" i="7"/>
  <c r="L1538" i="7"/>
  <c r="M1538" i="7"/>
  <c r="N1538" i="7"/>
  <c r="A1539" i="7"/>
  <c r="B1539" i="7"/>
  <c r="C1539" i="7"/>
  <c r="D1539" i="7"/>
  <c r="E1539" i="7"/>
  <c r="F1539" i="7"/>
  <c r="G1539" i="7"/>
  <c r="H1539" i="7"/>
  <c r="I1539" i="7"/>
  <c r="J1539" i="7"/>
  <c r="K1539" i="7"/>
  <c r="L1539" i="7"/>
  <c r="M1539" i="7"/>
  <c r="N1539" i="7"/>
  <c r="A1540" i="7"/>
  <c r="B1540" i="7"/>
  <c r="C1540" i="7"/>
  <c r="D1540" i="7"/>
  <c r="E1540" i="7"/>
  <c r="F1540" i="7"/>
  <c r="G1540" i="7"/>
  <c r="H1540" i="7"/>
  <c r="I1540" i="7"/>
  <c r="J1540" i="7"/>
  <c r="K1540" i="7"/>
  <c r="L1540" i="7"/>
  <c r="M1540" i="7"/>
  <c r="N1540" i="7"/>
  <c r="A1541" i="7"/>
  <c r="B1541" i="7"/>
  <c r="C1541" i="7"/>
  <c r="D1541" i="7"/>
  <c r="E1541" i="7"/>
  <c r="F1541" i="7"/>
  <c r="G1541" i="7"/>
  <c r="H1541" i="7"/>
  <c r="I1541" i="7"/>
  <c r="J1541" i="7"/>
  <c r="K1541" i="7"/>
  <c r="L1541" i="7"/>
  <c r="M1541" i="7"/>
  <c r="N1541" i="7"/>
  <c r="A1542" i="7"/>
  <c r="B1542" i="7"/>
  <c r="C1542" i="7"/>
  <c r="D1542" i="7"/>
  <c r="E1542" i="7"/>
  <c r="F1542" i="7"/>
  <c r="G1542" i="7"/>
  <c r="H1542" i="7"/>
  <c r="I1542" i="7"/>
  <c r="J1542" i="7"/>
  <c r="K1542" i="7"/>
  <c r="L1542" i="7"/>
  <c r="M1542" i="7"/>
  <c r="N1542" i="7"/>
  <c r="A1543" i="7"/>
  <c r="B1543" i="7"/>
  <c r="C1543" i="7"/>
  <c r="D1543" i="7"/>
  <c r="E1543" i="7"/>
  <c r="F1543" i="7"/>
  <c r="G1543" i="7"/>
  <c r="H1543" i="7"/>
  <c r="I1543" i="7"/>
  <c r="J1543" i="7"/>
  <c r="K1543" i="7"/>
  <c r="L1543" i="7"/>
  <c r="M1543" i="7"/>
  <c r="N1543" i="7"/>
  <c r="A1544" i="7"/>
  <c r="B1544" i="7"/>
  <c r="C1544" i="7"/>
  <c r="D1544" i="7"/>
  <c r="E1544" i="7"/>
  <c r="F1544" i="7"/>
  <c r="G1544" i="7"/>
  <c r="H1544" i="7"/>
  <c r="I1544" i="7"/>
  <c r="J1544" i="7"/>
  <c r="K1544" i="7"/>
  <c r="L1544" i="7"/>
  <c r="M1544" i="7"/>
  <c r="N1544" i="7"/>
  <c r="A1545" i="7"/>
  <c r="B1545" i="7"/>
  <c r="C1545" i="7"/>
  <c r="D1545" i="7"/>
  <c r="E1545" i="7"/>
  <c r="F1545" i="7"/>
  <c r="G1545" i="7"/>
  <c r="H1545" i="7"/>
  <c r="I1545" i="7"/>
  <c r="J1545" i="7"/>
  <c r="K1545" i="7"/>
  <c r="L1545" i="7"/>
  <c r="M1545" i="7"/>
  <c r="N1545" i="7"/>
  <c r="A1546" i="7"/>
  <c r="B1546" i="7"/>
  <c r="C1546" i="7"/>
  <c r="D1546" i="7"/>
  <c r="E1546" i="7"/>
  <c r="F1546" i="7"/>
  <c r="G1546" i="7"/>
  <c r="H1546" i="7"/>
  <c r="I1546" i="7"/>
  <c r="J1546" i="7"/>
  <c r="K1546" i="7"/>
  <c r="L1546" i="7"/>
  <c r="M1546" i="7"/>
  <c r="N1546" i="7"/>
  <c r="A1547" i="7"/>
  <c r="B1547" i="7"/>
  <c r="C1547" i="7"/>
  <c r="D1547" i="7"/>
  <c r="E1547" i="7"/>
  <c r="F1547" i="7"/>
  <c r="G1547" i="7"/>
  <c r="H1547" i="7"/>
  <c r="I1547" i="7"/>
  <c r="J1547" i="7"/>
  <c r="K1547" i="7"/>
  <c r="L1547" i="7"/>
  <c r="M1547" i="7"/>
  <c r="N1547" i="7"/>
  <c r="A1548" i="7"/>
  <c r="B1548" i="7"/>
  <c r="C1548" i="7"/>
  <c r="D1548" i="7"/>
  <c r="E1548" i="7"/>
  <c r="F1548" i="7"/>
  <c r="G1548" i="7"/>
  <c r="H1548" i="7"/>
  <c r="I1548" i="7"/>
  <c r="J1548" i="7"/>
  <c r="K1548" i="7"/>
  <c r="L1548" i="7"/>
  <c r="M1548" i="7"/>
  <c r="N1548" i="7"/>
  <c r="A1549" i="7"/>
  <c r="B1549" i="7"/>
  <c r="C1549" i="7"/>
  <c r="D1549" i="7"/>
  <c r="E1549" i="7"/>
  <c r="F1549" i="7"/>
  <c r="G1549" i="7"/>
  <c r="H1549" i="7"/>
  <c r="I1549" i="7"/>
  <c r="J1549" i="7"/>
  <c r="K1549" i="7"/>
  <c r="L1549" i="7"/>
  <c r="M1549" i="7"/>
  <c r="N1549" i="7"/>
  <c r="A1550" i="7"/>
  <c r="B1550" i="7"/>
  <c r="C1550" i="7"/>
  <c r="D1550" i="7"/>
  <c r="E1550" i="7"/>
  <c r="F1550" i="7"/>
  <c r="G1550" i="7"/>
  <c r="H1550" i="7"/>
  <c r="I1550" i="7"/>
  <c r="J1550" i="7"/>
  <c r="K1550" i="7"/>
  <c r="L1550" i="7"/>
  <c r="M1550" i="7"/>
  <c r="N1550" i="7"/>
  <c r="A1551" i="7"/>
  <c r="B1551" i="7"/>
  <c r="C1551" i="7"/>
  <c r="D1551" i="7"/>
  <c r="E1551" i="7"/>
  <c r="F1551" i="7"/>
  <c r="G1551" i="7"/>
  <c r="H1551" i="7"/>
  <c r="I1551" i="7"/>
  <c r="J1551" i="7"/>
  <c r="K1551" i="7"/>
  <c r="L1551" i="7"/>
  <c r="M1551" i="7"/>
  <c r="N1551" i="7"/>
  <c r="A1552" i="7"/>
  <c r="B1552" i="7"/>
  <c r="C1552" i="7"/>
  <c r="D1552" i="7"/>
  <c r="E1552" i="7"/>
  <c r="F1552" i="7"/>
  <c r="G1552" i="7"/>
  <c r="H1552" i="7"/>
  <c r="I1552" i="7"/>
  <c r="J1552" i="7"/>
  <c r="K1552" i="7"/>
  <c r="L1552" i="7"/>
  <c r="M1552" i="7"/>
  <c r="N1552" i="7"/>
  <c r="A1553" i="7"/>
  <c r="B1553" i="7"/>
  <c r="C1553" i="7"/>
  <c r="D1553" i="7"/>
  <c r="E1553" i="7"/>
  <c r="F1553" i="7"/>
  <c r="G1553" i="7"/>
  <c r="H1553" i="7"/>
  <c r="I1553" i="7"/>
  <c r="J1553" i="7"/>
  <c r="K1553" i="7"/>
  <c r="L1553" i="7"/>
  <c r="M1553" i="7"/>
  <c r="N1553" i="7"/>
  <c r="A1554" i="7"/>
  <c r="B1554" i="7"/>
  <c r="C1554" i="7"/>
  <c r="D1554" i="7"/>
  <c r="E1554" i="7"/>
  <c r="F1554" i="7"/>
  <c r="G1554" i="7"/>
  <c r="H1554" i="7"/>
  <c r="I1554" i="7"/>
  <c r="J1554" i="7"/>
  <c r="K1554" i="7"/>
  <c r="L1554" i="7"/>
  <c r="M1554" i="7"/>
  <c r="N1554" i="7"/>
  <c r="A1555" i="7"/>
  <c r="B1555" i="7"/>
  <c r="C1555" i="7"/>
  <c r="D1555" i="7"/>
  <c r="E1555" i="7"/>
  <c r="F1555" i="7"/>
  <c r="G1555" i="7"/>
  <c r="H1555" i="7"/>
  <c r="I1555" i="7"/>
  <c r="J1555" i="7"/>
  <c r="K1555" i="7"/>
  <c r="L1555" i="7"/>
  <c r="M1555" i="7"/>
  <c r="N1555" i="7"/>
  <c r="A1556" i="7"/>
  <c r="B1556" i="7"/>
  <c r="C1556" i="7"/>
  <c r="D1556" i="7"/>
  <c r="E1556" i="7"/>
  <c r="F1556" i="7"/>
  <c r="G1556" i="7"/>
  <c r="H1556" i="7"/>
  <c r="I1556" i="7"/>
  <c r="J1556" i="7"/>
  <c r="K1556" i="7"/>
  <c r="L1556" i="7"/>
  <c r="M1556" i="7"/>
  <c r="N1556" i="7"/>
  <c r="A1557" i="7"/>
  <c r="B1557" i="7"/>
  <c r="C1557" i="7"/>
  <c r="D1557" i="7"/>
  <c r="E1557" i="7"/>
  <c r="F1557" i="7"/>
  <c r="G1557" i="7"/>
  <c r="H1557" i="7"/>
  <c r="I1557" i="7"/>
  <c r="J1557" i="7"/>
  <c r="K1557" i="7"/>
  <c r="L1557" i="7"/>
  <c r="M1557" i="7"/>
  <c r="N1557" i="7"/>
  <c r="A1558" i="7"/>
  <c r="B1558" i="7"/>
  <c r="C1558" i="7"/>
  <c r="D1558" i="7"/>
  <c r="E1558" i="7"/>
  <c r="F1558" i="7"/>
  <c r="G1558" i="7"/>
  <c r="H1558" i="7"/>
  <c r="I1558" i="7"/>
  <c r="J1558" i="7"/>
  <c r="K1558" i="7"/>
  <c r="L1558" i="7"/>
  <c r="M1558" i="7"/>
  <c r="N1558" i="7"/>
  <c r="A1559" i="7"/>
  <c r="B1559" i="7"/>
  <c r="C1559" i="7"/>
  <c r="D1559" i="7"/>
  <c r="E1559" i="7"/>
  <c r="F1559" i="7"/>
  <c r="G1559" i="7"/>
  <c r="H1559" i="7"/>
  <c r="I1559" i="7"/>
  <c r="J1559" i="7"/>
  <c r="K1559" i="7"/>
  <c r="L1559" i="7"/>
  <c r="M1559" i="7"/>
  <c r="N1559" i="7"/>
  <c r="A1560" i="7"/>
  <c r="B1560" i="7"/>
  <c r="C1560" i="7"/>
  <c r="D1560" i="7"/>
  <c r="E1560" i="7"/>
  <c r="F1560" i="7"/>
  <c r="G1560" i="7"/>
  <c r="H1560" i="7"/>
  <c r="I1560" i="7"/>
  <c r="J1560" i="7"/>
  <c r="K1560" i="7"/>
  <c r="L1560" i="7"/>
  <c r="M1560" i="7"/>
  <c r="N1560" i="7"/>
  <c r="A1561" i="7"/>
  <c r="B1561" i="7"/>
  <c r="C1561" i="7"/>
  <c r="D1561" i="7"/>
  <c r="E1561" i="7"/>
  <c r="F1561" i="7"/>
  <c r="G1561" i="7"/>
  <c r="H1561" i="7"/>
  <c r="I1561" i="7"/>
  <c r="J1561" i="7"/>
  <c r="K1561" i="7"/>
  <c r="L1561" i="7"/>
  <c r="M1561" i="7"/>
  <c r="N1561" i="7"/>
  <c r="A1562" i="7"/>
  <c r="B1562" i="7"/>
  <c r="C1562" i="7"/>
  <c r="D1562" i="7"/>
  <c r="E1562" i="7"/>
  <c r="F1562" i="7"/>
  <c r="G1562" i="7"/>
  <c r="H1562" i="7"/>
  <c r="I1562" i="7"/>
  <c r="J1562" i="7"/>
  <c r="K1562" i="7"/>
  <c r="L1562" i="7"/>
  <c r="M1562" i="7"/>
  <c r="N1562" i="7"/>
  <c r="A1563" i="7"/>
  <c r="B1563" i="7"/>
  <c r="C1563" i="7"/>
  <c r="D1563" i="7"/>
  <c r="E1563" i="7"/>
  <c r="F1563" i="7"/>
  <c r="G1563" i="7"/>
  <c r="H1563" i="7"/>
  <c r="I1563" i="7"/>
  <c r="J1563" i="7"/>
  <c r="K1563" i="7"/>
  <c r="L1563" i="7"/>
  <c r="M1563" i="7"/>
  <c r="N1563" i="7"/>
  <c r="A1564" i="7"/>
  <c r="B1564" i="7"/>
  <c r="C1564" i="7"/>
  <c r="D1564" i="7"/>
  <c r="E1564" i="7"/>
  <c r="F1564" i="7"/>
  <c r="G1564" i="7"/>
  <c r="H1564" i="7"/>
  <c r="I1564" i="7"/>
  <c r="J1564" i="7"/>
  <c r="K1564" i="7"/>
  <c r="L1564" i="7"/>
  <c r="M1564" i="7"/>
  <c r="N1564" i="7"/>
  <c r="A1565" i="7"/>
  <c r="B1565" i="7"/>
  <c r="C1565" i="7"/>
  <c r="D1565" i="7"/>
  <c r="E1565" i="7"/>
  <c r="F1565" i="7"/>
  <c r="G1565" i="7"/>
  <c r="H1565" i="7"/>
  <c r="I1565" i="7"/>
  <c r="J1565" i="7"/>
  <c r="K1565" i="7"/>
  <c r="L1565" i="7"/>
  <c r="M1565" i="7"/>
  <c r="N1565" i="7"/>
  <c r="A1566" i="7"/>
  <c r="B1566" i="7"/>
  <c r="C1566" i="7"/>
  <c r="D1566" i="7"/>
  <c r="E1566" i="7"/>
  <c r="F1566" i="7"/>
  <c r="G1566" i="7"/>
  <c r="H1566" i="7"/>
  <c r="I1566" i="7"/>
  <c r="J1566" i="7"/>
  <c r="K1566" i="7"/>
  <c r="L1566" i="7"/>
  <c r="M1566" i="7"/>
  <c r="N1566" i="7"/>
  <c r="A1567" i="7"/>
  <c r="B1567" i="7"/>
  <c r="C1567" i="7"/>
  <c r="D1567" i="7"/>
  <c r="E1567" i="7"/>
  <c r="F1567" i="7"/>
  <c r="G1567" i="7"/>
  <c r="H1567" i="7"/>
  <c r="I1567" i="7"/>
  <c r="J1567" i="7"/>
  <c r="K1567" i="7"/>
  <c r="L1567" i="7"/>
  <c r="M1567" i="7"/>
  <c r="N1567" i="7"/>
  <c r="A1568" i="7"/>
  <c r="B1568" i="7"/>
  <c r="C1568" i="7"/>
  <c r="D1568" i="7"/>
  <c r="E1568" i="7"/>
  <c r="F1568" i="7"/>
  <c r="G1568" i="7"/>
  <c r="H1568" i="7"/>
  <c r="I1568" i="7"/>
  <c r="J1568" i="7"/>
  <c r="K1568" i="7"/>
  <c r="L1568" i="7"/>
  <c r="M1568" i="7"/>
  <c r="N1568" i="7"/>
  <c r="A1569" i="7"/>
  <c r="B1569" i="7"/>
  <c r="C1569" i="7"/>
  <c r="D1569" i="7"/>
  <c r="E1569" i="7"/>
  <c r="F1569" i="7"/>
  <c r="G1569" i="7"/>
  <c r="H1569" i="7"/>
  <c r="I1569" i="7"/>
  <c r="J1569" i="7"/>
  <c r="K1569" i="7"/>
  <c r="L1569" i="7"/>
  <c r="M1569" i="7"/>
  <c r="N1569" i="7"/>
  <c r="A1570" i="7"/>
  <c r="B1570" i="7"/>
  <c r="C1570" i="7"/>
  <c r="D1570" i="7"/>
  <c r="E1570" i="7"/>
  <c r="F1570" i="7"/>
  <c r="G1570" i="7"/>
  <c r="H1570" i="7"/>
  <c r="I1570" i="7"/>
  <c r="J1570" i="7"/>
  <c r="K1570" i="7"/>
  <c r="L1570" i="7"/>
  <c r="M1570" i="7"/>
  <c r="N1570" i="7"/>
  <c r="A1571" i="7"/>
  <c r="B1571" i="7"/>
  <c r="C1571" i="7"/>
  <c r="D1571" i="7"/>
  <c r="E1571" i="7"/>
  <c r="F1571" i="7"/>
  <c r="G1571" i="7"/>
  <c r="H1571" i="7"/>
  <c r="I1571" i="7"/>
  <c r="J1571" i="7"/>
  <c r="K1571" i="7"/>
  <c r="L1571" i="7"/>
  <c r="M1571" i="7"/>
  <c r="N1571" i="7"/>
  <c r="A1572" i="7"/>
  <c r="B1572" i="7"/>
  <c r="C1572" i="7"/>
  <c r="D1572" i="7"/>
  <c r="E1572" i="7"/>
  <c r="F1572" i="7"/>
  <c r="G1572" i="7"/>
  <c r="H1572" i="7"/>
  <c r="I1572" i="7"/>
  <c r="J1572" i="7"/>
  <c r="K1572" i="7"/>
  <c r="L1572" i="7"/>
  <c r="M1572" i="7"/>
  <c r="N1572" i="7"/>
  <c r="A1573" i="7"/>
  <c r="B1573" i="7"/>
  <c r="C1573" i="7"/>
  <c r="D1573" i="7"/>
  <c r="E1573" i="7"/>
  <c r="F1573" i="7"/>
  <c r="G1573" i="7"/>
  <c r="H1573" i="7"/>
  <c r="I1573" i="7"/>
  <c r="J1573" i="7"/>
  <c r="K1573" i="7"/>
  <c r="L1573" i="7"/>
  <c r="M1573" i="7"/>
  <c r="N1573" i="7"/>
  <c r="A1574" i="7"/>
  <c r="B1574" i="7"/>
  <c r="C1574" i="7"/>
  <c r="D1574" i="7"/>
  <c r="E1574" i="7"/>
  <c r="F1574" i="7"/>
  <c r="G1574" i="7"/>
  <c r="H1574" i="7"/>
  <c r="I1574" i="7"/>
  <c r="J1574" i="7"/>
  <c r="K1574" i="7"/>
  <c r="L1574" i="7"/>
  <c r="M1574" i="7"/>
  <c r="N1574" i="7"/>
  <c r="A1575" i="7"/>
  <c r="B1575" i="7"/>
  <c r="C1575" i="7"/>
  <c r="D1575" i="7"/>
  <c r="E1575" i="7"/>
  <c r="F1575" i="7"/>
  <c r="G1575" i="7"/>
  <c r="H1575" i="7"/>
  <c r="I1575" i="7"/>
  <c r="J1575" i="7"/>
  <c r="K1575" i="7"/>
  <c r="L1575" i="7"/>
  <c r="M1575" i="7"/>
  <c r="N1575" i="7"/>
  <c r="A1576" i="7"/>
  <c r="B1576" i="7"/>
  <c r="C1576" i="7"/>
  <c r="D1576" i="7"/>
  <c r="E1576" i="7"/>
  <c r="F1576" i="7"/>
  <c r="G1576" i="7"/>
  <c r="H1576" i="7"/>
  <c r="I1576" i="7"/>
  <c r="J1576" i="7"/>
  <c r="K1576" i="7"/>
  <c r="L1576" i="7"/>
  <c r="M1576" i="7"/>
  <c r="N1576" i="7"/>
  <c r="A1577" i="7"/>
  <c r="B1577" i="7"/>
  <c r="C1577" i="7"/>
  <c r="D1577" i="7"/>
  <c r="E1577" i="7"/>
  <c r="F1577" i="7"/>
  <c r="G1577" i="7"/>
  <c r="H1577" i="7"/>
  <c r="I1577" i="7"/>
  <c r="J1577" i="7"/>
  <c r="K1577" i="7"/>
  <c r="L1577" i="7"/>
  <c r="M1577" i="7"/>
  <c r="N1577" i="7"/>
  <c r="A1578" i="7"/>
  <c r="B1578" i="7"/>
  <c r="C1578" i="7"/>
  <c r="D1578" i="7"/>
  <c r="E1578" i="7"/>
  <c r="F1578" i="7"/>
  <c r="G1578" i="7"/>
  <c r="H1578" i="7"/>
  <c r="I1578" i="7"/>
  <c r="J1578" i="7"/>
  <c r="K1578" i="7"/>
  <c r="L1578" i="7"/>
  <c r="M1578" i="7"/>
  <c r="N1578" i="7"/>
  <c r="A1579" i="7"/>
  <c r="B1579" i="7"/>
  <c r="C1579" i="7"/>
  <c r="D1579" i="7"/>
  <c r="E1579" i="7"/>
  <c r="F1579" i="7"/>
  <c r="G1579" i="7"/>
  <c r="H1579" i="7"/>
  <c r="I1579" i="7"/>
  <c r="J1579" i="7"/>
  <c r="K1579" i="7"/>
  <c r="L1579" i="7"/>
  <c r="M1579" i="7"/>
  <c r="N1579" i="7"/>
  <c r="A1580" i="7"/>
  <c r="B1580" i="7"/>
  <c r="C1580" i="7"/>
  <c r="D1580" i="7"/>
  <c r="E1580" i="7"/>
  <c r="F1580" i="7"/>
  <c r="G1580" i="7"/>
  <c r="H1580" i="7"/>
  <c r="I1580" i="7"/>
  <c r="J1580" i="7"/>
  <c r="K1580" i="7"/>
  <c r="L1580" i="7"/>
  <c r="M1580" i="7"/>
  <c r="N1580" i="7"/>
  <c r="A1581" i="7"/>
  <c r="B1581" i="7"/>
  <c r="C1581" i="7"/>
  <c r="D1581" i="7"/>
  <c r="E1581" i="7"/>
  <c r="F1581" i="7"/>
  <c r="G1581" i="7"/>
  <c r="H1581" i="7"/>
  <c r="I1581" i="7"/>
  <c r="J1581" i="7"/>
  <c r="K1581" i="7"/>
  <c r="L1581" i="7"/>
  <c r="M1581" i="7"/>
  <c r="N1581" i="7"/>
  <c r="A1582" i="7"/>
  <c r="B1582" i="7"/>
  <c r="C1582" i="7"/>
  <c r="D1582" i="7"/>
  <c r="E1582" i="7"/>
  <c r="F1582" i="7"/>
  <c r="G1582" i="7"/>
  <c r="H1582" i="7"/>
  <c r="I1582" i="7"/>
  <c r="J1582" i="7"/>
  <c r="K1582" i="7"/>
  <c r="L1582" i="7"/>
  <c r="M1582" i="7"/>
  <c r="N1582" i="7"/>
  <c r="A1583" i="7"/>
  <c r="B1583" i="7"/>
  <c r="C1583" i="7"/>
  <c r="D1583" i="7"/>
  <c r="E1583" i="7"/>
  <c r="F1583" i="7"/>
  <c r="G1583" i="7"/>
  <c r="H1583" i="7"/>
  <c r="I1583" i="7"/>
  <c r="J1583" i="7"/>
  <c r="K1583" i="7"/>
  <c r="L1583" i="7"/>
  <c r="M1583" i="7"/>
  <c r="N1583" i="7"/>
  <c r="A1584" i="7"/>
  <c r="B1584" i="7"/>
  <c r="C1584" i="7"/>
  <c r="D1584" i="7"/>
  <c r="E1584" i="7"/>
  <c r="F1584" i="7"/>
  <c r="G1584" i="7"/>
  <c r="H1584" i="7"/>
  <c r="I1584" i="7"/>
  <c r="J1584" i="7"/>
  <c r="K1584" i="7"/>
  <c r="L1584" i="7"/>
  <c r="M1584" i="7"/>
  <c r="N1584" i="7"/>
  <c r="A1585" i="7"/>
  <c r="B1585" i="7"/>
  <c r="C1585" i="7"/>
  <c r="D1585" i="7"/>
  <c r="E1585" i="7"/>
  <c r="F1585" i="7"/>
  <c r="G1585" i="7"/>
  <c r="H1585" i="7"/>
  <c r="I1585" i="7"/>
  <c r="J1585" i="7"/>
  <c r="K1585" i="7"/>
  <c r="L1585" i="7"/>
  <c r="M1585" i="7"/>
  <c r="N1585" i="7"/>
  <c r="A1586" i="7"/>
  <c r="B1586" i="7"/>
  <c r="C1586" i="7"/>
  <c r="D1586" i="7"/>
  <c r="E1586" i="7"/>
  <c r="F1586" i="7"/>
  <c r="G1586" i="7"/>
  <c r="H1586" i="7"/>
  <c r="I1586" i="7"/>
  <c r="J1586" i="7"/>
  <c r="K1586" i="7"/>
  <c r="L1586" i="7"/>
  <c r="M1586" i="7"/>
  <c r="N1586" i="7"/>
  <c r="A1587" i="7"/>
  <c r="B1587" i="7"/>
  <c r="C1587" i="7"/>
  <c r="D1587" i="7"/>
  <c r="E1587" i="7"/>
  <c r="F1587" i="7"/>
  <c r="G1587" i="7"/>
  <c r="H1587" i="7"/>
  <c r="I1587" i="7"/>
  <c r="J1587" i="7"/>
  <c r="K1587" i="7"/>
  <c r="L1587" i="7"/>
  <c r="M1587" i="7"/>
  <c r="N1587" i="7"/>
  <c r="A1588" i="7"/>
  <c r="B1588" i="7"/>
  <c r="C1588" i="7"/>
  <c r="D1588" i="7"/>
  <c r="E1588" i="7"/>
  <c r="F1588" i="7"/>
  <c r="G1588" i="7"/>
  <c r="H1588" i="7"/>
  <c r="I1588" i="7"/>
  <c r="J1588" i="7"/>
  <c r="K1588" i="7"/>
  <c r="L1588" i="7"/>
  <c r="M1588" i="7"/>
  <c r="N1588" i="7"/>
  <c r="A1589" i="7"/>
  <c r="B1589" i="7"/>
  <c r="C1589" i="7"/>
  <c r="D1589" i="7"/>
  <c r="E1589" i="7"/>
  <c r="F1589" i="7"/>
  <c r="G1589" i="7"/>
  <c r="H1589" i="7"/>
  <c r="I1589" i="7"/>
  <c r="J1589" i="7"/>
  <c r="K1589" i="7"/>
  <c r="L1589" i="7"/>
  <c r="M1589" i="7"/>
  <c r="N1589" i="7"/>
  <c r="A1590" i="7"/>
  <c r="B1590" i="7"/>
  <c r="C1590" i="7"/>
  <c r="D1590" i="7"/>
  <c r="E1590" i="7"/>
  <c r="F1590" i="7"/>
  <c r="G1590" i="7"/>
  <c r="H1590" i="7"/>
  <c r="I1590" i="7"/>
  <c r="J1590" i="7"/>
  <c r="K1590" i="7"/>
  <c r="L1590" i="7"/>
  <c r="M1590" i="7"/>
  <c r="N1590" i="7"/>
  <c r="A1591" i="7"/>
  <c r="B1591" i="7"/>
  <c r="C1591" i="7"/>
  <c r="D1591" i="7"/>
  <c r="E1591" i="7"/>
  <c r="F1591" i="7"/>
  <c r="G1591" i="7"/>
  <c r="H1591" i="7"/>
  <c r="I1591" i="7"/>
  <c r="J1591" i="7"/>
  <c r="K1591" i="7"/>
  <c r="L1591" i="7"/>
  <c r="M1591" i="7"/>
  <c r="N1591" i="7"/>
  <c r="A1592" i="7"/>
  <c r="B1592" i="7"/>
  <c r="C1592" i="7"/>
  <c r="D1592" i="7"/>
  <c r="E1592" i="7"/>
  <c r="F1592" i="7"/>
  <c r="G1592" i="7"/>
  <c r="H1592" i="7"/>
  <c r="I1592" i="7"/>
  <c r="J1592" i="7"/>
  <c r="K1592" i="7"/>
  <c r="L1592" i="7"/>
  <c r="M1592" i="7"/>
  <c r="N1592" i="7"/>
  <c r="A1593" i="7"/>
  <c r="B1593" i="7"/>
  <c r="C1593" i="7"/>
  <c r="D1593" i="7"/>
  <c r="E1593" i="7"/>
  <c r="F1593" i="7"/>
  <c r="G1593" i="7"/>
  <c r="H1593" i="7"/>
  <c r="I1593" i="7"/>
  <c r="J1593" i="7"/>
  <c r="K1593" i="7"/>
  <c r="L1593" i="7"/>
  <c r="M1593" i="7"/>
  <c r="N1593" i="7"/>
  <c r="A1594" i="7"/>
  <c r="B1594" i="7"/>
  <c r="C1594" i="7"/>
  <c r="D1594" i="7"/>
  <c r="E1594" i="7"/>
  <c r="F1594" i="7"/>
  <c r="G1594" i="7"/>
  <c r="H1594" i="7"/>
  <c r="I1594" i="7"/>
  <c r="J1594" i="7"/>
  <c r="K1594" i="7"/>
  <c r="L1594" i="7"/>
  <c r="M1594" i="7"/>
  <c r="N1594" i="7"/>
  <c r="A1595" i="7"/>
  <c r="B1595" i="7"/>
  <c r="C1595" i="7"/>
  <c r="D1595" i="7"/>
  <c r="E1595" i="7"/>
  <c r="F1595" i="7"/>
  <c r="G1595" i="7"/>
  <c r="H1595" i="7"/>
  <c r="I1595" i="7"/>
  <c r="J1595" i="7"/>
  <c r="K1595" i="7"/>
  <c r="L1595" i="7"/>
  <c r="M1595" i="7"/>
  <c r="N1595" i="7"/>
  <c r="A1596" i="7"/>
  <c r="B1596" i="7"/>
  <c r="C1596" i="7"/>
  <c r="D1596" i="7"/>
  <c r="E1596" i="7"/>
  <c r="F1596" i="7"/>
  <c r="G1596" i="7"/>
  <c r="H1596" i="7"/>
  <c r="I1596" i="7"/>
  <c r="J1596" i="7"/>
  <c r="K1596" i="7"/>
  <c r="L1596" i="7"/>
  <c r="M1596" i="7"/>
  <c r="N1596" i="7"/>
  <c r="A1597" i="7"/>
  <c r="B1597" i="7"/>
  <c r="C1597" i="7"/>
  <c r="D1597" i="7"/>
  <c r="E1597" i="7"/>
  <c r="F1597" i="7"/>
  <c r="G1597" i="7"/>
  <c r="H1597" i="7"/>
  <c r="I1597" i="7"/>
  <c r="J1597" i="7"/>
  <c r="K1597" i="7"/>
  <c r="L1597" i="7"/>
  <c r="M1597" i="7"/>
  <c r="N1597" i="7"/>
  <c r="A1598" i="7"/>
  <c r="B1598" i="7"/>
  <c r="C1598" i="7"/>
  <c r="D1598" i="7"/>
  <c r="E1598" i="7"/>
  <c r="F1598" i="7"/>
  <c r="G1598" i="7"/>
  <c r="H1598" i="7"/>
  <c r="I1598" i="7"/>
  <c r="J1598" i="7"/>
  <c r="K1598" i="7"/>
  <c r="L1598" i="7"/>
  <c r="M1598" i="7"/>
  <c r="N1598" i="7"/>
  <c r="A1599" i="7"/>
  <c r="B1599" i="7"/>
  <c r="C1599" i="7"/>
  <c r="D1599" i="7"/>
  <c r="E1599" i="7"/>
  <c r="F1599" i="7"/>
  <c r="G1599" i="7"/>
  <c r="H1599" i="7"/>
  <c r="I1599" i="7"/>
  <c r="J1599" i="7"/>
  <c r="K1599" i="7"/>
  <c r="L1599" i="7"/>
  <c r="M1599" i="7"/>
  <c r="N1599" i="7"/>
  <c r="A1600" i="7"/>
  <c r="B1600" i="7"/>
  <c r="C1600" i="7"/>
  <c r="D1600" i="7"/>
  <c r="E1600" i="7"/>
  <c r="F1600" i="7"/>
  <c r="G1600" i="7"/>
  <c r="H1600" i="7"/>
  <c r="I1600" i="7"/>
  <c r="J1600" i="7"/>
  <c r="K1600" i="7"/>
  <c r="L1600" i="7"/>
  <c r="M1600" i="7"/>
  <c r="N1600" i="7"/>
  <c r="A1601" i="7"/>
  <c r="B1601" i="7"/>
  <c r="C1601" i="7"/>
  <c r="D1601" i="7"/>
  <c r="E1601" i="7"/>
  <c r="F1601" i="7"/>
  <c r="G1601" i="7"/>
  <c r="H1601" i="7"/>
  <c r="I1601" i="7"/>
  <c r="J1601" i="7"/>
  <c r="K1601" i="7"/>
  <c r="L1601" i="7"/>
  <c r="M1601" i="7"/>
  <c r="N1601" i="7"/>
  <c r="A1602" i="7"/>
  <c r="B1602" i="7"/>
  <c r="C1602" i="7"/>
  <c r="D1602" i="7"/>
  <c r="E1602" i="7"/>
  <c r="F1602" i="7"/>
  <c r="G1602" i="7"/>
  <c r="H1602" i="7"/>
  <c r="I1602" i="7"/>
  <c r="J1602" i="7"/>
  <c r="K1602" i="7"/>
  <c r="L1602" i="7"/>
  <c r="M1602" i="7"/>
  <c r="N1602" i="7"/>
  <c r="A1603" i="7"/>
  <c r="B1603" i="7"/>
  <c r="C1603" i="7"/>
  <c r="D1603" i="7"/>
  <c r="E1603" i="7"/>
  <c r="F1603" i="7"/>
  <c r="G1603" i="7"/>
  <c r="H1603" i="7"/>
  <c r="I1603" i="7"/>
  <c r="J1603" i="7"/>
  <c r="K1603" i="7"/>
  <c r="L1603" i="7"/>
  <c r="M1603" i="7"/>
  <c r="N1603" i="7"/>
  <c r="A1604" i="7"/>
  <c r="B1604" i="7"/>
  <c r="C1604" i="7"/>
  <c r="D1604" i="7"/>
  <c r="E1604" i="7"/>
  <c r="F1604" i="7"/>
  <c r="G1604" i="7"/>
  <c r="H1604" i="7"/>
  <c r="I1604" i="7"/>
  <c r="J1604" i="7"/>
  <c r="K1604" i="7"/>
  <c r="L1604" i="7"/>
  <c r="M1604" i="7"/>
  <c r="N1604" i="7"/>
  <c r="A1605" i="7"/>
  <c r="B1605" i="7"/>
  <c r="C1605" i="7"/>
  <c r="D1605" i="7"/>
  <c r="E1605" i="7"/>
  <c r="F1605" i="7"/>
  <c r="G1605" i="7"/>
  <c r="H1605" i="7"/>
  <c r="I1605" i="7"/>
  <c r="J1605" i="7"/>
  <c r="K1605" i="7"/>
  <c r="L1605" i="7"/>
  <c r="M1605" i="7"/>
  <c r="N1605" i="7"/>
  <c r="A1606" i="7"/>
  <c r="B1606" i="7"/>
  <c r="C1606" i="7"/>
  <c r="D1606" i="7"/>
  <c r="E1606" i="7"/>
  <c r="F1606" i="7"/>
  <c r="G1606" i="7"/>
  <c r="H1606" i="7"/>
  <c r="I1606" i="7"/>
  <c r="J1606" i="7"/>
  <c r="K1606" i="7"/>
  <c r="L1606" i="7"/>
  <c r="M1606" i="7"/>
  <c r="N1606" i="7"/>
  <c r="A1607" i="7"/>
  <c r="B1607" i="7"/>
  <c r="C1607" i="7"/>
  <c r="D1607" i="7"/>
  <c r="E1607" i="7"/>
  <c r="F1607" i="7"/>
  <c r="G1607" i="7"/>
  <c r="H1607" i="7"/>
  <c r="I1607" i="7"/>
  <c r="J1607" i="7"/>
  <c r="K1607" i="7"/>
  <c r="L1607" i="7"/>
  <c r="M1607" i="7"/>
  <c r="N1607" i="7"/>
  <c r="A1608" i="7"/>
  <c r="B1608" i="7"/>
  <c r="C1608" i="7"/>
  <c r="D1608" i="7"/>
  <c r="E1608" i="7"/>
  <c r="F1608" i="7"/>
  <c r="G1608" i="7"/>
  <c r="H1608" i="7"/>
  <c r="I1608" i="7"/>
  <c r="J1608" i="7"/>
  <c r="K1608" i="7"/>
  <c r="L1608" i="7"/>
  <c r="M1608" i="7"/>
  <c r="N1608" i="7"/>
  <c r="A1609" i="7"/>
  <c r="B1609" i="7"/>
  <c r="C1609" i="7"/>
  <c r="D1609" i="7"/>
  <c r="E1609" i="7"/>
  <c r="F1609" i="7"/>
  <c r="G1609" i="7"/>
  <c r="H1609" i="7"/>
  <c r="I1609" i="7"/>
  <c r="J1609" i="7"/>
  <c r="K1609" i="7"/>
  <c r="L1609" i="7"/>
  <c r="M1609" i="7"/>
  <c r="N1609" i="7"/>
  <c r="A1610" i="7"/>
  <c r="B1610" i="7"/>
  <c r="C1610" i="7"/>
  <c r="D1610" i="7"/>
  <c r="E1610" i="7"/>
  <c r="F1610" i="7"/>
  <c r="G1610" i="7"/>
  <c r="H1610" i="7"/>
  <c r="I1610" i="7"/>
  <c r="J1610" i="7"/>
  <c r="K1610" i="7"/>
  <c r="L1610" i="7"/>
  <c r="M1610" i="7"/>
  <c r="N1610" i="7"/>
  <c r="A1611" i="7"/>
  <c r="B1611" i="7"/>
  <c r="C1611" i="7"/>
  <c r="D1611" i="7"/>
  <c r="E1611" i="7"/>
  <c r="F1611" i="7"/>
  <c r="G1611" i="7"/>
  <c r="H1611" i="7"/>
  <c r="I1611" i="7"/>
  <c r="J1611" i="7"/>
  <c r="K1611" i="7"/>
  <c r="L1611" i="7"/>
  <c r="M1611" i="7"/>
  <c r="N1611" i="7"/>
  <c r="A1612" i="7"/>
  <c r="B1612" i="7"/>
  <c r="C1612" i="7"/>
  <c r="D1612" i="7"/>
  <c r="E1612" i="7"/>
  <c r="F1612" i="7"/>
  <c r="G1612" i="7"/>
  <c r="H1612" i="7"/>
  <c r="I1612" i="7"/>
  <c r="J1612" i="7"/>
  <c r="K1612" i="7"/>
  <c r="L1612" i="7"/>
  <c r="M1612" i="7"/>
  <c r="N1612" i="7"/>
  <c r="A1613" i="7"/>
  <c r="B1613" i="7"/>
  <c r="C1613" i="7"/>
  <c r="D1613" i="7"/>
  <c r="E1613" i="7"/>
  <c r="F1613" i="7"/>
  <c r="G1613" i="7"/>
  <c r="H1613" i="7"/>
  <c r="I1613" i="7"/>
  <c r="J1613" i="7"/>
  <c r="K1613" i="7"/>
  <c r="L1613" i="7"/>
  <c r="M1613" i="7"/>
  <c r="N1613" i="7"/>
  <c r="A1614" i="7"/>
  <c r="B1614" i="7"/>
  <c r="C1614" i="7"/>
  <c r="D1614" i="7"/>
  <c r="E1614" i="7"/>
  <c r="F1614" i="7"/>
  <c r="G1614" i="7"/>
  <c r="H1614" i="7"/>
  <c r="I1614" i="7"/>
  <c r="J1614" i="7"/>
  <c r="K1614" i="7"/>
  <c r="L1614" i="7"/>
  <c r="M1614" i="7"/>
  <c r="N1614" i="7"/>
  <c r="A1615" i="7"/>
  <c r="B1615" i="7"/>
  <c r="C1615" i="7"/>
  <c r="D1615" i="7"/>
  <c r="E1615" i="7"/>
  <c r="F1615" i="7"/>
  <c r="G1615" i="7"/>
  <c r="H1615" i="7"/>
  <c r="I1615" i="7"/>
  <c r="J1615" i="7"/>
  <c r="K1615" i="7"/>
  <c r="L1615" i="7"/>
  <c r="M1615" i="7"/>
  <c r="N1615" i="7"/>
  <c r="A1616" i="7"/>
  <c r="B1616" i="7"/>
  <c r="C1616" i="7"/>
  <c r="D1616" i="7"/>
  <c r="E1616" i="7"/>
  <c r="F1616" i="7"/>
  <c r="G1616" i="7"/>
  <c r="H1616" i="7"/>
  <c r="I1616" i="7"/>
  <c r="J1616" i="7"/>
  <c r="K1616" i="7"/>
  <c r="L1616" i="7"/>
  <c r="M1616" i="7"/>
  <c r="N1616" i="7"/>
  <c r="A1617" i="7"/>
  <c r="B1617" i="7"/>
  <c r="C1617" i="7"/>
  <c r="D1617" i="7"/>
  <c r="E1617" i="7"/>
  <c r="F1617" i="7"/>
  <c r="G1617" i="7"/>
  <c r="H1617" i="7"/>
  <c r="I1617" i="7"/>
  <c r="J1617" i="7"/>
  <c r="K1617" i="7"/>
  <c r="L1617" i="7"/>
  <c r="M1617" i="7"/>
  <c r="N1617" i="7"/>
  <c r="A1618" i="7"/>
  <c r="B1618" i="7"/>
  <c r="C1618" i="7"/>
  <c r="D1618" i="7"/>
  <c r="E1618" i="7"/>
  <c r="F1618" i="7"/>
  <c r="G1618" i="7"/>
  <c r="H1618" i="7"/>
  <c r="I1618" i="7"/>
  <c r="J1618" i="7"/>
  <c r="K1618" i="7"/>
  <c r="L1618" i="7"/>
  <c r="M1618" i="7"/>
  <c r="N1618" i="7"/>
  <c r="A1619" i="7"/>
  <c r="B1619" i="7"/>
  <c r="C1619" i="7"/>
  <c r="D1619" i="7"/>
  <c r="E1619" i="7"/>
  <c r="F1619" i="7"/>
  <c r="G1619" i="7"/>
  <c r="H1619" i="7"/>
  <c r="I1619" i="7"/>
  <c r="J1619" i="7"/>
  <c r="K1619" i="7"/>
  <c r="L1619" i="7"/>
  <c r="M1619" i="7"/>
  <c r="N1619" i="7"/>
  <c r="A1620" i="7"/>
  <c r="B1620" i="7"/>
  <c r="C1620" i="7"/>
  <c r="D1620" i="7"/>
  <c r="E1620" i="7"/>
  <c r="F1620" i="7"/>
  <c r="G1620" i="7"/>
  <c r="H1620" i="7"/>
  <c r="I1620" i="7"/>
  <c r="J1620" i="7"/>
  <c r="K1620" i="7"/>
  <c r="L1620" i="7"/>
  <c r="M1620" i="7"/>
  <c r="N1620" i="7"/>
  <c r="A1621" i="7"/>
  <c r="B1621" i="7"/>
  <c r="C1621" i="7"/>
  <c r="D1621" i="7"/>
  <c r="E1621" i="7"/>
  <c r="F1621" i="7"/>
  <c r="G1621" i="7"/>
  <c r="H1621" i="7"/>
  <c r="I1621" i="7"/>
  <c r="J1621" i="7"/>
  <c r="K1621" i="7"/>
  <c r="L1621" i="7"/>
  <c r="M1621" i="7"/>
  <c r="N1621" i="7"/>
  <c r="A1622" i="7"/>
  <c r="B1622" i="7"/>
  <c r="C1622" i="7"/>
  <c r="D1622" i="7"/>
  <c r="E1622" i="7"/>
  <c r="F1622" i="7"/>
  <c r="G1622" i="7"/>
  <c r="H1622" i="7"/>
  <c r="I1622" i="7"/>
  <c r="J1622" i="7"/>
  <c r="K1622" i="7"/>
  <c r="L1622" i="7"/>
  <c r="M1622" i="7"/>
  <c r="N1622" i="7"/>
  <c r="A1623" i="7"/>
  <c r="B1623" i="7"/>
  <c r="C1623" i="7"/>
  <c r="D1623" i="7"/>
  <c r="E1623" i="7"/>
  <c r="F1623" i="7"/>
  <c r="G1623" i="7"/>
  <c r="H1623" i="7"/>
  <c r="I1623" i="7"/>
  <c r="J1623" i="7"/>
  <c r="K1623" i="7"/>
  <c r="L1623" i="7"/>
  <c r="M1623" i="7"/>
  <c r="N1623" i="7"/>
  <c r="A1624" i="7"/>
  <c r="B1624" i="7"/>
  <c r="C1624" i="7"/>
  <c r="D1624" i="7"/>
  <c r="E1624" i="7"/>
  <c r="F1624" i="7"/>
  <c r="G1624" i="7"/>
  <c r="H1624" i="7"/>
  <c r="I1624" i="7"/>
  <c r="J1624" i="7"/>
  <c r="K1624" i="7"/>
  <c r="L1624" i="7"/>
  <c r="M1624" i="7"/>
  <c r="N1624" i="7"/>
  <c r="A1625" i="7"/>
  <c r="B1625" i="7"/>
  <c r="C1625" i="7"/>
  <c r="D1625" i="7"/>
  <c r="E1625" i="7"/>
  <c r="F1625" i="7"/>
  <c r="G1625" i="7"/>
  <c r="H1625" i="7"/>
  <c r="I1625" i="7"/>
  <c r="J1625" i="7"/>
  <c r="K1625" i="7"/>
  <c r="L1625" i="7"/>
  <c r="M1625" i="7"/>
  <c r="N1625" i="7"/>
  <c r="A1626" i="7"/>
  <c r="B1626" i="7"/>
  <c r="C1626" i="7"/>
  <c r="D1626" i="7"/>
  <c r="E1626" i="7"/>
  <c r="F1626" i="7"/>
  <c r="G1626" i="7"/>
  <c r="H1626" i="7"/>
  <c r="I1626" i="7"/>
  <c r="J1626" i="7"/>
  <c r="K1626" i="7"/>
  <c r="L1626" i="7"/>
  <c r="M1626" i="7"/>
  <c r="N1626" i="7"/>
  <c r="A1627" i="7"/>
  <c r="B1627" i="7"/>
  <c r="C1627" i="7"/>
  <c r="D1627" i="7"/>
  <c r="E1627" i="7"/>
  <c r="F1627" i="7"/>
  <c r="G1627" i="7"/>
  <c r="H1627" i="7"/>
  <c r="I1627" i="7"/>
  <c r="J1627" i="7"/>
  <c r="K1627" i="7"/>
  <c r="L1627" i="7"/>
  <c r="M1627" i="7"/>
  <c r="N1627" i="7"/>
  <c r="A1628" i="7"/>
  <c r="B1628" i="7"/>
  <c r="C1628" i="7"/>
  <c r="D1628" i="7"/>
  <c r="E1628" i="7"/>
  <c r="F1628" i="7"/>
  <c r="G1628" i="7"/>
  <c r="H1628" i="7"/>
  <c r="I1628" i="7"/>
  <c r="J1628" i="7"/>
  <c r="K1628" i="7"/>
  <c r="L1628" i="7"/>
  <c r="M1628" i="7"/>
  <c r="N1628" i="7"/>
  <c r="A1629" i="7"/>
  <c r="B1629" i="7"/>
  <c r="C1629" i="7"/>
  <c r="D1629" i="7"/>
  <c r="E1629" i="7"/>
  <c r="F1629" i="7"/>
  <c r="G1629" i="7"/>
  <c r="H1629" i="7"/>
  <c r="I1629" i="7"/>
  <c r="J1629" i="7"/>
  <c r="K1629" i="7"/>
  <c r="L1629" i="7"/>
  <c r="M1629" i="7"/>
  <c r="N1629" i="7"/>
  <c r="A1630" i="7"/>
  <c r="B1630" i="7"/>
  <c r="C1630" i="7"/>
  <c r="D1630" i="7"/>
  <c r="E1630" i="7"/>
  <c r="F1630" i="7"/>
  <c r="G1630" i="7"/>
  <c r="H1630" i="7"/>
  <c r="I1630" i="7"/>
  <c r="J1630" i="7"/>
  <c r="K1630" i="7"/>
  <c r="L1630" i="7"/>
  <c r="M1630" i="7"/>
  <c r="N1630" i="7"/>
  <c r="A1631" i="7"/>
  <c r="B1631" i="7"/>
  <c r="C1631" i="7"/>
  <c r="D1631" i="7"/>
  <c r="E1631" i="7"/>
  <c r="F1631" i="7"/>
  <c r="G1631" i="7"/>
  <c r="H1631" i="7"/>
  <c r="I1631" i="7"/>
  <c r="J1631" i="7"/>
  <c r="K1631" i="7"/>
  <c r="L1631" i="7"/>
  <c r="M1631" i="7"/>
  <c r="N1631" i="7"/>
  <c r="A1632" i="7"/>
  <c r="B1632" i="7"/>
  <c r="C1632" i="7"/>
  <c r="D1632" i="7"/>
  <c r="E1632" i="7"/>
  <c r="F1632" i="7"/>
  <c r="G1632" i="7"/>
  <c r="H1632" i="7"/>
  <c r="I1632" i="7"/>
  <c r="J1632" i="7"/>
  <c r="K1632" i="7"/>
  <c r="L1632" i="7"/>
  <c r="M1632" i="7"/>
  <c r="N1632" i="7"/>
  <c r="A1633" i="7"/>
  <c r="B1633" i="7"/>
  <c r="C1633" i="7"/>
  <c r="D1633" i="7"/>
  <c r="E1633" i="7"/>
  <c r="F1633" i="7"/>
  <c r="G1633" i="7"/>
  <c r="H1633" i="7"/>
  <c r="I1633" i="7"/>
  <c r="J1633" i="7"/>
  <c r="K1633" i="7"/>
  <c r="L1633" i="7"/>
  <c r="M1633" i="7"/>
  <c r="N1633" i="7"/>
  <c r="A1634" i="7"/>
  <c r="B1634" i="7"/>
  <c r="C1634" i="7"/>
  <c r="D1634" i="7"/>
  <c r="E1634" i="7"/>
  <c r="F1634" i="7"/>
  <c r="G1634" i="7"/>
  <c r="H1634" i="7"/>
  <c r="I1634" i="7"/>
  <c r="J1634" i="7"/>
  <c r="K1634" i="7"/>
  <c r="L1634" i="7"/>
  <c r="M1634" i="7"/>
  <c r="N1634" i="7"/>
  <c r="A1635" i="7"/>
  <c r="B1635" i="7"/>
  <c r="C1635" i="7"/>
  <c r="D1635" i="7"/>
  <c r="E1635" i="7"/>
  <c r="F1635" i="7"/>
  <c r="G1635" i="7"/>
  <c r="H1635" i="7"/>
  <c r="I1635" i="7"/>
  <c r="J1635" i="7"/>
  <c r="K1635" i="7"/>
  <c r="L1635" i="7"/>
  <c r="M1635" i="7"/>
  <c r="N1635" i="7"/>
  <c r="A1636" i="7"/>
  <c r="B1636" i="7"/>
  <c r="C1636" i="7"/>
  <c r="D1636" i="7"/>
  <c r="E1636" i="7"/>
  <c r="F1636" i="7"/>
  <c r="G1636" i="7"/>
  <c r="H1636" i="7"/>
  <c r="I1636" i="7"/>
  <c r="J1636" i="7"/>
  <c r="K1636" i="7"/>
  <c r="L1636" i="7"/>
  <c r="M1636" i="7"/>
  <c r="N1636" i="7"/>
  <c r="A1637" i="7"/>
  <c r="B1637" i="7"/>
  <c r="C1637" i="7"/>
  <c r="D1637" i="7"/>
  <c r="E1637" i="7"/>
  <c r="F1637" i="7"/>
  <c r="G1637" i="7"/>
  <c r="H1637" i="7"/>
  <c r="I1637" i="7"/>
  <c r="J1637" i="7"/>
  <c r="K1637" i="7"/>
  <c r="L1637" i="7"/>
  <c r="M1637" i="7"/>
  <c r="N1637" i="7"/>
  <c r="A1638" i="7"/>
  <c r="B1638" i="7"/>
  <c r="C1638" i="7"/>
  <c r="D1638" i="7"/>
  <c r="E1638" i="7"/>
  <c r="F1638" i="7"/>
  <c r="G1638" i="7"/>
  <c r="H1638" i="7"/>
  <c r="I1638" i="7"/>
  <c r="J1638" i="7"/>
  <c r="K1638" i="7"/>
  <c r="L1638" i="7"/>
  <c r="M1638" i="7"/>
  <c r="N1638" i="7"/>
  <c r="A1639" i="7"/>
  <c r="B1639" i="7"/>
  <c r="C1639" i="7"/>
  <c r="D1639" i="7"/>
  <c r="E1639" i="7"/>
  <c r="F1639" i="7"/>
  <c r="G1639" i="7"/>
  <c r="H1639" i="7"/>
  <c r="I1639" i="7"/>
  <c r="J1639" i="7"/>
  <c r="K1639" i="7"/>
  <c r="L1639" i="7"/>
  <c r="M1639" i="7"/>
  <c r="N1639" i="7"/>
  <c r="A1640" i="7"/>
  <c r="B1640" i="7"/>
  <c r="C1640" i="7"/>
  <c r="D1640" i="7"/>
  <c r="E1640" i="7"/>
  <c r="F1640" i="7"/>
  <c r="G1640" i="7"/>
  <c r="H1640" i="7"/>
  <c r="I1640" i="7"/>
  <c r="J1640" i="7"/>
  <c r="K1640" i="7"/>
  <c r="L1640" i="7"/>
  <c r="M1640" i="7"/>
  <c r="N1640" i="7"/>
  <c r="A1641" i="7"/>
  <c r="B1641" i="7"/>
  <c r="C1641" i="7"/>
  <c r="D1641" i="7"/>
  <c r="E1641" i="7"/>
  <c r="F1641" i="7"/>
  <c r="G1641" i="7"/>
  <c r="H1641" i="7"/>
  <c r="I1641" i="7"/>
  <c r="J1641" i="7"/>
  <c r="K1641" i="7"/>
  <c r="L1641" i="7"/>
  <c r="M1641" i="7"/>
  <c r="N1641" i="7"/>
  <c r="A1642" i="7"/>
  <c r="B1642" i="7"/>
  <c r="C1642" i="7"/>
  <c r="D1642" i="7"/>
  <c r="E1642" i="7"/>
  <c r="F1642" i="7"/>
  <c r="G1642" i="7"/>
  <c r="H1642" i="7"/>
  <c r="I1642" i="7"/>
  <c r="J1642" i="7"/>
  <c r="K1642" i="7"/>
  <c r="L1642" i="7"/>
  <c r="M1642" i="7"/>
  <c r="N1642" i="7"/>
  <c r="A1643" i="7"/>
  <c r="B1643" i="7"/>
  <c r="C1643" i="7"/>
  <c r="D1643" i="7"/>
  <c r="E1643" i="7"/>
  <c r="F1643" i="7"/>
  <c r="G1643" i="7"/>
  <c r="H1643" i="7"/>
  <c r="I1643" i="7"/>
  <c r="J1643" i="7"/>
  <c r="K1643" i="7"/>
  <c r="L1643" i="7"/>
  <c r="M1643" i="7"/>
  <c r="N1643" i="7"/>
  <c r="A1644" i="7"/>
  <c r="B1644" i="7"/>
  <c r="C1644" i="7"/>
  <c r="D1644" i="7"/>
  <c r="E1644" i="7"/>
  <c r="F1644" i="7"/>
  <c r="G1644" i="7"/>
  <c r="H1644" i="7"/>
  <c r="I1644" i="7"/>
  <c r="J1644" i="7"/>
  <c r="K1644" i="7"/>
  <c r="L1644" i="7"/>
  <c r="M1644" i="7"/>
  <c r="N1644" i="7"/>
  <c r="A1645" i="7"/>
  <c r="B1645" i="7"/>
  <c r="C1645" i="7"/>
  <c r="D1645" i="7"/>
  <c r="E1645" i="7"/>
  <c r="F1645" i="7"/>
  <c r="G1645" i="7"/>
  <c r="H1645" i="7"/>
  <c r="I1645" i="7"/>
  <c r="J1645" i="7"/>
  <c r="K1645" i="7"/>
  <c r="L1645" i="7"/>
  <c r="M1645" i="7"/>
  <c r="N1645" i="7"/>
  <c r="A1646" i="7"/>
  <c r="B1646" i="7"/>
  <c r="C1646" i="7"/>
  <c r="D1646" i="7"/>
  <c r="E1646" i="7"/>
  <c r="F1646" i="7"/>
  <c r="G1646" i="7"/>
  <c r="H1646" i="7"/>
  <c r="I1646" i="7"/>
  <c r="J1646" i="7"/>
  <c r="K1646" i="7"/>
  <c r="L1646" i="7"/>
  <c r="M1646" i="7"/>
  <c r="N1646" i="7"/>
  <c r="A1647" i="7"/>
  <c r="B1647" i="7"/>
  <c r="C1647" i="7"/>
  <c r="D1647" i="7"/>
  <c r="E1647" i="7"/>
  <c r="F1647" i="7"/>
  <c r="G1647" i="7"/>
  <c r="H1647" i="7"/>
  <c r="I1647" i="7"/>
  <c r="J1647" i="7"/>
  <c r="K1647" i="7"/>
  <c r="L1647" i="7"/>
  <c r="M1647" i="7"/>
  <c r="N1647" i="7"/>
  <c r="A1648" i="7"/>
  <c r="B1648" i="7"/>
  <c r="C1648" i="7"/>
  <c r="D1648" i="7"/>
  <c r="E1648" i="7"/>
  <c r="F1648" i="7"/>
  <c r="G1648" i="7"/>
  <c r="H1648" i="7"/>
  <c r="I1648" i="7"/>
  <c r="J1648" i="7"/>
  <c r="K1648" i="7"/>
  <c r="L1648" i="7"/>
  <c r="M1648" i="7"/>
  <c r="N1648" i="7"/>
  <c r="A1649" i="7"/>
  <c r="B1649" i="7"/>
  <c r="C1649" i="7"/>
  <c r="D1649" i="7"/>
  <c r="E1649" i="7"/>
  <c r="F1649" i="7"/>
  <c r="G1649" i="7"/>
  <c r="H1649" i="7"/>
  <c r="I1649" i="7"/>
  <c r="J1649" i="7"/>
  <c r="K1649" i="7"/>
  <c r="L1649" i="7"/>
  <c r="M1649" i="7"/>
  <c r="N1649" i="7"/>
  <c r="A1650" i="7"/>
  <c r="B1650" i="7"/>
  <c r="C1650" i="7"/>
  <c r="D1650" i="7"/>
  <c r="E1650" i="7"/>
  <c r="F1650" i="7"/>
  <c r="G1650" i="7"/>
  <c r="H1650" i="7"/>
  <c r="I1650" i="7"/>
  <c r="J1650" i="7"/>
  <c r="K1650" i="7"/>
  <c r="L1650" i="7"/>
  <c r="M1650" i="7"/>
  <c r="N1650" i="7"/>
  <c r="A1651" i="7"/>
  <c r="B1651" i="7"/>
  <c r="C1651" i="7"/>
  <c r="D1651" i="7"/>
  <c r="E1651" i="7"/>
  <c r="F1651" i="7"/>
  <c r="G1651" i="7"/>
  <c r="H1651" i="7"/>
  <c r="I1651" i="7"/>
  <c r="J1651" i="7"/>
  <c r="K1651" i="7"/>
  <c r="L1651" i="7"/>
  <c r="M1651" i="7"/>
  <c r="N1651" i="7"/>
  <c r="A1652" i="7"/>
  <c r="B1652" i="7"/>
  <c r="C1652" i="7"/>
  <c r="D1652" i="7"/>
  <c r="E1652" i="7"/>
  <c r="F1652" i="7"/>
  <c r="G1652" i="7"/>
  <c r="H1652" i="7"/>
  <c r="I1652" i="7"/>
  <c r="J1652" i="7"/>
  <c r="K1652" i="7"/>
  <c r="L1652" i="7"/>
  <c r="M1652" i="7"/>
  <c r="N1652" i="7"/>
  <c r="A1653" i="7"/>
  <c r="B1653" i="7"/>
  <c r="C1653" i="7"/>
  <c r="D1653" i="7"/>
  <c r="E1653" i="7"/>
  <c r="F1653" i="7"/>
  <c r="G1653" i="7"/>
  <c r="H1653" i="7"/>
  <c r="I1653" i="7"/>
  <c r="J1653" i="7"/>
  <c r="K1653" i="7"/>
  <c r="L1653" i="7"/>
  <c r="M1653" i="7"/>
  <c r="N1653" i="7"/>
  <c r="A1654" i="7"/>
  <c r="B1654" i="7"/>
  <c r="C1654" i="7"/>
  <c r="D1654" i="7"/>
  <c r="E1654" i="7"/>
  <c r="F1654" i="7"/>
  <c r="G1654" i="7"/>
  <c r="H1654" i="7"/>
  <c r="I1654" i="7"/>
  <c r="J1654" i="7"/>
  <c r="K1654" i="7"/>
  <c r="L1654" i="7"/>
  <c r="M1654" i="7"/>
  <c r="N1654" i="7"/>
  <c r="A1655" i="7"/>
  <c r="B1655" i="7"/>
  <c r="C1655" i="7"/>
  <c r="D1655" i="7"/>
  <c r="E1655" i="7"/>
  <c r="F1655" i="7"/>
  <c r="G1655" i="7"/>
  <c r="H1655" i="7"/>
  <c r="I1655" i="7"/>
  <c r="J1655" i="7"/>
  <c r="K1655" i="7"/>
  <c r="L1655" i="7"/>
  <c r="M1655" i="7"/>
  <c r="N1655" i="7"/>
  <c r="A1656" i="7"/>
  <c r="B1656" i="7"/>
  <c r="C1656" i="7"/>
  <c r="D1656" i="7"/>
  <c r="E1656" i="7"/>
  <c r="F1656" i="7"/>
  <c r="G1656" i="7"/>
  <c r="H1656" i="7"/>
  <c r="I1656" i="7"/>
  <c r="J1656" i="7"/>
  <c r="K1656" i="7"/>
  <c r="L1656" i="7"/>
  <c r="M1656" i="7"/>
  <c r="N1656" i="7"/>
  <c r="A1657" i="7"/>
  <c r="B1657" i="7"/>
  <c r="C1657" i="7"/>
  <c r="D1657" i="7"/>
  <c r="E1657" i="7"/>
  <c r="F1657" i="7"/>
  <c r="G1657" i="7"/>
  <c r="H1657" i="7"/>
  <c r="I1657" i="7"/>
  <c r="J1657" i="7"/>
  <c r="K1657" i="7"/>
  <c r="L1657" i="7"/>
  <c r="M1657" i="7"/>
  <c r="N1657" i="7"/>
  <c r="A1658" i="7"/>
  <c r="B1658" i="7"/>
  <c r="C1658" i="7"/>
  <c r="D1658" i="7"/>
  <c r="E1658" i="7"/>
  <c r="F1658" i="7"/>
  <c r="G1658" i="7"/>
  <c r="H1658" i="7"/>
  <c r="I1658" i="7"/>
  <c r="J1658" i="7"/>
  <c r="K1658" i="7"/>
  <c r="L1658" i="7"/>
  <c r="M1658" i="7"/>
  <c r="N1658" i="7"/>
  <c r="A1659" i="7"/>
  <c r="B1659" i="7"/>
  <c r="C1659" i="7"/>
  <c r="D1659" i="7"/>
  <c r="E1659" i="7"/>
  <c r="F1659" i="7"/>
  <c r="G1659" i="7"/>
  <c r="H1659" i="7"/>
  <c r="I1659" i="7"/>
  <c r="J1659" i="7"/>
  <c r="K1659" i="7"/>
  <c r="L1659" i="7"/>
  <c r="M1659" i="7"/>
  <c r="N1659" i="7"/>
  <c r="A1660" i="7"/>
  <c r="B1660" i="7"/>
  <c r="C1660" i="7"/>
  <c r="D1660" i="7"/>
  <c r="E1660" i="7"/>
  <c r="F1660" i="7"/>
  <c r="G1660" i="7"/>
  <c r="H1660" i="7"/>
  <c r="I1660" i="7"/>
  <c r="J1660" i="7"/>
  <c r="K1660" i="7"/>
  <c r="L1660" i="7"/>
  <c r="M1660" i="7"/>
  <c r="N1660" i="7"/>
  <c r="A1661" i="7"/>
  <c r="B1661" i="7"/>
  <c r="C1661" i="7"/>
  <c r="D1661" i="7"/>
  <c r="E1661" i="7"/>
  <c r="F1661" i="7"/>
  <c r="G1661" i="7"/>
  <c r="H1661" i="7"/>
  <c r="I1661" i="7"/>
  <c r="J1661" i="7"/>
  <c r="K1661" i="7"/>
  <c r="L1661" i="7"/>
  <c r="M1661" i="7"/>
  <c r="N1661" i="7"/>
  <c r="A1662" i="7"/>
  <c r="B1662" i="7"/>
  <c r="C1662" i="7"/>
  <c r="D1662" i="7"/>
  <c r="E1662" i="7"/>
  <c r="F1662" i="7"/>
  <c r="G1662" i="7"/>
  <c r="H1662" i="7"/>
  <c r="I1662" i="7"/>
  <c r="J1662" i="7"/>
  <c r="K1662" i="7"/>
  <c r="L1662" i="7"/>
  <c r="M1662" i="7"/>
  <c r="N1662" i="7"/>
  <c r="A1663" i="7"/>
  <c r="B1663" i="7"/>
  <c r="C1663" i="7"/>
  <c r="D1663" i="7"/>
  <c r="E1663" i="7"/>
  <c r="F1663" i="7"/>
  <c r="G1663" i="7"/>
  <c r="H1663" i="7"/>
  <c r="I1663" i="7"/>
  <c r="J1663" i="7"/>
  <c r="K1663" i="7"/>
  <c r="L1663" i="7"/>
  <c r="M1663" i="7"/>
  <c r="N1663" i="7"/>
  <c r="A1664" i="7"/>
  <c r="B1664" i="7"/>
  <c r="C1664" i="7"/>
  <c r="D1664" i="7"/>
  <c r="E1664" i="7"/>
  <c r="F1664" i="7"/>
  <c r="G1664" i="7"/>
  <c r="H1664" i="7"/>
  <c r="I1664" i="7"/>
  <c r="J1664" i="7"/>
  <c r="K1664" i="7"/>
  <c r="L1664" i="7"/>
  <c r="M1664" i="7"/>
  <c r="N1664" i="7"/>
  <c r="A1665" i="7"/>
  <c r="B1665" i="7"/>
  <c r="C1665" i="7"/>
  <c r="D1665" i="7"/>
  <c r="E1665" i="7"/>
  <c r="F1665" i="7"/>
  <c r="G1665" i="7"/>
  <c r="H1665" i="7"/>
  <c r="I1665" i="7"/>
  <c r="J1665" i="7"/>
  <c r="K1665" i="7"/>
  <c r="L1665" i="7"/>
  <c r="M1665" i="7"/>
  <c r="N1665" i="7"/>
  <c r="A1666" i="7"/>
  <c r="B1666" i="7"/>
  <c r="C1666" i="7"/>
  <c r="D1666" i="7"/>
  <c r="E1666" i="7"/>
  <c r="F1666" i="7"/>
  <c r="G1666" i="7"/>
  <c r="H1666" i="7"/>
  <c r="I1666" i="7"/>
  <c r="J1666" i="7"/>
  <c r="K1666" i="7"/>
  <c r="L1666" i="7"/>
  <c r="M1666" i="7"/>
  <c r="N1666" i="7"/>
  <c r="A1667" i="7"/>
  <c r="B1667" i="7"/>
  <c r="C1667" i="7"/>
  <c r="D1667" i="7"/>
  <c r="E1667" i="7"/>
  <c r="F1667" i="7"/>
  <c r="G1667" i="7"/>
  <c r="H1667" i="7"/>
  <c r="I1667" i="7"/>
  <c r="J1667" i="7"/>
  <c r="K1667" i="7"/>
  <c r="L1667" i="7"/>
  <c r="M1667" i="7"/>
  <c r="N1667" i="7"/>
  <c r="A1668" i="7"/>
  <c r="B1668" i="7"/>
  <c r="C1668" i="7"/>
  <c r="D1668" i="7"/>
  <c r="E1668" i="7"/>
  <c r="F1668" i="7"/>
  <c r="G1668" i="7"/>
  <c r="H1668" i="7"/>
  <c r="I1668" i="7"/>
  <c r="J1668" i="7"/>
  <c r="K1668" i="7"/>
  <c r="L1668" i="7"/>
  <c r="M1668" i="7"/>
  <c r="N1668" i="7"/>
  <c r="A1669" i="7"/>
  <c r="B1669" i="7"/>
  <c r="C1669" i="7"/>
  <c r="D1669" i="7"/>
  <c r="E1669" i="7"/>
  <c r="F1669" i="7"/>
  <c r="G1669" i="7"/>
  <c r="H1669" i="7"/>
  <c r="I1669" i="7"/>
  <c r="J1669" i="7"/>
  <c r="K1669" i="7"/>
  <c r="L1669" i="7"/>
  <c r="M1669" i="7"/>
  <c r="N1669" i="7"/>
  <c r="A1670" i="7"/>
  <c r="B1670" i="7"/>
  <c r="C1670" i="7"/>
  <c r="D1670" i="7"/>
  <c r="E1670" i="7"/>
  <c r="F1670" i="7"/>
  <c r="G1670" i="7"/>
  <c r="H1670" i="7"/>
  <c r="I1670" i="7"/>
  <c r="J1670" i="7"/>
  <c r="K1670" i="7"/>
  <c r="L1670" i="7"/>
  <c r="M1670" i="7"/>
  <c r="N1670" i="7"/>
  <c r="A1671" i="7"/>
  <c r="B1671" i="7"/>
  <c r="C1671" i="7"/>
  <c r="D1671" i="7"/>
  <c r="E1671" i="7"/>
  <c r="F1671" i="7"/>
  <c r="G1671" i="7"/>
  <c r="H1671" i="7"/>
  <c r="I1671" i="7"/>
  <c r="J1671" i="7"/>
  <c r="K1671" i="7"/>
  <c r="L1671" i="7"/>
  <c r="M1671" i="7"/>
  <c r="N1671" i="7"/>
  <c r="A1672" i="7"/>
  <c r="B1672" i="7"/>
  <c r="C1672" i="7"/>
  <c r="D1672" i="7"/>
  <c r="E1672" i="7"/>
  <c r="F1672" i="7"/>
  <c r="G1672" i="7"/>
  <c r="H1672" i="7"/>
  <c r="I1672" i="7"/>
  <c r="J1672" i="7"/>
  <c r="K1672" i="7"/>
  <c r="L1672" i="7"/>
  <c r="M1672" i="7"/>
  <c r="N1672" i="7"/>
  <c r="A1673" i="7"/>
  <c r="B1673" i="7"/>
  <c r="C1673" i="7"/>
  <c r="D1673" i="7"/>
  <c r="E1673" i="7"/>
  <c r="F1673" i="7"/>
  <c r="G1673" i="7"/>
  <c r="H1673" i="7"/>
  <c r="I1673" i="7"/>
  <c r="J1673" i="7"/>
  <c r="K1673" i="7"/>
  <c r="L1673" i="7"/>
  <c r="M1673" i="7"/>
  <c r="N1673" i="7"/>
  <c r="A1674" i="7"/>
  <c r="B1674" i="7"/>
  <c r="C1674" i="7"/>
  <c r="D1674" i="7"/>
  <c r="E1674" i="7"/>
  <c r="F1674" i="7"/>
  <c r="G1674" i="7"/>
  <c r="H1674" i="7"/>
  <c r="I1674" i="7"/>
  <c r="J1674" i="7"/>
  <c r="K1674" i="7"/>
  <c r="L1674" i="7"/>
  <c r="M1674" i="7"/>
  <c r="N1674" i="7"/>
  <c r="A1675" i="7"/>
  <c r="B1675" i="7"/>
  <c r="C1675" i="7"/>
  <c r="D1675" i="7"/>
  <c r="E1675" i="7"/>
  <c r="F1675" i="7"/>
  <c r="G1675" i="7"/>
  <c r="H1675" i="7"/>
  <c r="I1675" i="7"/>
  <c r="J1675" i="7"/>
  <c r="K1675" i="7"/>
  <c r="L1675" i="7"/>
  <c r="M1675" i="7"/>
  <c r="N1675" i="7"/>
  <c r="A1676" i="7"/>
  <c r="B1676" i="7"/>
  <c r="C1676" i="7"/>
  <c r="D1676" i="7"/>
  <c r="E1676" i="7"/>
  <c r="F1676" i="7"/>
  <c r="G1676" i="7"/>
  <c r="H1676" i="7"/>
  <c r="I1676" i="7"/>
  <c r="J1676" i="7"/>
  <c r="K1676" i="7"/>
  <c r="L1676" i="7"/>
  <c r="M1676" i="7"/>
  <c r="N1676" i="7"/>
  <c r="A1677" i="7"/>
  <c r="B1677" i="7"/>
  <c r="C1677" i="7"/>
  <c r="D1677" i="7"/>
  <c r="E1677" i="7"/>
  <c r="F1677" i="7"/>
  <c r="G1677" i="7"/>
  <c r="H1677" i="7"/>
  <c r="I1677" i="7"/>
  <c r="J1677" i="7"/>
  <c r="K1677" i="7"/>
  <c r="L1677" i="7"/>
  <c r="M1677" i="7"/>
  <c r="N1677" i="7"/>
  <c r="A1678" i="7"/>
  <c r="B1678" i="7"/>
  <c r="C1678" i="7"/>
  <c r="D1678" i="7"/>
  <c r="E1678" i="7"/>
  <c r="F1678" i="7"/>
  <c r="G1678" i="7"/>
  <c r="H1678" i="7"/>
  <c r="I1678" i="7"/>
  <c r="J1678" i="7"/>
  <c r="K1678" i="7"/>
  <c r="L1678" i="7"/>
  <c r="M1678" i="7"/>
  <c r="N1678" i="7"/>
  <c r="A1679" i="7"/>
  <c r="B1679" i="7"/>
  <c r="C1679" i="7"/>
  <c r="D1679" i="7"/>
  <c r="E1679" i="7"/>
  <c r="F1679" i="7"/>
  <c r="G1679" i="7"/>
  <c r="H1679" i="7"/>
  <c r="I1679" i="7"/>
  <c r="J1679" i="7"/>
  <c r="K1679" i="7"/>
  <c r="L1679" i="7"/>
  <c r="M1679" i="7"/>
  <c r="N1679" i="7"/>
  <c r="A1680" i="7"/>
  <c r="B1680" i="7"/>
  <c r="C1680" i="7"/>
  <c r="D1680" i="7"/>
  <c r="E1680" i="7"/>
  <c r="F1680" i="7"/>
  <c r="G1680" i="7"/>
  <c r="H1680" i="7"/>
  <c r="I1680" i="7"/>
  <c r="J1680" i="7"/>
  <c r="K1680" i="7"/>
  <c r="L1680" i="7"/>
  <c r="M1680" i="7"/>
  <c r="N1680" i="7"/>
  <c r="A1681" i="7"/>
  <c r="B1681" i="7"/>
  <c r="C1681" i="7"/>
  <c r="D1681" i="7"/>
  <c r="E1681" i="7"/>
  <c r="F1681" i="7"/>
  <c r="G1681" i="7"/>
  <c r="H1681" i="7"/>
  <c r="I1681" i="7"/>
  <c r="J1681" i="7"/>
  <c r="K1681" i="7"/>
  <c r="L1681" i="7"/>
  <c r="M1681" i="7"/>
  <c r="N1681" i="7"/>
  <c r="A1682" i="7"/>
  <c r="B1682" i="7"/>
  <c r="C1682" i="7"/>
  <c r="D1682" i="7"/>
  <c r="E1682" i="7"/>
  <c r="F1682" i="7"/>
  <c r="G1682" i="7"/>
  <c r="H1682" i="7"/>
  <c r="I1682" i="7"/>
  <c r="J1682" i="7"/>
  <c r="K1682" i="7"/>
  <c r="L1682" i="7"/>
  <c r="M1682" i="7"/>
  <c r="N1682" i="7"/>
  <c r="A1683" i="7"/>
  <c r="B1683" i="7"/>
  <c r="C1683" i="7"/>
  <c r="D1683" i="7"/>
  <c r="E1683" i="7"/>
  <c r="F1683" i="7"/>
  <c r="G1683" i="7"/>
  <c r="H1683" i="7"/>
  <c r="I1683" i="7"/>
  <c r="J1683" i="7"/>
  <c r="K1683" i="7"/>
  <c r="L1683" i="7"/>
  <c r="M1683" i="7"/>
  <c r="N1683" i="7"/>
  <c r="A1684" i="7"/>
  <c r="B1684" i="7"/>
  <c r="C1684" i="7"/>
  <c r="D1684" i="7"/>
  <c r="E1684" i="7"/>
  <c r="F1684" i="7"/>
  <c r="G1684" i="7"/>
  <c r="H1684" i="7"/>
  <c r="I1684" i="7"/>
  <c r="J1684" i="7"/>
  <c r="K1684" i="7"/>
  <c r="L1684" i="7"/>
  <c r="M1684" i="7"/>
  <c r="N1684" i="7"/>
  <c r="A1685" i="7"/>
  <c r="B1685" i="7"/>
  <c r="C1685" i="7"/>
  <c r="D1685" i="7"/>
  <c r="E1685" i="7"/>
  <c r="F1685" i="7"/>
  <c r="G1685" i="7"/>
  <c r="H1685" i="7"/>
  <c r="I1685" i="7"/>
  <c r="J1685" i="7"/>
  <c r="K1685" i="7"/>
  <c r="L1685" i="7"/>
  <c r="M1685" i="7"/>
  <c r="N1685" i="7"/>
  <c r="A1686" i="7"/>
  <c r="B1686" i="7"/>
  <c r="C1686" i="7"/>
  <c r="D1686" i="7"/>
  <c r="E1686" i="7"/>
  <c r="F1686" i="7"/>
  <c r="G1686" i="7"/>
  <c r="H1686" i="7"/>
  <c r="I1686" i="7"/>
  <c r="J1686" i="7"/>
  <c r="K1686" i="7"/>
  <c r="L1686" i="7"/>
  <c r="M1686" i="7"/>
  <c r="N1686" i="7"/>
  <c r="A1687" i="7"/>
  <c r="B1687" i="7"/>
  <c r="C1687" i="7"/>
  <c r="D1687" i="7"/>
  <c r="E1687" i="7"/>
  <c r="F1687" i="7"/>
  <c r="G1687" i="7"/>
  <c r="H1687" i="7"/>
  <c r="I1687" i="7"/>
  <c r="J1687" i="7"/>
  <c r="K1687" i="7"/>
  <c r="L1687" i="7"/>
  <c r="M1687" i="7"/>
  <c r="N1687" i="7"/>
  <c r="A1688" i="7"/>
  <c r="B1688" i="7"/>
  <c r="C1688" i="7"/>
  <c r="D1688" i="7"/>
  <c r="E1688" i="7"/>
  <c r="F1688" i="7"/>
  <c r="G1688" i="7"/>
  <c r="H1688" i="7"/>
  <c r="I1688" i="7"/>
  <c r="J1688" i="7"/>
  <c r="K1688" i="7"/>
  <c r="L1688" i="7"/>
  <c r="M1688" i="7"/>
  <c r="N1688" i="7"/>
  <c r="A1689" i="7"/>
  <c r="B1689" i="7"/>
  <c r="C1689" i="7"/>
  <c r="D1689" i="7"/>
  <c r="E1689" i="7"/>
  <c r="F1689" i="7"/>
  <c r="G1689" i="7"/>
  <c r="H1689" i="7"/>
  <c r="I1689" i="7"/>
  <c r="J1689" i="7"/>
  <c r="K1689" i="7"/>
  <c r="L1689" i="7"/>
  <c r="M1689" i="7"/>
  <c r="N1689" i="7"/>
  <c r="A1690" i="7"/>
  <c r="B1690" i="7"/>
  <c r="C1690" i="7"/>
  <c r="D1690" i="7"/>
  <c r="E1690" i="7"/>
  <c r="F1690" i="7"/>
  <c r="G1690" i="7"/>
  <c r="H1690" i="7"/>
  <c r="I1690" i="7"/>
  <c r="J1690" i="7"/>
  <c r="K1690" i="7"/>
  <c r="L1690" i="7"/>
  <c r="M1690" i="7"/>
  <c r="N1690" i="7"/>
  <c r="A1691" i="7"/>
  <c r="B1691" i="7"/>
  <c r="C1691" i="7"/>
  <c r="D1691" i="7"/>
  <c r="E1691" i="7"/>
  <c r="F1691" i="7"/>
  <c r="G1691" i="7"/>
  <c r="H1691" i="7"/>
  <c r="I1691" i="7"/>
  <c r="J1691" i="7"/>
  <c r="K1691" i="7"/>
  <c r="L1691" i="7"/>
  <c r="M1691" i="7"/>
  <c r="N1691" i="7"/>
  <c r="A1692" i="7"/>
  <c r="B1692" i="7"/>
  <c r="C1692" i="7"/>
  <c r="D1692" i="7"/>
  <c r="E1692" i="7"/>
  <c r="F1692" i="7"/>
  <c r="G1692" i="7"/>
  <c r="H1692" i="7"/>
  <c r="I1692" i="7"/>
  <c r="J1692" i="7"/>
  <c r="K1692" i="7"/>
  <c r="L1692" i="7"/>
  <c r="M1692" i="7"/>
  <c r="N1692" i="7"/>
  <c r="A1693" i="7"/>
  <c r="B1693" i="7"/>
  <c r="C1693" i="7"/>
  <c r="D1693" i="7"/>
  <c r="E1693" i="7"/>
  <c r="F1693" i="7"/>
  <c r="G1693" i="7"/>
  <c r="H1693" i="7"/>
  <c r="I1693" i="7"/>
  <c r="J1693" i="7"/>
  <c r="K1693" i="7"/>
  <c r="L1693" i="7"/>
  <c r="M1693" i="7"/>
  <c r="N1693" i="7"/>
  <c r="A1694" i="7"/>
  <c r="B1694" i="7"/>
  <c r="C1694" i="7"/>
  <c r="D1694" i="7"/>
  <c r="E1694" i="7"/>
  <c r="F1694" i="7"/>
  <c r="G1694" i="7"/>
  <c r="H1694" i="7"/>
  <c r="I1694" i="7"/>
  <c r="J1694" i="7"/>
  <c r="K1694" i="7"/>
  <c r="L1694" i="7"/>
  <c r="M1694" i="7"/>
  <c r="N1694" i="7"/>
  <c r="A1695" i="7"/>
  <c r="B1695" i="7"/>
  <c r="C1695" i="7"/>
  <c r="D1695" i="7"/>
  <c r="E1695" i="7"/>
  <c r="F1695" i="7"/>
  <c r="G1695" i="7"/>
  <c r="H1695" i="7"/>
  <c r="I1695" i="7"/>
  <c r="J1695" i="7"/>
  <c r="K1695" i="7"/>
  <c r="L1695" i="7"/>
  <c r="M1695" i="7"/>
  <c r="N1695" i="7"/>
  <c r="A1696" i="7"/>
  <c r="B1696" i="7"/>
  <c r="C1696" i="7"/>
  <c r="D1696" i="7"/>
  <c r="E1696" i="7"/>
  <c r="F1696" i="7"/>
  <c r="G1696" i="7"/>
  <c r="H1696" i="7"/>
  <c r="I1696" i="7"/>
  <c r="J1696" i="7"/>
  <c r="K1696" i="7"/>
  <c r="L1696" i="7"/>
  <c r="M1696" i="7"/>
  <c r="N1696" i="7"/>
  <c r="A1697" i="7"/>
  <c r="B1697" i="7"/>
  <c r="C1697" i="7"/>
  <c r="D1697" i="7"/>
  <c r="E1697" i="7"/>
  <c r="F1697" i="7"/>
  <c r="G1697" i="7"/>
  <c r="H1697" i="7"/>
  <c r="I1697" i="7"/>
  <c r="J1697" i="7"/>
  <c r="K1697" i="7"/>
  <c r="L1697" i="7"/>
  <c r="M1697" i="7"/>
  <c r="N1697" i="7"/>
  <c r="A1698" i="7"/>
  <c r="B1698" i="7"/>
  <c r="C1698" i="7"/>
  <c r="D1698" i="7"/>
  <c r="E1698" i="7"/>
  <c r="F1698" i="7"/>
  <c r="G1698" i="7"/>
  <c r="H1698" i="7"/>
  <c r="I1698" i="7"/>
  <c r="J1698" i="7"/>
  <c r="K1698" i="7"/>
  <c r="L1698" i="7"/>
  <c r="M1698" i="7"/>
  <c r="N1698" i="7"/>
  <c r="A1699" i="7"/>
  <c r="B1699" i="7"/>
  <c r="C1699" i="7"/>
  <c r="D1699" i="7"/>
  <c r="E1699" i="7"/>
  <c r="F1699" i="7"/>
  <c r="G1699" i="7"/>
  <c r="H1699" i="7"/>
  <c r="I1699" i="7"/>
  <c r="J1699" i="7"/>
  <c r="K1699" i="7"/>
  <c r="L1699" i="7"/>
  <c r="M1699" i="7"/>
  <c r="N1699" i="7"/>
  <c r="A1700" i="7"/>
  <c r="B1700" i="7"/>
  <c r="C1700" i="7"/>
  <c r="D1700" i="7"/>
  <c r="E1700" i="7"/>
  <c r="F1700" i="7"/>
  <c r="G1700" i="7"/>
  <c r="H1700" i="7"/>
  <c r="I1700" i="7"/>
  <c r="J1700" i="7"/>
  <c r="K1700" i="7"/>
  <c r="L1700" i="7"/>
  <c r="M1700" i="7"/>
  <c r="N1700" i="7"/>
  <c r="A1701" i="7"/>
  <c r="B1701" i="7"/>
  <c r="C1701" i="7"/>
  <c r="D1701" i="7"/>
  <c r="E1701" i="7"/>
  <c r="F1701" i="7"/>
  <c r="G1701" i="7"/>
  <c r="H1701" i="7"/>
  <c r="I1701" i="7"/>
  <c r="J1701" i="7"/>
  <c r="K1701" i="7"/>
  <c r="L1701" i="7"/>
  <c r="M1701" i="7"/>
  <c r="N1701" i="7"/>
  <c r="A1702" i="7"/>
  <c r="B1702" i="7"/>
  <c r="C1702" i="7"/>
  <c r="D1702" i="7"/>
  <c r="E1702" i="7"/>
  <c r="F1702" i="7"/>
  <c r="G1702" i="7"/>
  <c r="H1702" i="7"/>
  <c r="I1702" i="7"/>
  <c r="J1702" i="7"/>
  <c r="K1702" i="7"/>
  <c r="L1702" i="7"/>
  <c r="M1702" i="7"/>
  <c r="N1702" i="7"/>
  <c r="A1703" i="7"/>
  <c r="B1703" i="7"/>
  <c r="C1703" i="7"/>
  <c r="D1703" i="7"/>
  <c r="E1703" i="7"/>
  <c r="F1703" i="7"/>
  <c r="G1703" i="7"/>
  <c r="H1703" i="7"/>
  <c r="I1703" i="7"/>
  <c r="J1703" i="7"/>
  <c r="K1703" i="7"/>
  <c r="L1703" i="7"/>
  <c r="M1703" i="7"/>
  <c r="N1703" i="7"/>
  <c r="A1704" i="7"/>
  <c r="B1704" i="7"/>
  <c r="C1704" i="7"/>
  <c r="D1704" i="7"/>
  <c r="E1704" i="7"/>
  <c r="F1704" i="7"/>
  <c r="G1704" i="7"/>
  <c r="H1704" i="7"/>
  <c r="I1704" i="7"/>
  <c r="J1704" i="7"/>
  <c r="K1704" i="7"/>
  <c r="L1704" i="7"/>
  <c r="M1704" i="7"/>
  <c r="N1704" i="7"/>
  <c r="A1705" i="7"/>
  <c r="B1705" i="7"/>
  <c r="C1705" i="7"/>
  <c r="D1705" i="7"/>
  <c r="E1705" i="7"/>
  <c r="F1705" i="7"/>
  <c r="G1705" i="7"/>
  <c r="H1705" i="7"/>
  <c r="I1705" i="7"/>
  <c r="J1705" i="7"/>
  <c r="K1705" i="7"/>
  <c r="L1705" i="7"/>
  <c r="M1705" i="7"/>
  <c r="N1705" i="7"/>
  <c r="A1706" i="7"/>
  <c r="B1706" i="7"/>
  <c r="C1706" i="7"/>
  <c r="D1706" i="7"/>
  <c r="E1706" i="7"/>
  <c r="F1706" i="7"/>
  <c r="G1706" i="7"/>
  <c r="H1706" i="7"/>
  <c r="I1706" i="7"/>
  <c r="J1706" i="7"/>
  <c r="K1706" i="7"/>
  <c r="L1706" i="7"/>
  <c r="M1706" i="7"/>
  <c r="N1706" i="7"/>
  <c r="A1707" i="7"/>
  <c r="B1707" i="7"/>
  <c r="C1707" i="7"/>
  <c r="D1707" i="7"/>
  <c r="E1707" i="7"/>
  <c r="F1707" i="7"/>
  <c r="G1707" i="7"/>
  <c r="H1707" i="7"/>
  <c r="I1707" i="7"/>
  <c r="J1707" i="7"/>
  <c r="K1707" i="7"/>
  <c r="L1707" i="7"/>
  <c r="M1707" i="7"/>
  <c r="N1707" i="7"/>
  <c r="A1708" i="7"/>
  <c r="B1708" i="7"/>
  <c r="C1708" i="7"/>
  <c r="D1708" i="7"/>
  <c r="E1708" i="7"/>
  <c r="F1708" i="7"/>
  <c r="G1708" i="7"/>
  <c r="H1708" i="7"/>
  <c r="I1708" i="7"/>
  <c r="J1708" i="7"/>
  <c r="K1708" i="7"/>
  <c r="L1708" i="7"/>
  <c r="M1708" i="7"/>
  <c r="N1708" i="7"/>
  <c r="A1709" i="7"/>
  <c r="B1709" i="7"/>
  <c r="C1709" i="7"/>
  <c r="D1709" i="7"/>
  <c r="E1709" i="7"/>
  <c r="F1709" i="7"/>
  <c r="G1709" i="7"/>
  <c r="H1709" i="7"/>
  <c r="I1709" i="7"/>
  <c r="J1709" i="7"/>
  <c r="K1709" i="7"/>
  <c r="L1709" i="7"/>
  <c r="M1709" i="7"/>
  <c r="N1709" i="7"/>
  <c r="A1710" i="7"/>
  <c r="B1710" i="7"/>
  <c r="C1710" i="7"/>
  <c r="D1710" i="7"/>
  <c r="E1710" i="7"/>
  <c r="F1710" i="7"/>
  <c r="G1710" i="7"/>
  <c r="H1710" i="7"/>
  <c r="I1710" i="7"/>
  <c r="J1710" i="7"/>
  <c r="K1710" i="7"/>
  <c r="L1710" i="7"/>
  <c r="M1710" i="7"/>
  <c r="N1710" i="7"/>
  <c r="A1711" i="7"/>
  <c r="B1711" i="7"/>
  <c r="C1711" i="7"/>
  <c r="D1711" i="7"/>
  <c r="E1711" i="7"/>
  <c r="F1711" i="7"/>
  <c r="G1711" i="7"/>
  <c r="H1711" i="7"/>
  <c r="I1711" i="7"/>
  <c r="J1711" i="7"/>
  <c r="K1711" i="7"/>
  <c r="L1711" i="7"/>
  <c r="M1711" i="7"/>
  <c r="N1711" i="7"/>
  <c r="A1712" i="7"/>
  <c r="B1712" i="7"/>
  <c r="C1712" i="7"/>
  <c r="D1712" i="7"/>
  <c r="E1712" i="7"/>
  <c r="F1712" i="7"/>
  <c r="G1712" i="7"/>
  <c r="H1712" i="7"/>
  <c r="I1712" i="7"/>
  <c r="J1712" i="7"/>
  <c r="K1712" i="7"/>
  <c r="L1712" i="7"/>
  <c r="M1712" i="7"/>
  <c r="N1712" i="7"/>
  <c r="A1713" i="7"/>
  <c r="B1713" i="7"/>
  <c r="C1713" i="7"/>
  <c r="D1713" i="7"/>
  <c r="E1713" i="7"/>
  <c r="F1713" i="7"/>
  <c r="G1713" i="7"/>
  <c r="H1713" i="7"/>
  <c r="I1713" i="7"/>
  <c r="J1713" i="7"/>
  <c r="K1713" i="7"/>
  <c r="L1713" i="7"/>
  <c r="M1713" i="7"/>
  <c r="N1713" i="7"/>
  <c r="A1714" i="7"/>
  <c r="B1714" i="7"/>
  <c r="C1714" i="7"/>
  <c r="D1714" i="7"/>
  <c r="E1714" i="7"/>
  <c r="F1714" i="7"/>
  <c r="G1714" i="7"/>
  <c r="H1714" i="7"/>
  <c r="I1714" i="7"/>
  <c r="J1714" i="7"/>
  <c r="K1714" i="7"/>
  <c r="L1714" i="7"/>
  <c r="M1714" i="7"/>
  <c r="N1714" i="7"/>
  <c r="A1715" i="7"/>
  <c r="B1715" i="7"/>
  <c r="C1715" i="7"/>
  <c r="D1715" i="7"/>
  <c r="E1715" i="7"/>
  <c r="F1715" i="7"/>
  <c r="G1715" i="7"/>
  <c r="H1715" i="7"/>
  <c r="I1715" i="7"/>
  <c r="J1715" i="7"/>
  <c r="K1715" i="7"/>
  <c r="L1715" i="7"/>
  <c r="M1715" i="7"/>
  <c r="N1715" i="7"/>
  <c r="A1716" i="7"/>
  <c r="B1716" i="7"/>
  <c r="C1716" i="7"/>
  <c r="D1716" i="7"/>
  <c r="E1716" i="7"/>
  <c r="F1716" i="7"/>
  <c r="G1716" i="7"/>
  <c r="H1716" i="7"/>
  <c r="I1716" i="7"/>
  <c r="J1716" i="7"/>
  <c r="K1716" i="7"/>
  <c r="L1716" i="7"/>
  <c r="M1716" i="7"/>
  <c r="N1716" i="7"/>
  <c r="A1717" i="7"/>
  <c r="B1717" i="7"/>
  <c r="C1717" i="7"/>
  <c r="D1717" i="7"/>
  <c r="E1717" i="7"/>
  <c r="F1717" i="7"/>
  <c r="G1717" i="7"/>
  <c r="H1717" i="7"/>
  <c r="I1717" i="7"/>
  <c r="J1717" i="7"/>
  <c r="K1717" i="7"/>
  <c r="L1717" i="7"/>
  <c r="M1717" i="7"/>
  <c r="N1717" i="7"/>
  <c r="A1718" i="7"/>
  <c r="B1718" i="7"/>
  <c r="C1718" i="7"/>
  <c r="D1718" i="7"/>
  <c r="E1718" i="7"/>
  <c r="F1718" i="7"/>
  <c r="G1718" i="7"/>
  <c r="H1718" i="7"/>
  <c r="I1718" i="7"/>
  <c r="J1718" i="7"/>
  <c r="K1718" i="7"/>
  <c r="L1718" i="7"/>
  <c r="M1718" i="7"/>
  <c r="N1718" i="7"/>
  <c r="A1719" i="7"/>
  <c r="B1719" i="7"/>
  <c r="C1719" i="7"/>
  <c r="D1719" i="7"/>
  <c r="E1719" i="7"/>
  <c r="F1719" i="7"/>
  <c r="G1719" i="7"/>
  <c r="H1719" i="7"/>
  <c r="I1719" i="7"/>
  <c r="J1719" i="7"/>
  <c r="K1719" i="7"/>
  <c r="L1719" i="7"/>
  <c r="M1719" i="7"/>
  <c r="N1719" i="7"/>
  <c r="A1720" i="7"/>
  <c r="B1720" i="7"/>
  <c r="C1720" i="7"/>
  <c r="D1720" i="7"/>
  <c r="E1720" i="7"/>
  <c r="F1720" i="7"/>
  <c r="G1720" i="7"/>
  <c r="H1720" i="7"/>
  <c r="I1720" i="7"/>
  <c r="J1720" i="7"/>
  <c r="K1720" i="7"/>
  <c r="L1720" i="7"/>
  <c r="M1720" i="7"/>
  <c r="N1720" i="7"/>
  <c r="A1721" i="7"/>
  <c r="B1721" i="7"/>
  <c r="C1721" i="7"/>
  <c r="D1721" i="7"/>
  <c r="E1721" i="7"/>
  <c r="F1721" i="7"/>
  <c r="G1721" i="7"/>
  <c r="H1721" i="7"/>
  <c r="I1721" i="7"/>
  <c r="J1721" i="7"/>
  <c r="K1721" i="7"/>
  <c r="L1721" i="7"/>
  <c r="M1721" i="7"/>
  <c r="N1721" i="7"/>
  <c r="A1722" i="7"/>
  <c r="B1722" i="7"/>
  <c r="C1722" i="7"/>
  <c r="D1722" i="7"/>
  <c r="E1722" i="7"/>
  <c r="F1722" i="7"/>
  <c r="G1722" i="7"/>
  <c r="H1722" i="7"/>
  <c r="I1722" i="7"/>
  <c r="J1722" i="7"/>
  <c r="K1722" i="7"/>
  <c r="L1722" i="7"/>
  <c r="M1722" i="7"/>
  <c r="N1722" i="7"/>
  <c r="A1723" i="7"/>
  <c r="B1723" i="7"/>
  <c r="C1723" i="7"/>
  <c r="D1723" i="7"/>
  <c r="E1723" i="7"/>
  <c r="F1723" i="7"/>
  <c r="G1723" i="7"/>
  <c r="H1723" i="7"/>
  <c r="I1723" i="7"/>
  <c r="J1723" i="7"/>
  <c r="K1723" i="7"/>
  <c r="L1723" i="7"/>
  <c r="M1723" i="7"/>
  <c r="N1723" i="7"/>
  <c r="A1724" i="7"/>
  <c r="B1724" i="7"/>
  <c r="C1724" i="7"/>
  <c r="D1724" i="7"/>
  <c r="E1724" i="7"/>
  <c r="F1724" i="7"/>
  <c r="G1724" i="7"/>
  <c r="H1724" i="7"/>
  <c r="I1724" i="7"/>
  <c r="J1724" i="7"/>
  <c r="K1724" i="7"/>
  <c r="L1724" i="7"/>
  <c r="M1724" i="7"/>
  <c r="N1724" i="7"/>
  <c r="A1725" i="7"/>
  <c r="B1725" i="7"/>
  <c r="C1725" i="7"/>
  <c r="D1725" i="7"/>
  <c r="E1725" i="7"/>
  <c r="F1725" i="7"/>
  <c r="G1725" i="7"/>
  <c r="H1725" i="7"/>
  <c r="I1725" i="7"/>
  <c r="J1725" i="7"/>
  <c r="K1725" i="7"/>
  <c r="L1725" i="7"/>
  <c r="M1725" i="7"/>
  <c r="N1725" i="7"/>
  <c r="A1726" i="7"/>
  <c r="B1726" i="7"/>
  <c r="C1726" i="7"/>
  <c r="D1726" i="7"/>
  <c r="E1726" i="7"/>
  <c r="F1726" i="7"/>
  <c r="G1726" i="7"/>
  <c r="H1726" i="7"/>
  <c r="I1726" i="7"/>
  <c r="J1726" i="7"/>
  <c r="K1726" i="7"/>
  <c r="L1726" i="7"/>
  <c r="M1726" i="7"/>
  <c r="N1726" i="7"/>
  <c r="A1727" i="7"/>
  <c r="B1727" i="7"/>
  <c r="C1727" i="7"/>
  <c r="D1727" i="7"/>
  <c r="E1727" i="7"/>
  <c r="F1727" i="7"/>
  <c r="G1727" i="7"/>
  <c r="H1727" i="7"/>
  <c r="I1727" i="7"/>
  <c r="J1727" i="7"/>
  <c r="K1727" i="7"/>
  <c r="L1727" i="7"/>
  <c r="M1727" i="7"/>
  <c r="N1727" i="7"/>
  <c r="A1728" i="7"/>
  <c r="B1728" i="7"/>
  <c r="C1728" i="7"/>
  <c r="D1728" i="7"/>
  <c r="E1728" i="7"/>
  <c r="F1728" i="7"/>
  <c r="G1728" i="7"/>
  <c r="H1728" i="7"/>
  <c r="I1728" i="7"/>
  <c r="J1728" i="7"/>
  <c r="K1728" i="7"/>
  <c r="L1728" i="7"/>
  <c r="M1728" i="7"/>
  <c r="N1728" i="7"/>
  <c r="A1729" i="7"/>
  <c r="B1729" i="7"/>
  <c r="C1729" i="7"/>
  <c r="D1729" i="7"/>
  <c r="E1729" i="7"/>
  <c r="F1729" i="7"/>
  <c r="G1729" i="7"/>
  <c r="H1729" i="7"/>
  <c r="I1729" i="7"/>
  <c r="J1729" i="7"/>
  <c r="K1729" i="7"/>
  <c r="L1729" i="7"/>
  <c r="M1729" i="7"/>
  <c r="N1729" i="7"/>
  <c r="A1730" i="7"/>
  <c r="B1730" i="7"/>
  <c r="C1730" i="7"/>
  <c r="D1730" i="7"/>
  <c r="E1730" i="7"/>
  <c r="F1730" i="7"/>
  <c r="G1730" i="7"/>
  <c r="H1730" i="7"/>
  <c r="I1730" i="7"/>
  <c r="J1730" i="7"/>
  <c r="K1730" i="7"/>
  <c r="L1730" i="7"/>
  <c r="M1730" i="7"/>
  <c r="N1730" i="7"/>
  <c r="A1731" i="7"/>
  <c r="B1731" i="7"/>
  <c r="C1731" i="7"/>
  <c r="D1731" i="7"/>
  <c r="E1731" i="7"/>
  <c r="F1731" i="7"/>
  <c r="G1731" i="7"/>
  <c r="H1731" i="7"/>
  <c r="I1731" i="7"/>
  <c r="J1731" i="7"/>
  <c r="K1731" i="7"/>
  <c r="L1731" i="7"/>
  <c r="M1731" i="7"/>
  <c r="N1731" i="7"/>
  <c r="A1732" i="7"/>
  <c r="B1732" i="7"/>
  <c r="C1732" i="7"/>
  <c r="D1732" i="7"/>
  <c r="E1732" i="7"/>
  <c r="F1732" i="7"/>
  <c r="G1732" i="7"/>
  <c r="H1732" i="7"/>
  <c r="I1732" i="7"/>
  <c r="J1732" i="7"/>
  <c r="K1732" i="7"/>
  <c r="L1732" i="7"/>
  <c r="M1732" i="7"/>
  <c r="N1732" i="7"/>
  <c r="A1733" i="7"/>
  <c r="B1733" i="7"/>
  <c r="C1733" i="7"/>
  <c r="D1733" i="7"/>
  <c r="E1733" i="7"/>
  <c r="F1733" i="7"/>
  <c r="G1733" i="7"/>
  <c r="H1733" i="7"/>
  <c r="I1733" i="7"/>
  <c r="J1733" i="7"/>
  <c r="K1733" i="7"/>
  <c r="L1733" i="7"/>
  <c r="M1733" i="7"/>
  <c r="N1733" i="7"/>
  <c r="A1734" i="7"/>
  <c r="B1734" i="7"/>
  <c r="C1734" i="7"/>
  <c r="D1734" i="7"/>
  <c r="E1734" i="7"/>
  <c r="F1734" i="7"/>
  <c r="G1734" i="7"/>
  <c r="H1734" i="7"/>
  <c r="I1734" i="7"/>
  <c r="J1734" i="7"/>
  <c r="K1734" i="7"/>
  <c r="L1734" i="7"/>
  <c r="M1734" i="7"/>
  <c r="N1734" i="7"/>
  <c r="A1735" i="7"/>
  <c r="B1735" i="7"/>
  <c r="C1735" i="7"/>
  <c r="D1735" i="7"/>
  <c r="E1735" i="7"/>
  <c r="F1735" i="7"/>
  <c r="G1735" i="7"/>
  <c r="H1735" i="7"/>
  <c r="I1735" i="7"/>
  <c r="J1735" i="7"/>
  <c r="K1735" i="7"/>
  <c r="L1735" i="7"/>
  <c r="M1735" i="7"/>
  <c r="N1735" i="7"/>
  <c r="A1736" i="7"/>
  <c r="B1736" i="7"/>
  <c r="C1736" i="7"/>
  <c r="D1736" i="7"/>
  <c r="E1736" i="7"/>
  <c r="F1736" i="7"/>
  <c r="G1736" i="7"/>
  <c r="H1736" i="7"/>
  <c r="I1736" i="7"/>
  <c r="J1736" i="7"/>
  <c r="K1736" i="7"/>
  <c r="L1736" i="7"/>
  <c r="M1736" i="7"/>
  <c r="N1736" i="7"/>
  <c r="A1737" i="7"/>
  <c r="B1737" i="7"/>
  <c r="C1737" i="7"/>
  <c r="D1737" i="7"/>
  <c r="E1737" i="7"/>
  <c r="F1737" i="7"/>
  <c r="G1737" i="7"/>
  <c r="H1737" i="7"/>
  <c r="I1737" i="7"/>
  <c r="J1737" i="7"/>
  <c r="K1737" i="7"/>
  <c r="L1737" i="7"/>
  <c r="M1737" i="7"/>
  <c r="N1737" i="7"/>
  <c r="A1738" i="7"/>
  <c r="B1738" i="7"/>
  <c r="C1738" i="7"/>
  <c r="D1738" i="7"/>
  <c r="E1738" i="7"/>
  <c r="F1738" i="7"/>
  <c r="G1738" i="7"/>
  <c r="H1738" i="7"/>
  <c r="I1738" i="7"/>
  <c r="J1738" i="7"/>
  <c r="K1738" i="7"/>
  <c r="L1738" i="7"/>
  <c r="M1738" i="7"/>
  <c r="N1738" i="7"/>
  <c r="A1739" i="7"/>
  <c r="B1739" i="7"/>
  <c r="C1739" i="7"/>
  <c r="D1739" i="7"/>
  <c r="E1739" i="7"/>
  <c r="F1739" i="7"/>
  <c r="G1739" i="7"/>
  <c r="H1739" i="7"/>
  <c r="I1739" i="7"/>
  <c r="J1739" i="7"/>
  <c r="K1739" i="7"/>
  <c r="L1739" i="7"/>
  <c r="M1739" i="7"/>
  <c r="N1739" i="7"/>
  <c r="A1740" i="7"/>
  <c r="B1740" i="7"/>
  <c r="C1740" i="7"/>
  <c r="D1740" i="7"/>
  <c r="E1740" i="7"/>
  <c r="F1740" i="7"/>
  <c r="G1740" i="7"/>
  <c r="H1740" i="7"/>
  <c r="I1740" i="7"/>
  <c r="J1740" i="7"/>
  <c r="K1740" i="7"/>
  <c r="L1740" i="7"/>
  <c r="M1740" i="7"/>
  <c r="N1740" i="7"/>
  <c r="A1741" i="7"/>
  <c r="B1741" i="7"/>
  <c r="C1741" i="7"/>
  <c r="D1741" i="7"/>
  <c r="E1741" i="7"/>
  <c r="F1741" i="7"/>
  <c r="G1741" i="7"/>
  <c r="H1741" i="7"/>
  <c r="I1741" i="7"/>
  <c r="J1741" i="7"/>
  <c r="K1741" i="7"/>
  <c r="L1741" i="7"/>
  <c r="M1741" i="7"/>
  <c r="N1741" i="7"/>
  <c r="A1742" i="7"/>
  <c r="B1742" i="7"/>
  <c r="C1742" i="7"/>
  <c r="D1742" i="7"/>
  <c r="E1742" i="7"/>
  <c r="F1742" i="7"/>
  <c r="G1742" i="7"/>
  <c r="H1742" i="7"/>
  <c r="I1742" i="7"/>
  <c r="J1742" i="7"/>
  <c r="K1742" i="7"/>
  <c r="L1742" i="7"/>
  <c r="M1742" i="7"/>
  <c r="N1742" i="7"/>
  <c r="A1743" i="7"/>
  <c r="B1743" i="7"/>
  <c r="C1743" i="7"/>
  <c r="D1743" i="7"/>
  <c r="E1743" i="7"/>
  <c r="F1743" i="7"/>
  <c r="G1743" i="7"/>
  <c r="H1743" i="7"/>
  <c r="I1743" i="7"/>
  <c r="J1743" i="7"/>
  <c r="K1743" i="7"/>
  <c r="L1743" i="7"/>
  <c r="M1743" i="7"/>
  <c r="N1743" i="7"/>
  <c r="A1744" i="7"/>
  <c r="B1744" i="7"/>
  <c r="C1744" i="7"/>
  <c r="D1744" i="7"/>
  <c r="E1744" i="7"/>
  <c r="F1744" i="7"/>
  <c r="G1744" i="7"/>
  <c r="H1744" i="7"/>
  <c r="I1744" i="7"/>
  <c r="J1744" i="7"/>
  <c r="K1744" i="7"/>
  <c r="L1744" i="7"/>
  <c r="M1744" i="7"/>
  <c r="N1744" i="7"/>
  <c r="A1745" i="7"/>
  <c r="B1745" i="7"/>
  <c r="C1745" i="7"/>
  <c r="D1745" i="7"/>
  <c r="E1745" i="7"/>
  <c r="F1745" i="7"/>
  <c r="G1745" i="7"/>
  <c r="H1745" i="7"/>
  <c r="I1745" i="7"/>
  <c r="J1745" i="7"/>
  <c r="K1745" i="7"/>
  <c r="L1745" i="7"/>
  <c r="M1745" i="7"/>
  <c r="N1745" i="7"/>
  <c r="A1746" i="7"/>
  <c r="B1746" i="7"/>
  <c r="C1746" i="7"/>
  <c r="D1746" i="7"/>
  <c r="E1746" i="7"/>
  <c r="F1746" i="7"/>
  <c r="G1746" i="7"/>
  <c r="H1746" i="7"/>
  <c r="I1746" i="7"/>
  <c r="J1746" i="7"/>
  <c r="K1746" i="7"/>
  <c r="L1746" i="7"/>
  <c r="M1746" i="7"/>
  <c r="N1746" i="7"/>
  <c r="A1747" i="7"/>
  <c r="B1747" i="7"/>
  <c r="C1747" i="7"/>
  <c r="D1747" i="7"/>
  <c r="E1747" i="7"/>
  <c r="F1747" i="7"/>
  <c r="G1747" i="7"/>
  <c r="H1747" i="7"/>
  <c r="I1747" i="7"/>
  <c r="J1747" i="7"/>
  <c r="K1747" i="7"/>
  <c r="L1747" i="7"/>
  <c r="M1747" i="7"/>
  <c r="N1747" i="7"/>
  <c r="A1748" i="7"/>
  <c r="B1748" i="7"/>
  <c r="C1748" i="7"/>
  <c r="D1748" i="7"/>
  <c r="E1748" i="7"/>
  <c r="F1748" i="7"/>
  <c r="G1748" i="7"/>
  <c r="H1748" i="7"/>
  <c r="I1748" i="7"/>
  <c r="J1748" i="7"/>
  <c r="K1748" i="7"/>
  <c r="L1748" i="7"/>
  <c r="M1748" i="7"/>
  <c r="N1748" i="7"/>
  <c r="A1749" i="7"/>
  <c r="B1749" i="7"/>
  <c r="C1749" i="7"/>
  <c r="D1749" i="7"/>
  <c r="E1749" i="7"/>
  <c r="F1749" i="7"/>
  <c r="G1749" i="7"/>
  <c r="H1749" i="7"/>
  <c r="I1749" i="7"/>
  <c r="J1749" i="7"/>
  <c r="K1749" i="7"/>
  <c r="L1749" i="7"/>
  <c r="M1749" i="7"/>
  <c r="N1749" i="7"/>
  <c r="A1750" i="7"/>
  <c r="B1750" i="7"/>
  <c r="C1750" i="7"/>
  <c r="D1750" i="7"/>
  <c r="E1750" i="7"/>
  <c r="F1750" i="7"/>
  <c r="G1750" i="7"/>
  <c r="H1750" i="7"/>
  <c r="I1750" i="7"/>
  <c r="J1750" i="7"/>
  <c r="K1750" i="7"/>
  <c r="L1750" i="7"/>
  <c r="M1750" i="7"/>
  <c r="N1750" i="7"/>
  <c r="A1751" i="7"/>
  <c r="B1751" i="7"/>
  <c r="C1751" i="7"/>
  <c r="D1751" i="7"/>
  <c r="E1751" i="7"/>
  <c r="F1751" i="7"/>
  <c r="G1751" i="7"/>
  <c r="H1751" i="7"/>
  <c r="I1751" i="7"/>
  <c r="J1751" i="7"/>
  <c r="K1751" i="7"/>
  <c r="L1751" i="7"/>
  <c r="M1751" i="7"/>
  <c r="N1751" i="7"/>
  <c r="A1752" i="7"/>
  <c r="B1752" i="7"/>
  <c r="C1752" i="7"/>
  <c r="D1752" i="7"/>
  <c r="E1752" i="7"/>
  <c r="F1752" i="7"/>
  <c r="G1752" i="7"/>
  <c r="H1752" i="7"/>
  <c r="I1752" i="7"/>
  <c r="J1752" i="7"/>
  <c r="K1752" i="7"/>
  <c r="L1752" i="7"/>
  <c r="M1752" i="7"/>
  <c r="N1752" i="7"/>
  <c r="A1753" i="7"/>
  <c r="B1753" i="7"/>
  <c r="C1753" i="7"/>
  <c r="D1753" i="7"/>
  <c r="E1753" i="7"/>
  <c r="F1753" i="7"/>
  <c r="G1753" i="7"/>
  <c r="H1753" i="7"/>
  <c r="I1753" i="7"/>
  <c r="J1753" i="7"/>
  <c r="K1753" i="7"/>
  <c r="L1753" i="7"/>
  <c r="M1753" i="7"/>
  <c r="N1753" i="7"/>
  <c r="A1754" i="7"/>
  <c r="B1754" i="7"/>
  <c r="C1754" i="7"/>
  <c r="D1754" i="7"/>
  <c r="E1754" i="7"/>
  <c r="F1754" i="7"/>
  <c r="G1754" i="7"/>
  <c r="H1754" i="7"/>
  <c r="I1754" i="7"/>
  <c r="J1754" i="7"/>
  <c r="K1754" i="7"/>
  <c r="L1754" i="7"/>
  <c r="M1754" i="7"/>
  <c r="N1754" i="7"/>
  <c r="A1755" i="7"/>
  <c r="B1755" i="7"/>
  <c r="C1755" i="7"/>
  <c r="D1755" i="7"/>
  <c r="E1755" i="7"/>
  <c r="F1755" i="7"/>
  <c r="G1755" i="7"/>
  <c r="H1755" i="7"/>
  <c r="I1755" i="7"/>
  <c r="J1755" i="7"/>
  <c r="K1755" i="7"/>
  <c r="L1755" i="7"/>
  <c r="M1755" i="7"/>
  <c r="N1755" i="7"/>
  <c r="A1756" i="7"/>
  <c r="B1756" i="7"/>
  <c r="C1756" i="7"/>
  <c r="D1756" i="7"/>
  <c r="E1756" i="7"/>
  <c r="F1756" i="7"/>
  <c r="G1756" i="7"/>
  <c r="H1756" i="7"/>
  <c r="I1756" i="7"/>
  <c r="J1756" i="7"/>
  <c r="K1756" i="7"/>
  <c r="L1756" i="7"/>
  <c r="M1756" i="7"/>
  <c r="N1756" i="7"/>
  <c r="A1757" i="7"/>
  <c r="B1757" i="7"/>
  <c r="C1757" i="7"/>
  <c r="D1757" i="7"/>
  <c r="E1757" i="7"/>
  <c r="F1757" i="7"/>
  <c r="G1757" i="7"/>
  <c r="H1757" i="7"/>
  <c r="I1757" i="7"/>
  <c r="J1757" i="7"/>
  <c r="K1757" i="7"/>
  <c r="L1757" i="7"/>
  <c r="M1757" i="7"/>
  <c r="N1757" i="7"/>
  <c r="A1758" i="7"/>
  <c r="B1758" i="7"/>
  <c r="C1758" i="7"/>
  <c r="D1758" i="7"/>
  <c r="E1758" i="7"/>
  <c r="F1758" i="7"/>
  <c r="G1758" i="7"/>
  <c r="H1758" i="7"/>
  <c r="I1758" i="7"/>
  <c r="J1758" i="7"/>
  <c r="K1758" i="7"/>
  <c r="L1758" i="7"/>
  <c r="M1758" i="7"/>
  <c r="N1758" i="7"/>
  <c r="A1759" i="7"/>
  <c r="B1759" i="7"/>
  <c r="C1759" i="7"/>
  <c r="D1759" i="7"/>
  <c r="E1759" i="7"/>
  <c r="F1759" i="7"/>
  <c r="G1759" i="7"/>
  <c r="H1759" i="7"/>
  <c r="I1759" i="7"/>
  <c r="J1759" i="7"/>
  <c r="K1759" i="7"/>
  <c r="L1759" i="7"/>
  <c r="M1759" i="7"/>
  <c r="N1759" i="7"/>
  <c r="A1760" i="7"/>
  <c r="B1760" i="7"/>
  <c r="C1760" i="7"/>
  <c r="D1760" i="7"/>
  <c r="E1760" i="7"/>
  <c r="F1760" i="7"/>
  <c r="G1760" i="7"/>
  <c r="H1760" i="7"/>
  <c r="I1760" i="7"/>
  <c r="J1760" i="7"/>
  <c r="K1760" i="7"/>
  <c r="L1760" i="7"/>
  <c r="M1760" i="7"/>
  <c r="N1760" i="7"/>
  <c r="A1761" i="7"/>
  <c r="B1761" i="7"/>
  <c r="C1761" i="7"/>
  <c r="D1761" i="7"/>
  <c r="E1761" i="7"/>
  <c r="F1761" i="7"/>
  <c r="G1761" i="7"/>
  <c r="H1761" i="7"/>
  <c r="I1761" i="7"/>
  <c r="J1761" i="7"/>
  <c r="K1761" i="7"/>
  <c r="L1761" i="7"/>
  <c r="M1761" i="7"/>
  <c r="N1761" i="7"/>
  <c r="A1762" i="7"/>
  <c r="B1762" i="7"/>
  <c r="C1762" i="7"/>
  <c r="D1762" i="7"/>
  <c r="E1762" i="7"/>
  <c r="F1762" i="7"/>
  <c r="G1762" i="7"/>
  <c r="H1762" i="7"/>
  <c r="I1762" i="7"/>
  <c r="J1762" i="7"/>
  <c r="K1762" i="7"/>
  <c r="L1762" i="7"/>
  <c r="M1762" i="7"/>
  <c r="N1762" i="7"/>
  <c r="A1763" i="7"/>
  <c r="B1763" i="7"/>
  <c r="C1763" i="7"/>
  <c r="D1763" i="7"/>
  <c r="E1763" i="7"/>
  <c r="F1763" i="7"/>
  <c r="G1763" i="7"/>
  <c r="H1763" i="7"/>
  <c r="I1763" i="7"/>
  <c r="J1763" i="7"/>
  <c r="K1763" i="7"/>
  <c r="L1763" i="7"/>
  <c r="M1763" i="7"/>
  <c r="N1763" i="7"/>
  <c r="A1764" i="7"/>
  <c r="B1764" i="7"/>
  <c r="C1764" i="7"/>
  <c r="D1764" i="7"/>
  <c r="E1764" i="7"/>
  <c r="F1764" i="7"/>
  <c r="G1764" i="7"/>
  <c r="H1764" i="7"/>
  <c r="I1764" i="7"/>
  <c r="J1764" i="7"/>
  <c r="K1764" i="7"/>
  <c r="L1764" i="7"/>
  <c r="M1764" i="7"/>
  <c r="N1764" i="7"/>
  <c r="A1765" i="7"/>
  <c r="B1765" i="7"/>
  <c r="C1765" i="7"/>
  <c r="D1765" i="7"/>
  <c r="E1765" i="7"/>
  <c r="F1765" i="7"/>
  <c r="G1765" i="7"/>
  <c r="H1765" i="7"/>
  <c r="I1765" i="7"/>
  <c r="J1765" i="7"/>
  <c r="K1765" i="7"/>
  <c r="L1765" i="7"/>
  <c r="M1765" i="7"/>
  <c r="N1765" i="7"/>
  <c r="A1766" i="7"/>
  <c r="B1766" i="7"/>
  <c r="C1766" i="7"/>
  <c r="D1766" i="7"/>
  <c r="E1766" i="7"/>
  <c r="F1766" i="7"/>
  <c r="G1766" i="7"/>
  <c r="H1766" i="7"/>
  <c r="I1766" i="7"/>
  <c r="J1766" i="7"/>
  <c r="K1766" i="7"/>
  <c r="L1766" i="7"/>
  <c r="M1766" i="7"/>
  <c r="N1766" i="7"/>
  <c r="A1767" i="7"/>
  <c r="B1767" i="7"/>
  <c r="C1767" i="7"/>
  <c r="D1767" i="7"/>
  <c r="E1767" i="7"/>
  <c r="F1767" i="7"/>
  <c r="G1767" i="7"/>
  <c r="H1767" i="7"/>
  <c r="I1767" i="7"/>
  <c r="J1767" i="7"/>
  <c r="K1767" i="7"/>
  <c r="L1767" i="7"/>
  <c r="M1767" i="7"/>
  <c r="N1767" i="7"/>
  <c r="A1768" i="7"/>
  <c r="B1768" i="7"/>
  <c r="C1768" i="7"/>
  <c r="D1768" i="7"/>
  <c r="E1768" i="7"/>
  <c r="F1768" i="7"/>
  <c r="G1768" i="7"/>
  <c r="H1768" i="7"/>
  <c r="I1768" i="7"/>
  <c r="J1768" i="7"/>
  <c r="K1768" i="7"/>
  <c r="L1768" i="7"/>
  <c r="M1768" i="7"/>
  <c r="N1768" i="7"/>
  <c r="A1769" i="7"/>
  <c r="B1769" i="7"/>
  <c r="C1769" i="7"/>
  <c r="D1769" i="7"/>
  <c r="E1769" i="7"/>
  <c r="F1769" i="7"/>
  <c r="G1769" i="7"/>
  <c r="H1769" i="7"/>
  <c r="I1769" i="7"/>
  <c r="J1769" i="7"/>
  <c r="K1769" i="7"/>
  <c r="L1769" i="7"/>
  <c r="M1769" i="7"/>
  <c r="N1769" i="7"/>
  <c r="A1770" i="7"/>
  <c r="B1770" i="7"/>
  <c r="C1770" i="7"/>
  <c r="D1770" i="7"/>
  <c r="E1770" i="7"/>
  <c r="F1770" i="7"/>
  <c r="G1770" i="7"/>
  <c r="H1770" i="7"/>
  <c r="I1770" i="7"/>
  <c r="J1770" i="7"/>
  <c r="K1770" i="7"/>
  <c r="L1770" i="7"/>
  <c r="M1770" i="7"/>
  <c r="N1770" i="7"/>
  <c r="A1771" i="7"/>
  <c r="B1771" i="7"/>
  <c r="C1771" i="7"/>
  <c r="D1771" i="7"/>
  <c r="E1771" i="7"/>
  <c r="F1771" i="7"/>
  <c r="G1771" i="7"/>
  <c r="H1771" i="7"/>
  <c r="I1771" i="7"/>
  <c r="J1771" i="7"/>
  <c r="K1771" i="7"/>
  <c r="L1771" i="7"/>
  <c r="M1771" i="7"/>
  <c r="N1771" i="7"/>
  <c r="A1772" i="7"/>
  <c r="B1772" i="7"/>
  <c r="C1772" i="7"/>
  <c r="D1772" i="7"/>
  <c r="E1772" i="7"/>
  <c r="F1772" i="7"/>
  <c r="G1772" i="7"/>
  <c r="H1772" i="7"/>
  <c r="I1772" i="7"/>
  <c r="J1772" i="7"/>
  <c r="K1772" i="7"/>
  <c r="L1772" i="7"/>
  <c r="M1772" i="7"/>
  <c r="N1772" i="7"/>
  <c r="A1773" i="7"/>
  <c r="B1773" i="7"/>
  <c r="C1773" i="7"/>
  <c r="D1773" i="7"/>
  <c r="E1773" i="7"/>
  <c r="F1773" i="7"/>
  <c r="G1773" i="7"/>
  <c r="H1773" i="7"/>
  <c r="I1773" i="7"/>
  <c r="J1773" i="7"/>
  <c r="K1773" i="7"/>
  <c r="L1773" i="7"/>
  <c r="M1773" i="7"/>
  <c r="N1773" i="7"/>
  <c r="A1774" i="7"/>
  <c r="B1774" i="7"/>
  <c r="C1774" i="7"/>
  <c r="D1774" i="7"/>
  <c r="E1774" i="7"/>
  <c r="F1774" i="7"/>
  <c r="G1774" i="7"/>
  <c r="H1774" i="7"/>
  <c r="I1774" i="7"/>
  <c r="J1774" i="7"/>
  <c r="K1774" i="7"/>
  <c r="L1774" i="7"/>
  <c r="M1774" i="7"/>
  <c r="N1774" i="7"/>
  <c r="A1775" i="7"/>
  <c r="B1775" i="7"/>
  <c r="C1775" i="7"/>
  <c r="D1775" i="7"/>
  <c r="E1775" i="7"/>
  <c r="F1775" i="7"/>
  <c r="G1775" i="7"/>
  <c r="H1775" i="7"/>
  <c r="I1775" i="7"/>
  <c r="J1775" i="7"/>
  <c r="K1775" i="7"/>
  <c r="L1775" i="7"/>
  <c r="M1775" i="7"/>
  <c r="N1775" i="7"/>
  <c r="A1776" i="7"/>
  <c r="B1776" i="7"/>
  <c r="C1776" i="7"/>
  <c r="D1776" i="7"/>
  <c r="E1776" i="7"/>
  <c r="F1776" i="7"/>
  <c r="G1776" i="7"/>
  <c r="H1776" i="7"/>
  <c r="I1776" i="7"/>
  <c r="J1776" i="7"/>
  <c r="K1776" i="7"/>
  <c r="L1776" i="7"/>
  <c r="M1776" i="7"/>
  <c r="N1776" i="7"/>
  <c r="A1777" i="7"/>
  <c r="B1777" i="7"/>
  <c r="C1777" i="7"/>
  <c r="D1777" i="7"/>
  <c r="E1777" i="7"/>
  <c r="F1777" i="7"/>
  <c r="G1777" i="7"/>
  <c r="H1777" i="7"/>
  <c r="I1777" i="7"/>
  <c r="J1777" i="7"/>
  <c r="K1777" i="7"/>
  <c r="L1777" i="7"/>
  <c r="M1777" i="7"/>
  <c r="N1777" i="7"/>
  <c r="A1778" i="7"/>
  <c r="B1778" i="7"/>
  <c r="C1778" i="7"/>
  <c r="D1778" i="7"/>
  <c r="E1778" i="7"/>
  <c r="F1778" i="7"/>
  <c r="G1778" i="7"/>
  <c r="H1778" i="7"/>
  <c r="I1778" i="7"/>
  <c r="J1778" i="7"/>
  <c r="K1778" i="7"/>
  <c r="L1778" i="7"/>
  <c r="M1778" i="7"/>
  <c r="N1778" i="7"/>
  <c r="A1779" i="7"/>
  <c r="B1779" i="7"/>
  <c r="C1779" i="7"/>
  <c r="D1779" i="7"/>
  <c r="E1779" i="7"/>
  <c r="F1779" i="7"/>
  <c r="G1779" i="7"/>
  <c r="H1779" i="7"/>
  <c r="I1779" i="7"/>
  <c r="J1779" i="7"/>
  <c r="K1779" i="7"/>
  <c r="L1779" i="7"/>
  <c r="M1779" i="7"/>
  <c r="N1779" i="7"/>
  <c r="A1780" i="7"/>
  <c r="B1780" i="7"/>
  <c r="C1780" i="7"/>
  <c r="D1780" i="7"/>
  <c r="E1780" i="7"/>
  <c r="F1780" i="7"/>
  <c r="G1780" i="7"/>
  <c r="H1780" i="7"/>
  <c r="I1780" i="7"/>
  <c r="J1780" i="7"/>
  <c r="K1780" i="7"/>
  <c r="L1780" i="7"/>
  <c r="M1780" i="7"/>
  <c r="N1780" i="7"/>
  <c r="A1781" i="7"/>
  <c r="B1781" i="7"/>
  <c r="C1781" i="7"/>
  <c r="D1781" i="7"/>
  <c r="E1781" i="7"/>
  <c r="F1781" i="7"/>
  <c r="G1781" i="7"/>
  <c r="H1781" i="7"/>
  <c r="I1781" i="7"/>
  <c r="J1781" i="7"/>
  <c r="K1781" i="7"/>
  <c r="L1781" i="7"/>
  <c r="M1781" i="7"/>
  <c r="N1781" i="7"/>
  <c r="A1782" i="7"/>
  <c r="B1782" i="7"/>
  <c r="C1782" i="7"/>
  <c r="D1782" i="7"/>
  <c r="E1782" i="7"/>
  <c r="F1782" i="7"/>
  <c r="G1782" i="7"/>
  <c r="H1782" i="7"/>
  <c r="I1782" i="7"/>
  <c r="J1782" i="7"/>
  <c r="K1782" i="7"/>
  <c r="L1782" i="7"/>
  <c r="M1782" i="7"/>
  <c r="N1782" i="7"/>
  <c r="A1783" i="7"/>
  <c r="B1783" i="7"/>
  <c r="C1783" i="7"/>
  <c r="D1783" i="7"/>
  <c r="E1783" i="7"/>
  <c r="F1783" i="7"/>
  <c r="G1783" i="7"/>
  <c r="H1783" i="7"/>
  <c r="I1783" i="7"/>
  <c r="J1783" i="7"/>
  <c r="K1783" i="7"/>
  <c r="L1783" i="7"/>
  <c r="M1783" i="7"/>
  <c r="N1783" i="7"/>
  <c r="A1784" i="7"/>
  <c r="B1784" i="7"/>
  <c r="C1784" i="7"/>
  <c r="D1784" i="7"/>
  <c r="E1784" i="7"/>
  <c r="F1784" i="7"/>
  <c r="G1784" i="7"/>
  <c r="H1784" i="7"/>
  <c r="I1784" i="7"/>
  <c r="J1784" i="7"/>
  <c r="K1784" i="7"/>
  <c r="L1784" i="7"/>
  <c r="M1784" i="7"/>
  <c r="N1784" i="7"/>
  <c r="A1785" i="7"/>
  <c r="B1785" i="7"/>
  <c r="C1785" i="7"/>
  <c r="D1785" i="7"/>
  <c r="E1785" i="7"/>
  <c r="F1785" i="7"/>
  <c r="G1785" i="7"/>
  <c r="H1785" i="7"/>
  <c r="I1785" i="7"/>
  <c r="J1785" i="7"/>
  <c r="K1785" i="7"/>
  <c r="L1785" i="7"/>
  <c r="M1785" i="7"/>
  <c r="N1785" i="7"/>
  <c r="A1786" i="7"/>
  <c r="B1786" i="7"/>
  <c r="C1786" i="7"/>
  <c r="D1786" i="7"/>
  <c r="E1786" i="7"/>
  <c r="F1786" i="7"/>
  <c r="G1786" i="7"/>
  <c r="H1786" i="7"/>
  <c r="I1786" i="7"/>
  <c r="J1786" i="7"/>
  <c r="K1786" i="7"/>
  <c r="L1786" i="7"/>
  <c r="M1786" i="7"/>
  <c r="N1786" i="7"/>
  <c r="A1787" i="7"/>
  <c r="B1787" i="7"/>
  <c r="C1787" i="7"/>
  <c r="D1787" i="7"/>
  <c r="E1787" i="7"/>
  <c r="F1787" i="7"/>
  <c r="G1787" i="7"/>
  <c r="H1787" i="7"/>
  <c r="I1787" i="7"/>
  <c r="J1787" i="7"/>
  <c r="K1787" i="7"/>
  <c r="L1787" i="7"/>
  <c r="M1787" i="7"/>
  <c r="N1787" i="7"/>
  <c r="A1788" i="7"/>
  <c r="B1788" i="7"/>
  <c r="C1788" i="7"/>
  <c r="D1788" i="7"/>
  <c r="E1788" i="7"/>
  <c r="F1788" i="7"/>
  <c r="G1788" i="7"/>
  <c r="H1788" i="7"/>
  <c r="I1788" i="7"/>
  <c r="J1788" i="7"/>
  <c r="K1788" i="7"/>
  <c r="L1788" i="7"/>
  <c r="M1788" i="7"/>
  <c r="N1788" i="7"/>
  <c r="A1789" i="7"/>
  <c r="B1789" i="7"/>
  <c r="C1789" i="7"/>
  <c r="D1789" i="7"/>
  <c r="E1789" i="7"/>
  <c r="F1789" i="7"/>
  <c r="G1789" i="7"/>
  <c r="H1789" i="7"/>
  <c r="I1789" i="7"/>
  <c r="J1789" i="7"/>
  <c r="K1789" i="7"/>
  <c r="L1789" i="7"/>
  <c r="M1789" i="7"/>
  <c r="N1789" i="7"/>
  <c r="A1790" i="7"/>
  <c r="B1790" i="7"/>
  <c r="C1790" i="7"/>
  <c r="D1790" i="7"/>
  <c r="E1790" i="7"/>
  <c r="F1790" i="7"/>
  <c r="G1790" i="7"/>
  <c r="H1790" i="7"/>
  <c r="I1790" i="7"/>
  <c r="J1790" i="7"/>
  <c r="K1790" i="7"/>
  <c r="L1790" i="7"/>
  <c r="M1790" i="7"/>
  <c r="N1790" i="7"/>
  <c r="A1791" i="7"/>
  <c r="B1791" i="7"/>
  <c r="C1791" i="7"/>
  <c r="D1791" i="7"/>
  <c r="E1791" i="7"/>
  <c r="F1791" i="7"/>
  <c r="G1791" i="7"/>
  <c r="H1791" i="7"/>
  <c r="I1791" i="7"/>
  <c r="J1791" i="7"/>
  <c r="K1791" i="7"/>
  <c r="L1791" i="7"/>
  <c r="M1791" i="7"/>
  <c r="N1791" i="7"/>
  <c r="A1792" i="7"/>
  <c r="B1792" i="7"/>
  <c r="C1792" i="7"/>
  <c r="D1792" i="7"/>
  <c r="E1792" i="7"/>
  <c r="F1792" i="7"/>
  <c r="G1792" i="7"/>
  <c r="H1792" i="7"/>
  <c r="I1792" i="7"/>
  <c r="J1792" i="7"/>
  <c r="K1792" i="7"/>
  <c r="L1792" i="7"/>
  <c r="M1792" i="7"/>
  <c r="N1792" i="7"/>
  <c r="A1793" i="7"/>
  <c r="B1793" i="7"/>
  <c r="C1793" i="7"/>
  <c r="D1793" i="7"/>
  <c r="E1793" i="7"/>
  <c r="F1793" i="7"/>
  <c r="G1793" i="7"/>
  <c r="H1793" i="7"/>
  <c r="I1793" i="7"/>
  <c r="J1793" i="7"/>
  <c r="K1793" i="7"/>
  <c r="L1793" i="7"/>
  <c r="M1793" i="7"/>
  <c r="N1793" i="7"/>
  <c r="A1794" i="7"/>
  <c r="B1794" i="7"/>
  <c r="C1794" i="7"/>
  <c r="D1794" i="7"/>
  <c r="E1794" i="7"/>
  <c r="F1794" i="7"/>
  <c r="G1794" i="7"/>
  <c r="H1794" i="7"/>
  <c r="I1794" i="7"/>
  <c r="J1794" i="7"/>
  <c r="K1794" i="7"/>
  <c r="L1794" i="7"/>
  <c r="M1794" i="7"/>
  <c r="N1794" i="7"/>
  <c r="A1795" i="7"/>
  <c r="B1795" i="7"/>
  <c r="C1795" i="7"/>
  <c r="D1795" i="7"/>
  <c r="E1795" i="7"/>
  <c r="F1795" i="7"/>
  <c r="G1795" i="7"/>
  <c r="H1795" i="7"/>
  <c r="I1795" i="7"/>
  <c r="J1795" i="7"/>
  <c r="K1795" i="7"/>
  <c r="L1795" i="7"/>
  <c r="M1795" i="7"/>
  <c r="N1795" i="7"/>
  <c r="A1796" i="7"/>
  <c r="B1796" i="7"/>
  <c r="C1796" i="7"/>
  <c r="D1796" i="7"/>
  <c r="E1796" i="7"/>
  <c r="F1796" i="7"/>
  <c r="G1796" i="7"/>
  <c r="H1796" i="7"/>
  <c r="I1796" i="7"/>
  <c r="J1796" i="7"/>
  <c r="K1796" i="7"/>
  <c r="L1796" i="7"/>
  <c r="M1796" i="7"/>
  <c r="N1796" i="7"/>
  <c r="A1797" i="7"/>
  <c r="B1797" i="7"/>
  <c r="C1797" i="7"/>
  <c r="D1797" i="7"/>
  <c r="E1797" i="7"/>
  <c r="F1797" i="7"/>
  <c r="G1797" i="7"/>
  <c r="H1797" i="7"/>
  <c r="I1797" i="7"/>
  <c r="J1797" i="7"/>
  <c r="K1797" i="7"/>
  <c r="L1797" i="7"/>
  <c r="M1797" i="7"/>
  <c r="N1797" i="7"/>
  <c r="A1798" i="7"/>
  <c r="B1798" i="7"/>
  <c r="C1798" i="7"/>
  <c r="D1798" i="7"/>
  <c r="E1798" i="7"/>
  <c r="F1798" i="7"/>
  <c r="G1798" i="7"/>
  <c r="H1798" i="7"/>
  <c r="I1798" i="7"/>
  <c r="J1798" i="7"/>
  <c r="K1798" i="7"/>
  <c r="L1798" i="7"/>
  <c r="M1798" i="7"/>
  <c r="N1798" i="7"/>
  <c r="A1799" i="7"/>
  <c r="B1799" i="7"/>
  <c r="C1799" i="7"/>
  <c r="D1799" i="7"/>
  <c r="E1799" i="7"/>
  <c r="F1799" i="7"/>
  <c r="G1799" i="7"/>
  <c r="H1799" i="7"/>
  <c r="I1799" i="7"/>
  <c r="J1799" i="7"/>
  <c r="K1799" i="7"/>
  <c r="L1799" i="7"/>
  <c r="M1799" i="7"/>
  <c r="N1799" i="7"/>
  <c r="A1800" i="7"/>
  <c r="B1800" i="7"/>
  <c r="C1800" i="7"/>
  <c r="D1800" i="7"/>
  <c r="E1800" i="7"/>
  <c r="F1800" i="7"/>
  <c r="G1800" i="7"/>
  <c r="H1800" i="7"/>
  <c r="I1800" i="7"/>
  <c r="J1800" i="7"/>
  <c r="K1800" i="7"/>
  <c r="L1800" i="7"/>
  <c r="M1800" i="7"/>
  <c r="N1800" i="7"/>
  <c r="A1801" i="7"/>
  <c r="B1801" i="7"/>
  <c r="C1801" i="7"/>
  <c r="D1801" i="7"/>
  <c r="E1801" i="7"/>
  <c r="F1801" i="7"/>
  <c r="G1801" i="7"/>
  <c r="H1801" i="7"/>
  <c r="I1801" i="7"/>
  <c r="J1801" i="7"/>
  <c r="K1801" i="7"/>
  <c r="L1801" i="7"/>
  <c r="M1801" i="7"/>
  <c r="N1801" i="7"/>
  <c r="A1802" i="7"/>
  <c r="B1802" i="7"/>
  <c r="C1802" i="7"/>
  <c r="D1802" i="7"/>
  <c r="E1802" i="7"/>
  <c r="F1802" i="7"/>
  <c r="G1802" i="7"/>
  <c r="H1802" i="7"/>
  <c r="I1802" i="7"/>
  <c r="J1802" i="7"/>
  <c r="K1802" i="7"/>
  <c r="L1802" i="7"/>
  <c r="M1802" i="7"/>
  <c r="N1802" i="7"/>
  <c r="A1803" i="7"/>
  <c r="B1803" i="7"/>
  <c r="C1803" i="7"/>
  <c r="D1803" i="7"/>
  <c r="E1803" i="7"/>
  <c r="F1803" i="7"/>
  <c r="G1803" i="7"/>
  <c r="H1803" i="7"/>
  <c r="I1803" i="7"/>
  <c r="J1803" i="7"/>
  <c r="K1803" i="7"/>
  <c r="L1803" i="7"/>
  <c r="M1803" i="7"/>
  <c r="N1803" i="7"/>
  <c r="A1804" i="7"/>
  <c r="B1804" i="7"/>
  <c r="C1804" i="7"/>
  <c r="D1804" i="7"/>
  <c r="E1804" i="7"/>
  <c r="F1804" i="7"/>
  <c r="G1804" i="7"/>
  <c r="H1804" i="7"/>
  <c r="I1804" i="7"/>
  <c r="J1804" i="7"/>
  <c r="K1804" i="7"/>
  <c r="L1804" i="7"/>
  <c r="M1804" i="7"/>
  <c r="N1804" i="7"/>
  <c r="A1805" i="7"/>
  <c r="B1805" i="7"/>
  <c r="C1805" i="7"/>
  <c r="D1805" i="7"/>
  <c r="E1805" i="7"/>
  <c r="F1805" i="7"/>
  <c r="G1805" i="7"/>
  <c r="H1805" i="7"/>
  <c r="I1805" i="7"/>
  <c r="J1805" i="7"/>
  <c r="K1805" i="7"/>
  <c r="L1805" i="7"/>
  <c r="M1805" i="7"/>
  <c r="N1805" i="7"/>
  <c r="A1806" i="7"/>
  <c r="B1806" i="7"/>
  <c r="C1806" i="7"/>
  <c r="D1806" i="7"/>
  <c r="E1806" i="7"/>
  <c r="F1806" i="7"/>
  <c r="G1806" i="7"/>
  <c r="H1806" i="7"/>
  <c r="I1806" i="7"/>
  <c r="J1806" i="7"/>
  <c r="K1806" i="7"/>
  <c r="L1806" i="7"/>
  <c r="M1806" i="7"/>
  <c r="N1806" i="7"/>
  <c r="A1807" i="7"/>
  <c r="B1807" i="7"/>
  <c r="C1807" i="7"/>
  <c r="D1807" i="7"/>
  <c r="E1807" i="7"/>
  <c r="F1807" i="7"/>
  <c r="G1807" i="7"/>
  <c r="H1807" i="7"/>
  <c r="I1807" i="7"/>
  <c r="J1807" i="7"/>
  <c r="K1807" i="7"/>
  <c r="L1807" i="7"/>
  <c r="M1807" i="7"/>
  <c r="N1807" i="7"/>
  <c r="A1808" i="7"/>
  <c r="B1808" i="7"/>
  <c r="C1808" i="7"/>
  <c r="D1808" i="7"/>
  <c r="E1808" i="7"/>
  <c r="F1808" i="7"/>
  <c r="G1808" i="7"/>
  <c r="H1808" i="7"/>
  <c r="I1808" i="7"/>
  <c r="J1808" i="7"/>
  <c r="K1808" i="7"/>
  <c r="L1808" i="7"/>
  <c r="M1808" i="7"/>
  <c r="N1808" i="7"/>
  <c r="A1809" i="7"/>
  <c r="B1809" i="7"/>
  <c r="C1809" i="7"/>
  <c r="D1809" i="7"/>
  <c r="E1809" i="7"/>
  <c r="F1809" i="7"/>
  <c r="G1809" i="7"/>
  <c r="H1809" i="7"/>
  <c r="I1809" i="7"/>
  <c r="J1809" i="7"/>
  <c r="K1809" i="7"/>
  <c r="L1809" i="7"/>
  <c r="M1809" i="7"/>
  <c r="N1809" i="7"/>
  <c r="A1810" i="7"/>
  <c r="B1810" i="7"/>
  <c r="C1810" i="7"/>
  <c r="D1810" i="7"/>
  <c r="E1810" i="7"/>
  <c r="F1810" i="7"/>
  <c r="G1810" i="7"/>
  <c r="H1810" i="7"/>
  <c r="I1810" i="7"/>
  <c r="J1810" i="7"/>
  <c r="K1810" i="7"/>
  <c r="L1810" i="7"/>
  <c r="M1810" i="7"/>
  <c r="N1810" i="7"/>
  <c r="A1811" i="7"/>
  <c r="B1811" i="7"/>
  <c r="C1811" i="7"/>
  <c r="D1811" i="7"/>
  <c r="E1811" i="7"/>
  <c r="F1811" i="7"/>
  <c r="G1811" i="7"/>
  <c r="H1811" i="7"/>
  <c r="I1811" i="7"/>
  <c r="J1811" i="7"/>
  <c r="K1811" i="7"/>
  <c r="L1811" i="7"/>
  <c r="M1811" i="7"/>
  <c r="N1811" i="7"/>
  <c r="A1812" i="7"/>
  <c r="B1812" i="7"/>
  <c r="C1812" i="7"/>
  <c r="D1812" i="7"/>
  <c r="E1812" i="7"/>
  <c r="F1812" i="7"/>
  <c r="G1812" i="7"/>
  <c r="H1812" i="7"/>
  <c r="I1812" i="7"/>
  <c r="J1812" i="7"/>
  <c r="K1812" i="7"/>
  <c r="L1812" i="7"/>
  <c r="M1812" i="7"/>
  <c r="N1812" i="7"/>
  <c r="A1813" i="7"/>
  <c r="B1813" i="7"/>
  <c r="C1813" i="7"/>
  <c r="D1813" i="7"/>
  <c r="E1813" i="7"/>
  <c r="F1813" i="7"/>
  <c r="G1813" i="7"/>
  <c r="H1813" i="7"/>
  <c r="I1813" i="7"/>
  <c r="J1813" i="7"/>
  <c r="K1813" i="7"/>
  <c r="L1813" i="7"/>
  <c r="M1813" i="7"/>
  <c r="N1813" i="7"/>
  <c r="A1814" i="7"/>
  <c r="B1814" i="7"/>
  <c r="C1814" i="7"/>
  <c r="D1814" i="7"/>
  <c r="E1814" i="7"/>
  <c r="F1814" i="7"/>
  <c r="G1814" i="7"/>
  <c r="H1814" i="7"/>
  <c r="I1814" i="7"/>
  <c r="J1814" i="7"/>
  <c r="K1814" i="7"/>
  <c r="L1814" i="7"/>
  <c r="M1814" i="7"/>
  <c r="N1814" i="7"/>
  <c r="A1815" i="7"/>
  <c r="B1815" i="7"/>
  <c r="C1815" i="7"/>
  <c r="D1815" i="7"/>
  <c r="E1815" i="7"/>
  <c r="F1815" i="7"/>
  <c r="G1815" i="7"/>
  <c r="H1815" i="7"/>
  <c r="I1815" i="7"/>
  <c r="J1815" i="7"/>
  <c r="K1815" i="7"/>
  <c r="L1815" i="7"/>
  <c r="M1815" i="7"/>
  <c r="N1815" i="7"/>
  <c r="A1816" i="7"/>
  <c r="B1816" i="7"/>
  <c r="C1816" i="7"/>
  <c r="D1816" i="7"/>
  <c r="E1816" i="7"/>
  <c r="F1816" i="7"/>
  <c r="G1816" i="7"/>
  <c r="H1816" i="7"/>
  <c r="I1816" i="7"/>
  <c r="J1816" i="7"/>
  <c r="K1816" i="7"/>
  <c r="L1816" i="7"/>
  <c r="M1816" i="7"/>
  <c r="N1816" i="7"/>
  <c r="A1817" i="7"/>
  <c r="B1817" i="7"/>
  <c r="C1817" i="7"/>
  <c r="D1817" i="7"/>
  <c r="E1817" i="7"/>
  <c r="F1817" i="7"/>
  <c r="G1817" i="7"/>
  <c r="H1817" i="7"/>
  <c r="I1817" i="7"/>
  <c r="J1817" i="7"/>
  <c r="K1817" i="7"/>
  <c r="L1817" i="7"/>
  <c r="M1817" i="7"/>
  <c r="N1817" i="7"/>
  <c r="A1818" i="7"/>
  <c r="B1818" i="7"/>
  <c r="C1818" i="7"/>
  <c r="D1818" i="7"/>
  <c r="E1818" i="7"/>
  <c r="F1818" i="7"/>
  <c r="G1818" i="7"/>
  <c r="H1818" i="7"/>
  <c r="I1818" i="7"/>
  <c r="J1818" i="7"/>
  <c r="K1818" i="7"/>
  <c r="L1818" i="7"/>
  <c r="M1818" i="7"/>
  <c r="N1818" i="7"/>
  <c r="A1819" i="7"/>
  <c r="B1819" i="7"/>
  <c r="C1819" i="7"/>
  <c r="D1819" i="7"/>
  <c r="E1819" i="7"/>
  <c r="F1819" i="7"/>
  <c r="G1819" i="7"/>
  <c r="H1819" i="7"/>
  <c r="I1819" i="7"/>
  <c r="J1819" i="7"/>
  <c r="K1819" i="7"/>
  <c r="L1819" i="7"/>
  <c r="M1819" i="7"/>
  <c r="N1819" i="7"/>
  <c r="A1820" i="7"/>
  <c r="B1820" i="7"/>
  <c r="C1820" i="7"/>
  <c r="D1820" i="7"/>
  <c r="E1820" i="7"/>
  <c r="F1820" i="7"/>
  <c r="G1820" i="7"/>
  <c r="H1820" i="7"/>
  <c r="I1820" i="7"/>
  <c r="J1820" i="7"/>
  <c r="K1820" i="7"/>
  <c r="L1820" i="7"/>
  <c r="M1820" i="7"/>
  <c r="N1820" i="7"/>
  <c r="A1821" i="7"/>
  <c r="B1821" i="7"/>
  <c r="C1821" i="7"/>
  <c r="D1821" i="7"/>
  <c r="E1821" i="7"/>
  <c r="F1821" i="7"/>
  <c r="G1821" i="7"/>
  <c r="H1821" i="7"/>
  <c r="I1821" i="7"/>
  <c r="J1821" i="7"/>
  <c r="K1821" i="7"/>
  <c r="L1821" i="7"/>
  <c r="M1821" i="7"/>
  <c r="N1821" i="7"/>
  <c r="A1822" i="7"/>
  <c r="B1822" i="7"/>
  <c r="C1822" i="7"/>
  <c r="D1822" i="7"/>
  <c r="E1822" i="7"/>
  <c r="F1822" i="7"/>
  <c r="G1822" i="7"/>
  <c r="H1822" i="7"/>
  <c r="I1822" i="7"/>
  <c r="J1822" i="7"/>
  <c r="K1822" i="7"/>
  <c r="L1822" i="7"/>
  <c r="M1822" i="7"/>
  <c r="N1822" i="7"/>
  <c r="A1823" i="7"/>
  <c r="B1823" i="7"/>
  <c r="C1823" i="7"/>
  <c r="D1823" i="7"/>
  <c r="E1823" i="7"/>
  <c r="F1823" i="7"/>
  <c r="G1823" i="7"/>
  <c r="H1823" i="7"/>
  <c r="I1823" i="7"/>
  <c r="J1823" i="7"/>
  <c r="K1823" i="7"/>
  <c r="L1823" i="7"/>
  <c r="M1823" i="7"/>
  <c r="N1823" i="7"/>
  <c r="A1824" i="7"/>
  <c r="B1824" i="7"/>
  <c r="C1824" i="7"/>
  <c r="D1824" i="7"/>
  <c r="E1824" i="7"/>
  <c r="F1824" i="7"/>
  <c r="G1824" i="7"/>
  <c r="H1824" i="7"/>
  <c r="I1824" i="7"/>
  <c r="J1824" i="7"/>
  <c r="K1824" i="7"/>
  <c r="L1824" i="7"/>
  <c r="M1824" i="7"/>
  <c r="N1824" i="7"/>
  <c r="A1825" i="7"/>
  <c r="B1825" i="7"/>
  <c r="C1825" i="7"/>
  <c r="D1825" i="7"/>
  <c r="E1825" i="7"/>
  <c r="F1825" i="7"/>
  <c r="G1825" i="7"/>
  <c r="H1825" i="7"/>
  <c r="I1825" i="7"/>
  <c r="J1825" i="7"/>
  <c r="K1825" i="7"/>
  <c r="L1825" i="7"/>
  <c r="M1825" i="7"/>
  <c r="N1825" i="7"/>
  <c r="A1826" i="7"/>
  <c r="B1826" i="7"/>
  <c r="C1826" i="7"/>
  <c r="D1826" i="7"/>
  <c r="E1826" i="7"/>
  <c r="F1826" i="7"/>
  <c r="G1826" i="7"/>
  <c r="H1826" i="7"/>
  <c r="I1826" i="7"/>
  <c r="J1826" i="7"/>
  <c r="K1826" i="7"/>
  <c r="L1826" i="7"/>
  <c r="M1826" i="7"/>
  <c r="N1826" i="7"/>
  <c r="A1827" i="7"/>
  <c r="B1827" i="7"/>
  <c r="C1827" i="7"/>
  <c r="D1827" i="7"/>
  <c r="E1827" i="7"/>
  <c r="F1827" i="7"/>
  <c r="G1827" i="7"/>
  <c r="H1827" i="7"/>
  <c r="I1827" i="7"/>
  <c r="J1827" i="7"/>
  <c r="K1827" i="7"/>
  <c r="L1827" i="7"/>
  <c r="M1827" i="7"/>
  <c r="N1827" i="7"/>
  <c r="A1828" i="7"/>
  <c r="B1828" i="7"/>
  <c r="C1828" i="7"/>
  <c r="D1828" i="7"/>
  <c r="E1828" i="7"/>
  <c r="F1828" i="7"/>
  <c r="G1828" i="7"/>
  <c r="H1828" i="7"/>
  <c r="I1828" i="7"/>
  <c r="J1828" i="7"/>
  <c r="K1828" i="7"/>
  <c r="L1828" i="7"/>
  <c r="M1828" i="7"/>
  <c r="N1828" i="7"/>
  <c r="A1829" i="7"/>
  <c r="B1829" i="7"/>
  <c r="C1829" i="7"/>
  <c r="D1829" i="7"/>
  <c r="E1829" i="7"/>
  <c r="F1829" i="7"/>
  <c r="G1829" i="7"/>
  <c r="H1829" i="7"/>
  <c r="I1829" i="7"/>
  <c r="J1829" i="7"/>
  <c r="K1829" i="7"/>
  <c r="L1829" i="7"/>
  <c r="M1829" i="7"/>
  <c r="N1829" i="7"/>
  <c r="A1830" i="7"/>
  <c r="B1830" i="7"/>
  <c r="C1830" i="7"/>
  <c r="D1830" i="7"/>
  <c r="E1830" i="7"/>
  <c r="F1830" i="7"/>
  <c r="G1830" i="7"/>
  <c r="H1830" i="7"/>
  <c r="I1830" i="7"/>
  <c r="J1830" i="7"/>
  <c r="K1830" i="7"/>
  <c r="L1830" i="7"/>
  <c r="M1830" i="7"/>
  <c r="N1830" i="7"/>
  <c r="A1831" i="7"/>
  <c r="B1831" i="7"/>
  <c r="C1831" i="7"/>
  <c r="D1831" i="7"/>
  <c r="E1831" i="7"/>
  <c r="F1831" i="7"/>
  <c r="G1831" i="7"/>
  <c r="H1831" i="7"/>
  <c r="I1831" i="7"/>
  <c r="J1831" i="7"/>
  <c r="K1831" i="7"/>
  <c r="L1831" i="7"/>
  <c r="M1831" i="7"/>
  <c r="N1831" i="7"/>
  <c r="A1832" i="7"/>
  <c r="B1832" i="7"/>
  <c r="C1832" i="7"/>
  <c r="D1832" i="7"/>
  <c r="E1832" i="7"/>
  <c r="F1832" i="7"/>
  <c r="G1832" i="7"/>
  <c r="H1832" i="7"/>
  <c r="I1832" i="7"/>
  <c r="J1832" i="7"/>
  <c r="K1832" i="7"/>
  <c r="L1832" i="7"/>
  <c r="M1832" i="7"/>
  <c r="N1832" i="7"/>
  <c r="A1833" i="7"/>
  <c r="B1833" i="7"/>
  <c r="C1833" i="7"/>
  <c r="D1833" i="7"/>
  <c r="E1833" i="7"/>
  <c r="F1833" i="7"/>
  <c r="G1833" i="7"/>
  <c r="H1833" i="7"/>
  <c r="I1833" i="7"/>
  <c r="J1833" i="7"/>
  <c r="K1833" i="7"/>
  <c r="L1833" i="7"/>
  <c r="M1833" i="7"/>
  <c r="N1833" i="7"/>
  <c r="A1834" i="7"/>
  <c r="B1834" i="7"/>
  <c r="C1834" i="7"/>
  <c r="D1834" i="7"/>
  <c r="E1834" i="7"/>
  <c r="F1834" i="7"/>
  <c r="G1834" i="7"/>
  <c r="H1834" i="7"/>
  <c r="I1834" i="7"/>
  <c r="J1834" i="7"/>
  <c r="K1834" i="7"/>
  <c r="L1834" i="7"/>
  <c r="M1834" i="7"/>
  <c r="N1834" i="7"/>
  <c r="A1835" i="7"/>
  <c r="B1835" i="7"/>
  <c r="C1835" i="7"/>
  <c r="D1835" i="7"/>
  <c r="E1835" i="7"/>
  <c r="F1835" i="7"/>
  <c r="G1835" i="7"/>
  <c r="H1835" i="7"/>
  <c r="I1835" i="7"/>
  <c r="J1835" i="7"/>
  <c r="K1835" i="7"/>
  <c r="L1835" i="7"/>
  <c r="M1835" i="7"/>
  <c r="N1835" i="7"/>
  <c r="A1836" i="7"/>
  <c r="B1836" i="7"/>
  <c r="C1836" i="7"/>
  <c r="D1836" i="7"/>
  <c r="E1836" i="7"/>
  <c r="F1836" i="7"/>
  <c r="G1836" i="7"/>
  <c r="H1836" i="7"/>
  <c r="I1836" i="7"/>
  <c r="J1836" i="7"/>
  <c r="K1836" i="7"/>
  <c r="L1836" i="7"/>
  <c r="M1836" i="7"/>
  <c r="N1836" i="7"/>
  <c r="A1837" i="7"/>
  <c r="B1837" i="7"/>
  <c r="C1837" i="7"/>
  <c r="D1837" i="7"/>
  <c r="E1837" i="7"/>
  <c r="F1837" i="7"/>
  <c r="G1837" i="7"/>
  <c r="H1837" i="7"/>
  <c r="I1837" i="7"/>
  <c r="J1837" i="7"/>
  <c r="K1837" i="7"/>
  <c r="L1837" i="7"/>
  <c r="M1837" i="7"/>
  <c r="N1837" i="7"/>
  <c r="A1838" i="7"/>
  <c r="B1838" i="7"/>
  <c r="C1838" i="7"/>
  <c r="D1838" i="7"/>
  <c r="E1838" i="7"/>
  <c r="F1838" i="7"/>
  <c r="G1838" i="7"/>
  <c r="H1838" i="7"/>
  <c r="I1838" i="7"/>
  <c r="J1838" i="7"/>
  <c r="K1838" i="7"/>
  <c r="L1838" i="7"/>
  <c r="M1838" i="7"/>
  <c r="N1838" i="7"/>
  <c r="A1839" i="7"/>
  <c r="B1839" i="7"/>
  <c r="C1839" i="7"/>
  <c r="D1839" i="7"/>
  <c r="E1839" i="7"/>
  <c r="F1839" i="7"/>
  <c r="G1839" i="7"/>
  <c r="H1839" i="7"/>
  <c r="I1839" i="7"/>
  <c r="J1839" i="7"/>
  <c r="K1839" i="7"/>
  <c r="L1839" i="7"/>
  <c r="M1839" i="7"/>
  <c r="N1839" i="7"/>
  <c r="A1840" i="7"/>
  <c r="B1840" i="7"/>
  <c r="C1840" i="7"/>
  <c r="D1840" i="7"/>
  <c r="E1840" i="7"/>
  <c r="F1840" i="7"/>
  <c r="G1840" i="7"/>
  <c r="H1840" i="7"/>
  <c r="I1840" i="7"/>
  <c r="J1840" i="7"/>
  <c r="K1840" i="7"/>
  <c r="L1840" i="7"/>
  <c r="M1840" i="7"/>
  <c r="N1840" i="7"/>
  <c r="A1841" i="7"/>
  <c r="B1841" i="7"/>
  <c r="C1841" i="7"/>
  <c r="D1841" i="7"/>
  <c r="E1841" i="7"/>
  <c r="F1841" i="7"/>
  <c r="G1841" i="7"/>
  <c r="H1841" i="7"/>
  <c r="I1841" i="7"/>
  <c r="J1841" i="7"/>
  <c r="K1841" i="7"/>
  <c r="L1841" i="7"/>
  <c r="M1841" i="7"/>
  <c r="N1841" i="7"/>
  <c r="A1842" i="7"/>
  <c r="B1842" i="7"/>
  <c r="C1842" i="7"/>
  <c r="D1842" i="7"/>
  <c r="E1842" i="7"/>
  <c r="F1842" i="7"/>
  <c r="G1842" i="7"/>
  <c r="H1842" i="7"/>
  <c r="I1842" i="7"/>
  <c r="J1842" i="7"/>
  <c r="K1842" i="7"/>
  <c r="L1842" i="7"/>
  <c r="M1842" i="7"/>
  <c r="N1842" i="7"/>
  <c r="A1843" i="7"/>
  <c r="B1843" i="7"/>
  <c r="C1843" i="7"/>
  <c r="D1843" i="7"/>
  <c r="E1843" i="7"/>
  <c r="F1843" i="7"/>
  <c r="G1843" i="7"/>
  <c r="H1843" i="7"/>
  <c r="I1843" i="7"/>
  <c r="J1843" i="7"/>
  <c r="K1843" i="7"/>
  <c r="L1843" i="7"/>
  <c r="M1843" i="7"/>
  <c r="N1843" i="7"/>
  <c r="A1844" i="7"/>
  <c r="B1844" i="7"/>
  <c r="C1844" i="7"/>
  <c r="D1844" i="7"/>
  <c r="E1844" i="7"/>
  <c r="F1844" i="7"/>
  <c r="G1844" i="7"/>
  <c r="H1844" i="7"/>
  <c r="I1844" i="7"/>
  <c r="J1844" i="7"/>
  <c r="K1844" i="7"/>
  <c r="L1844" i="7"/>
  <c r="M1844" i="7"/>
  <c r="N1844" i="7"/>
  <c r="A1845" i="7"/>
  <c r="B1845" i="7"/>
  <c r="C1845" i="7"/>
  <c r="D1845" i="7"/>
  <c r="E1845" i="7"/>
  <c r="F1845" i="7"/>
  <c r="G1845" i="7"/>
  <c r="H1845" i="7"/>
  <c r="I1845" i="7"/>
  <c r="J1845" i="7"/>
  <c r="K1845" i="7"/>
  <c r="L1845" i="7"/>
  <c r="M1845" i="7"/>
  <c r="N1845" i="7"/>
  <c r="A1846" i="7"/>
  <c r="B1846" i="7"/>
  <c r="C1846" i="7"/>
  <c r="D1846" i="7"/>
  <c r="E1846" i="7"/>
  <c r="F1846" i="7"/>
  <c r="G1846" i="7"/>
  <c r="H1846" i="7"/>
  <c r="I1846" i="7"/>
  <c r="J1846" i="7"/>
  <c r="K1846" i="7"/>
  <c r="L1846" i="7"/>
  <c r="M1846" i="7"/>
  <c r="N1846" i="7"/>
  <c r="A1847" i="7"/>
  <c r="B1847" i="7"/>
  <c r="C1847" i="7"/>
  <c r="D1847" i="7"/>
  <c r="E1847" i="7"/>
  <c r="F1847" i="7"/>
  <c r="G1847" i="7"/>
  <c r="H1847" i="7"/>
  <c r="I1847" i="7"/>
  <c r="J1847" i="7"/>
  <c r="K1847" i="7"/>
  <c r="L1847" i="7"/>
  <c r="M1847" i="7"/>
  <c r="N1847" i="7"/>
  <c r="A1848" i="7"/>
  <c r="B1848" i="7"/>
  <c r="C1848" i="7"/>
  <c r="D1848" i="7"/>
  <c r="E1848" i="7"/>
  <c r="F1848" i="7"/>
  <c r="G1848" i="7"/>
  <c r="H1848" i="7"/>
  <c r="I1848" i="7"/>
  <c r="J1848" i="7"/>
  <c r="K1848" i="7"/>
  <c r="L1848" i="7"/>
  <c r="M1848" i="7"/>
  <c r="N1848" i="7"/>
  <c r="A1849" i="7"/>
  <c r="B1849" i="7"/>
  <c r="C1849" i="7"/>
  <c r="D1849" i="7"/>
  <c r="E1849" i="7"/>
  <c r="F1849" i="7"/>
  <c r="G1849" i="7"/>
  <c r="H1849" i="7"/>
  <c r="I1849" i="7"/>
  <c r="J1849" i="7"/>
  <c r="K1849" i="7"/>
  <c r="L1849" i="7"/>
  <c r="M1849" i="7"/>
  <c r="N1849" i="7"/>
  <c r="A1850" i="7"/>
  <c r="B1850" i="7"/>
  <c r="C1850" i="7"/>
  <c r="D1850" i="7"/>
  <c r="E1850" i="7"/>
  <c r="F1850" i="7"/>
  <c r="G1850" i="7"/>
  <c r="H1850" i="7"/>
  <c r="I1850" i="7"/>
  <c r="J1850" i="7"/>
  <c r="K1850" i="7"/>
  <c r="L1850" i="7"/>
  <c r="M1850" i="7"/>
  <c r="N1850" i="7"/>
  <c r="A1851" i="7"/>
  <c r="B1851" i="7"/>
  <c r="C1851" i="7"/>
  <c r="D1851" i="7"/>
  <c r="E1851" i="7"/>
  <c r="F1851" i="7"/>
  <c r="G1851" i="7"/>
  <c r="H1851" i="7"/>
  <c r="I1851" i="7"/>
  <c r="J1851" i="7"/>
  <c r="K1851" i="7"/>
  <c r="L1851" i="7"/>
  <c r="M1851" i="7"/>
  <c r="N1851" i="7"/>
  <c r="A1852" i="7"/>
  <c r="B1852" i="7"/>
  <c r="C1852" i="7"/>
  <c r="D1852" i="7"/>
  <c r="E1852" i="7"/>
  <c r="F1852" i="7"/>
  <c r="G1852" i="7"/>
  <c r="H1852" i="7"/>
  <c r="I1852" i="7"/>
  <c r="J1852" i="7"/>
  <c r="K1852" i="7"/>
  <c r="L1852" i="7"/>
  <c r="M1852" i="7"/>
  <c r="N1852" i="7"/>
  <c r="A1853" i="7"/>
  <c r="B1853" i="7"/>
  <c r="C1853" i="7"/>
  <c r="D1853" i="7"/>
  <c r="E1853" i="7"/>
  <c r="F1853" i="7"/>
  <c r="G1853" i="7"/>
  <c r="H1853" i="7"/>
  <c r="I1853" i="7"/>
  <c r="J1853" i="7"/>
  <c r="K1853" i="7"/>
  <c r="L1853" i="7"/>
  <c r="M1853" i="7"/>
  <c r="N1853" i="7"/>
  <c r="A1854" i="7"/>
  <c r="B1854" i="7"/>
  <c r="C1854" i="7"/>
  <c r="D1854" i="7"/>
  <c r="E1854" i="7"/>
  <c r="F1854" i="7"/>
  <c r="G1854" i="7"/>
  <c r="H1854" i="7"/>
  <c r="I1854" i="7"/>
  <c r="J1854" i="7"/>
  <c r="K1854" i="7"/>
  <c r="L1854" i="7"/>
  <c r="M1854" i="7"/>
  <c r="N1854" i="7"/>
  <c r="A1855" i="7"/>
  <c r="B1855" i="7"/>
  <c r="C1855" i="7"/>
  <c r="D1855" i="7"/>
  <c r="E1855" i="7"/>
  <c r="F1855" i="7"/>
  <c r="G1855" i="7"/>
  <c r="H1855" i="7"/>
  <c r="I1855" i="7"/>
  <c r="J1855" i="7"/>
  <c r="K1855" i="7"/>
  <c r="L1855" i="7"/>
  <c r="M1855" i="7"/>
  <c r="N1855" i="7"/>
  <c r="A1856" i="7"/>
  <c r="B1856" i="7"/>
  <c r="C1856" i="7"/>
  <c r="D1856" i="7"/>
  <c r="E1856" i="7"/>
  <c r="F1856" i="7"/>
  <c r="G1856" i="7"/>
  <c r="H1856" i="7"/>
  <c r="I1856" i="7"/>
  <c r="J1856" i="7"/>
  <c r="K1856" i="7"/>
  <c r="L1856" i="7"/>
  <c r="M1856" i="7"/>
  <c r="N1856" i="7"/>
  <c r="A1857" i="7"/>
  <c r="B1857" i="7"/>
  <c r="C1857" i="7"/>
  <c r="D1857" i="7"/>
  <c r="E1857" i="7"/>
  <c r="F1857" i="7"/>
  <c r="G1857" i="7"/>
  <c r="H1857" i="7"/>
  <c r="I1857" i="7"/>
  <c r="J1857" i="7"/>
  <c r="K1857" i="7"/>
  <c r="L1857" i="7"/>
  <c r="M1857" i="7"/>
  <c r="N1857" i="7"/>
  <c r="A1858" i="7"/>
  <c r="B1858" i="7"/>
  <c r="C1858" i="7"/>
  <c r="D1858" i="7"/>
  <c r="E1858" i="7"/>
  <c r="F1858" i="7"/>
  <c r="G1858" i="7"/>
  <c r="H1858" i="7"/>
  <c r="I1858" i="7"/>
  <c r="J1858" i="7"/>
  <c r="K1858" i="7"/>
  <c r="L1858" i="7"/>
  <c r="M1858" i="7"/>
  <c r="N1858" i="7"/>
  <c r="A1859" i="7"/>
  <c r="B1859" i="7"/>
  <c r="C1859" i="7"/>
  <c r="D1859" i="7"/>
  <c r="E1859" i="7"/>
  <c r="F1859" i="7"/>
  <c r="G1859" i="7"/>
  <c r="H1859" i="7"/>
  <c r="I1859" i="7"/>
  <c r="J1859" i="7"/>
  <c r="K1859" i="7"/>
  <c r="L1859" i="7"/>
  <c r="M1859" i="7"/>
  <c r="N1859" i="7"/>
  <c r="A1860" i="7"/>
  <c r="B1860" i="7"/>
  <c r="C1860" i="7"/>
  <c r="D1860" i="7"/>
  <c r="E1860" i="7"/>
  <c r="F1860" i="7"/>
  <c r="G1860" i="7"/>
  <c r="H1860" i="7"/>
  <c r="I1860" i="7"/>
  <c r="J1860" i="7"/>
  <c r="K1860" i="7"/>
  <c r="L1860" i="7"/>
  <c r="M1860" i="7"/>
  <c r="N1860" i="7"/>
  <c r="A1861" i="7"/>
  <c r="B1861" i="7"/>
  <c r="C1861" i="7"/>
  <c r="D1861" i="7"/>
  <c r="E1861" i="7"/>
  <c r="F1861" i="7"/>
  <c r="G1861" i="7"/>
  <c r="H1861" i="7"/>
  <c r="I1861" i="7"/>
  <c r="J1861" i="7"/>
  <c r="K1861" i="7"/>
  <c r="L1861" i="7"/>
  <c r="M1861" i="7"/>
  <c r="N1861" i="7"/>
  <c r="A1862" i="7"/>
  <c r="B1862" i="7"/>
  <c r="C1862" i="7"/>
  <c r="D1862" i="7"/>
  <c r="E1862" i="7"/>
  <c r="F1862" i="7"/>
  <c r="G1862" i="7"/>
  <c r="H1862" i="7"/>
  <c r="I1862" i="7"/>
  <c r="J1862" i="7"/>
  <c r="K1862" i="7"/>
  <c r="L1862" i="7"/>
  <c r="M1862" i="7"/>
  <c r="N1862" i="7"/>
  <c r="A1863" i="7"/>
  <c r="B1863" i="7"/>
  <c r="C1863" i="7"/>
  <c r="D1863" i="7"/>
  <c r="E1863" i="7"/>
  <c r="F1863" i="7"/>
  <c r="G1863" i="7"/>
  <c r="H1863" i="7"/>
  <c r="I1863" i="7"/>
  <c r="J1863" i="7"/>
  <c r="K1863" i="7"/>
  <c r="L1863" i="7"/>
  <c r="M1863" i="7"/>
  <c r="N1863" i="7"/>
  <c r="A1864" i="7"/>
  <c r="B1864" i="7"/>
  <c r="C1864" i="7"/>
  <c r="D1864" i="7"/>
  <c r="E1864" i="7"/>
  <c r="F1864" i="7"/>
  <c r="G1864" i="7"/>
  <c r="H1864" i="7"/>
  <c r="I1864" i="7"/>
  <c r="J1864" i="7"/>
  <c r="K1864" i="7"/>
  <c r="L1864" i="7"/>
  <c r="M1864" i="7"/>
  <c r="N1864" i="7"/>
  <c r="A1865" i="7"/>
  <c r="B1865" i="7"/>
  <c r="C1865" i="7"/>
  <c r="D1865" i="7"/>
  <c r="E1865" i="7"/>
  <c r="F1865" i="7"/>
  <c r="G1865" i="7"/>
  <c r="H1865" i="7"/>
  <c r="I1865" i="7"/>
  <c r="J1865" i="7"/>
  <c r="K1865" i="7"/>
  <c r="L1865" i="7"/>
  <c r="M1865" i="7"/>
  <c r="N1865" i="7"/>
  <c r="A1866" i="7"/>
  <c r="B1866" i="7"/>
  <c r="C1866" i="7"/>
  <c r="D1866" i="7"/>
  <c r="E1866" i="7"/>
  <c r="F1866" i="7"/>
  <c r="G1866" i="7"/>
  <c r="H1866" i="7"/>
  <c r="I1866" i="7"/>
  <c r="J1866" i="7"/>
  <c r="K1866" i="7"/>
  <c r="L1866" i="7"/>
  <c r="M1866" i="7"/>
  <c r="N1866" i="7"/>
  <c r="A1867" i="7"/>
  <c r="B1867" i="7"/>
  <c r="C1867" i="7"/>
  <c r="D1867" i="7"/>
  <c r="E1867" i="7"/>
  <c r="F1867" i="7"/>
  <c r="G1867" i="7"/>
  <c r="H1867" i="7"/>
  <c r="I1867" i="7"/>
  <c r="J1867" i="7"/>
  <c r="K1867" i="7"/>
  <c r="L1867" i="7"/>
  <c r="M1867" i="7"/>
  <c r="N1867" i="7"/>
  <c r="A1868" i="7"/>
  <c r="B1868" i="7"/>
  <c r="C1868" i="7"/>
  <c r="D1868" i="7"/>
  <c r="E1868" i="7"/>
  <c r="F1868" i="7"/>
  <c r="G1868" i="7"/>
  <c r="H1868" i="7"/>
  <c r="I1868" i="7"/>
  <c r="J1868" i="7"/>
  <c r="K1868" i="7"/>
  <c r="L1868" i="7"/>
  <c r="M1868" i="7"/>
  <c r="N1868" i="7"/>
  <c r="A1869" i="7"/>
  <c r="B1869" i="7"/>
  <c r="C1869" i="7"/>
  <c r="D1869" i="7"/>
  <c r="E1869" i="7"/>
  <c r="F1869" i="7"/>
  <c r="G1869" i="7"/>
  <c r="H1869" i="7"/>
  <c r="I1869" i="7"/>
  <c r="J1869" i="7"/>
  <c r="K1869" i="7"/>
  <c r="L1869" i="7"/>
  <c r="M1869" i="7"/>
  <c r="N1869" i="7"/>
  <c r="A1870" i="7"/>
  <c r="B1870" i="7"/>
  <c r="C1870" i="7"/>
  <c r="D1870" i="7"/>
  <c r="E1870" i="7"/>
  <c r="F1870" i="7"/>
  <c r="G1870" i="7"/>
  <c r="H1870" i="7"/>
  <c r="I1870" i="7"/>
  <c r="J1870" i="7"/>
  <c r="K1870" i="7"/>
  <c r="L1870" i="7"/>
  <c r="M1870" i="7"/>
  <c r="N1870" i="7"/>
  <c r="A1871" i="7"/>
  <c r="B1871" i="7"/>
  <c r="C1871" i="7"/>
  <c r="D1871" i="7"/>
  <c r="E1871" i="7"/>
  <c r="F1871" i="7"/>
  <c r="G1871" i="7"/>
  <c r="H1871" i="7"/>
  <c r="I1871" i="7"/>
  <c r="J1871" i="7"/>
  <c r="K1871" i="7"/>
  <c r="L1871" i="7"/>
  <c r="M1871" i="7"/>
  <c r="N1871" i="7"/>
  <c r="A1872" i="7"/>
  <c r="B1872" i="7"/>
  <c r="C1872" i="7"/>
  <c r="D1872" i="7"/>
  <c r="E1872" i="7"/>
  <c r="F1872" i="7"/>
  <c r="G1872" i="7"/>
  <c r="H1872" i="7"/>
  <c r="I1872" i="7"/>
  <c r="J1872" i="7"/>
  <c r="K1872" i="7"/>
  <c r="L1872" i="7"/>
  <c r="M1872" i="7"/>
  <c r="N1872" i="7"/>
  <c r="A1873" i="7"/>
  <c r="B1873" i="7"/>
  <c r="C1873" i="7"/>
  <c r="D1873" i="7"/>
  <c r="E1873" i="7"/>
  <c r="F1873" i="7"/>
  <c r="G1873" i="7"/>
  <c r="H1873" i="7"/>
  <c r="I1873" i="7"/>
  <c r="J1873" i="7"/>
  <c r="K1873" i="7"/>
  <c r="L1873" i="7"/>
  <c r="M1873" i="7"/>
  <c r="N1873" i="7"/>
  <c r="A1874" i="7"/>
  <c r="B1874" i="7"/>
  <c r="C1874" i="7"/>
  <c r="D1874" i="7"/>
  <c r="E1874" i="7"/>
  <c r="F1874" i="7"/>
  <c r="G1874" i="7"/>
  <c r="H1874" i="7"/>
  <c r="I1874" i="7"/>
  <c r="J1874" i="7"/>
  <c r="K1874" i="7"/>
  <c r="L1874" i="7"/>
  <c r="M1874" i="7"/>
  <c r="N1874" i="7"/>
  <c r="A1875" i="7"/>
  <c r="B1875" i="7"/>
  <c r="C1875" i="7"/>
  <c r="D1875" i="7"/>
  <c r="E1875" i="7"/>
  <c r="F1875" i="7"/>
  <c r="G1875" i="7"/>
  <c r="H1875" i="7"/>
  <c r="I1875" i="7"/>
  <c r="J1875" i="7"/>
  <c r="K1875" i="7"/>
  <c r="L1875" i="7"/>
  <c r="M1875" i="7"/>
  <c r="N1875" i="7"/>
  <c r="A1876" i="7"/>
  <c r="B1876" i="7"/>
  <c r="C1876" i="7"/>
  <c r="D1876" i="7"/>
  <c r="E1876" i="7"/>
  <c r="F1876" i="7"/>
  <c r="G1876" i="7"/>
  <c r="H1876" i="7"/>
  <c r="I1876" i="7"/>
  <c r="J1876" i="7"/>
  <c r="K1876" i="7"/>
  <c r="L1876" i="7"/>
  <c r="M1876" i="7"/>
  <c r="N1876" i="7"/>
  <c r="A1877" i="7"/>
  <c r="B1877" i="7"/>
  <c r="C1877" i="7"/>
  <c r="D1877" i="7"/>
  <c r="E1877" i="7"/>
  <c r="F1877" i="7"/>
  <c r="G1877" i="7"/>
  <c r="H1877" i="7"/>
  <c r="I1877" i="7"/>
  <c r="J1877" i="7"/>
  <c r="K1877" i="7"/>
  <c r="L1877" i="7"/>
  <c r="M1877" i="7"/>
  <c r="N1877" i="7"/>
  <c r="A1878" i="7"/>
  <c r="B1878" i="7"/>
  <c r="C1878" i="7"/>
  <c r="D1878" i="7"/>
  <c r="E1878" i="7"/>
  <c r="F1878" i="7"/>
  <c r="G1878" i="7"/>
  <c r="H1878" i="7"/>
  <c r="I1878" i="7"/>
  <c r="J1878" i="7"/>
  <c r="K1878" i="7"/>
  <c r="L1878" i="7"/>
  <c r="M1878" i="7"/>
  <c r="N1878" i="7"/>
  <c r="A1879" i="7"/>
  <c r="B1879" i="7"/>
  <c r="C1879" i="7"/>
  <c r="D1879" i="7"/>
  <c r="E1879" i="7"/>
  <c r="F1879" i="7"/>
  <c r="G1879" i="7"/>
  <c r="H1879" i="7"/>
  <c r="I1879" i="7"/>
  <c r="J1879" i="7"/>
  <c r="K1879" i="7"/>
  <c r="L1879" i="7"/>
  <c r="M1879" i="7"/>
  <c r="N1879" i="7"/>
  <c r="A1880" i="7"/>
  <c r="B1880" i="7"/>
  <c r="C1880" i="7"/>
  <c r="D1880" i="7"/>
  <c r="E1880" i="7"/>
  <c r="F1880" i="7"/>
  <c r="G1880" i="7"/>
  <c r="H1880" i="7"/>
  <c r="I1880" i="7"/>
  <c r="J1880" i="7"/>
  <c r="K1880" i="7"/>
  <c r="L1880" i="7"/>
  <c r="M1880" i="7"/>
  <c r="N1880" i="7"/>
  <c r="A1881" i="7"/>
  <c r="B1881" i="7"/>
  <c r="C1881" i="7"/>
  <c r="D1881" i="7"/>
  <c r="E1881" i="7"/>
  <c r="F1881" i="7"/>
  <c r="G1881" i="7"/>
  <c r="H1881" i="7"/>
  <c r="I1881" i="7"/>
  <c r="J1881" i="7"/>
  <c r="K1881" i="7"/>
  <c r="L1881" i="7"/>
  <c r="M1881" i="7"/>
  <c r="N1881" i="7"/>
  <c r="A1882" i="7"/>
  <c r="B1882" i="7"/>
  <c r="C1882" i="7"/>
  <c r="D1882" i="7"/>
  <c r="E1882" i="7"/>
  <c r="F1882" i="7"/>
  <c r="G1882" i="7"/>
  <c r="H1882" i="7"/>
  <c r="I1882" i="7"/>
  <c r="J1882" i="7"/>
  <c r="K1882" i="7"/>
  <c r="L1882" i="7"/>
  <c r="M1882" i="7"/>
  <c r="N1882" i="7"/>
  <c r="A1883" i="7"/>
  <c r="B1883" i="7"/>
  <c r="C1883" i="7"/>
  <c r="D1883" i="7"/>
  <c r="E1883" i="7"/>
  <c r="F1883" i="7"/>
  <c r="G1883" i="7"/>
  <c r="H1883" i="7"/>
  <c r="I1883" i="7"/>
  <c r="J1883" i="7"/>
  <c r="K1883" i="7"/>
  <c r="L1883" i="7"/>
  <c r="M1883" i="7"/>
  <c r="N1883" i="7"/>
  <c r="A1884" i="7"/>
  <c r="B1884" i="7"/>
  <c r="C1884" i="7"/>
  <c r="D1884" i="7"/>
  <c r="E1884" i="7"/>
  <c r="F1884" i="7"/>
  <c r="G1884" i="7"/>
  <c r="H1884" i="7"/>
  <c r="I1884" i="7"/>
  <c r="J1884" i="7"/>
  <c r="K1884" i="7"/>
  <c r="L1884" i="7"/>
  <c r="M1884" i="7"/>
  <c r="N1884" i="7"/>
  <c r="A1885" i="7"/>
  <c r="B1885" i="7"/>
  <c r="C1885" i="7"/>
  <c r="D1885" i="7"/>
  <c r="E1885" i="7"/>
  <c r="F1885" i="7"/>
  <c r="G1885" i="7"/>
  <c r="H1885" i="7"/>
  <c r="I1885" i="7"/>
  <c r="J1885" i="7"/>
  <c r="K1885" i="7"/>
  <c r="L1885" i="7"/>
  <c r="M1885" i="7"/>
  <c r="N1885" i="7"/>
  <c r="A1886" i="7"/>
  <c r="B1886" i="7"/>
  <c r="C1886" i="7"/>
  <c r="D1886" i="7"/>
  <c r="E1886" i="7"/>
  <c r="F1886" i="7"/>
  <c r="G1886" i="7"/>
  <c r="H1886" i="7"/>
  <c r="I1886" i="7"/>
  <c r="J1886" i="7"/>
  <c r="K1886" i="7"/>
  <c r="L1886" i="7"/>
  <c r="M1886" i="7"/>
  <c r="N1886" i="7"/>
  <c r="A1887" i="7"/>
  <c r="B1887" i="7"/>
  <c r="C1887" i="7"/>
  <c r="D1887" i="7"/>
  <c r="E1887" i="7"/>
  <c r="F1887" i="7"/>
  <c r="G1887" i="7"/>
  <c r="H1887" i="7"/>
  <c r="I1887" i="7"/>
  <c r="J1887" i="7"/>
  <c r="K1887" i="7"/>
  <c r="L1887" i="7"/>
  <c r="M1887" i="7"/>
  <c r="N1887" i="7"/>
  <c r="A1888" i="7"/>
  <c r="B1888" i="7"/>
  <c r="C1888" i="7"/>
  <c r="D1888" i="7"/>
  <c r="E1888" i="7"/>
  <c r="F1888" i="7"/>
  <c r="G1888" i="7"/>
  <c r="H1888" i="7"/>
  <c r="I1888" i="7"/>
  <c r="J1888" i="7"/>
  <c r="K1888" i="7"/>
  <c r="L1888" i="7"/>
  <c r="M1888" i="7"/>
  <c r="N1888" i="7"/>
  <c r="A1889" i="7"/>
  <c r="B1889" i="7"/>
  <c r="C1889" i="7"/>
  <c r="D1889" i="7"/>
  <c r="E1889" i="7"/>
  <c r="F1889" i="7"/>
  <c r="G1889" i="7"/>
  <c r="H1889" i="7"/>
  <c r="I1889" i="7"/>
  <c r="J1889" i="7"/>
  <c r="K1889" i="7"/>
  <c r="L1889" i="7"/>
  <c r="M1889" i="7"/>
  <c r="N1889" i="7"/>
  <c r="A1890" i="7"/>
  <c r="B1890" i="7"/>
  <c r="C1890" i="7"/>
  <c r="D1890" i="7"/>
  <c r="E1890" i="7"/>
  <c r="F1890" i="7"/>
  <c r="G1890" i="7"/>
  <c r="H1890" i="7"/>
  <c r="I1890" i="7"/>
  <c r="J1890" i="7"/>
  <c r="K1890" i="7"/>
  <c r="L1890" i="7"/>
  <c r="M1890" i="7"/>
  <c r="N1890" i="7"/>
  <c r="A1891" i="7"/>
  <c r="B1891" i="7"/>
  <c r="C1891" i="7"/>
  <c r="D1891" i="7"/>
  <c r="E1891" i="7"/>
  <c r="F1891" i="7"/>
  <c r="G1891" i="7"/>
  <c r="H1891" i="7"/>
  <c r="I1891" i="7"/>
  <c r="J1891" i="7"/>
  <c r="K1891" i="7"/>
  <c r="L1891" i="7"/>
  <c r="M1891" i="7"/>
  <c r="N1891" i="7"/>
  <c r="A1892" i="7"/>
  <c r="B1892" i="7"/>
  <c r="C1892" i="7"/>
  <c r="D1892" i="7"/>
  <c r="E1892" i="7"/>
  <c r="F1892" i="7"/>
  <c r="G1892" i="7"/>
  <c r="H1892" i="7"/>
  <c r="I1892" i="7"/>
  <c r="J1892" i="7"/>
  <c r="K1892" i="7"/>
  <c r="L1892" i="7"/>
  <c r="M1892" i="7"/>
  <c r="N1892" i="7"/>
  <c r="A1893" i="7"/>
  <c r="B1893" i="7"/>
  <c r="C1893" i="7"/>
  <c r="D1893" i="7"/>
  <c r="E1893" i="7"/>
  <c r="F1893" i="7"/>
  <c r="G1893" i="7"/>
  <c r="H1893" i="7"/>
  <c r="I1893" i="7"/>
  <c r="J1893" i="7"/>
  <c r="K1893" i="7"/>
  <c r="L1893" i="7"/>
  <c r="M1893" i="7"/>
  <c r="N1893" i="7"/>
  <c r="A1894" i="7"/>
  <c r="B1894" i="7"/>
  <c r="C1894" i="7"/>
  <c r="D1894" i="7"/>
  <c r="E1894" i="7"/>
  <c r="F1894" i="7"/>
  <c r="G1894" i="7"/>
  <c r="H1894" i="7"/>
  <c r="I1894" i="7"/>
  <c r="J1894" i="7"/>
  <c r="K1894" i="7"/>
  <c r="L1894" i="7"/>
  <c r="M1894" i="7"/>
  <c r="N1894" i="7"/>
  <c r="A1895" i="7"/>
  <c r="B1895" i="7"/>
  <c r="C1895" i="7"/>
  <c r="D1895" i="7"/>
  <c r="E1895" i="7"/>
  <c r="F1895" i="7"/>
  <c r="G1895" i="7"/>
  <c r="H1895" i="7"/>
  <c r="I1895" i="7"/>
  <c r="J1895" i="7"/>
  <c r="K1895" i="7"/>
  <c r="L1895" i="7"/>
  <c r="M1895" i="7"/>
  <c r="N1895" i="7"/>
  <c r="A1896" i="7"/>
  <c r="B1896" i="7"/>
  <c r="C1896" i="7"/>
  <c r="D1896" i="7"/>
  <c r="E1896" i="7"/>
  <c r="F1896" i="7"/>
  <c r="G1896" i="7"/>
  <c r="H1896" i="7"/>
  <c r="I1896" i="7"/>
  <c r="J1896" i="7"/>
  <c r="K1896" i="7"/>
  <c r="L1896" i="7"/>
  <c r="M1896" i="7"/>
  <c r="N1896" i="7"/>
  <c r="A1897" i="7"/>
  <c r="B1897" i="7"/>
  <c r="C1897" i="7"/>
  <c r="D1897" i="7"/>
  <c r="E1897" i="7"/>
  <c r="F1897" i="7"/>
  <c r="G1897" i="7"/>
  <c r="H1897" i="7"/>
  <c r="I1897" i="7"/>
  <c r="J1897" i="7"/>
  <c r="K1897" i="7"/>
  <c r="L1897" i="7"/>
  <c r="M1897" i="7"/>
  <c r="N1897" i="7"/>
  <c r="A1898" i="7"/>
  <c r="B1898" i="7"/>
  <c r="C1898" i="7"/>
  <c r="D1898" i="7"/>
  <c r="E1898" i="7"/>
  <c r="F1898" i="7"/>
  <c r="G1898" i="7"/>
  <c r="H1898" i="7"/>
  <c r="I1898" i="7"/>
  <c r="J1898" i="7"/>
  <c r="K1898" i="7"/>
  <c r="L1898" i="7"/>
  <c r="M1898" i="7"/>
  <c r="N1898" i="7"/>
  <c r="A1899" i="7"/>
  <c r="B1899" i="7"/>
  <c r="C1899" i="7"/>
  <c r="D1899" i="7"/>
  <c r="E1899" i="7"/>
  <c r="F1899" i="7"/>
  <c r="G1899" i="7"/>
  <c r="H1899" i="7"/>
  <c r="I1899" i="7"/>
  <c r="J1899" i="7"/>
  <c r="K1899" i="7"/>
  <c r="L1899" i="7"/>
  <c r="M1899" i="7"/>
  <c r="N1899" i="7"/>
  <c r="A1900" i="7"/>
  <c r="B1900" i="7"/>
  <c r="C1900" i="7"/>
  <c r="D1900" i="7"/>
  <c r="E1900" i="7"/>
  <c r="F1900" i="7"/>
  <c r="G1900" i="7"/>
  <c r="H1900" i="7"/>
  <c r="I1900" i="7"/>
  <c r="J1900" i="7"/>
  <c r="K1900" i="7"/>
  <c r="L1900" i="7"/>
  <c r="M1900" i="7"/>
  <c r="N1900" i="7"/>
  <c r="A1901" i="7"/>
  <c r="B1901" i="7"/>
  <c r="C1901" i="7"/>
  <c r="D1901" i="7"/>
  <c r="E1901" i="7"/>
  <c r="F1901" i="7"/>
  <c r="G1901" i="7"/>
  <c r="H1901" i="7"/>
  <c r="I1901" i="7"/>
  <c r="J1901" i="7"/>
  <c r="K1901" i="7"/>
  <c r="L1901" i="7"/>
  <c r="M1901" i="7"/>
  <c r="N1901" i="7"/>
  <c r="A1902" i="7"/>
  <c r="B1902" i="7"/>
  <c r="C1902" i="7"/>
  <c r="D1902" i="7"/>
  <c r="E1902" i="7"/>
  <c r="F1902" i="7"/>
  <c r="G1902" i="7"/>
  <c r="H1902" i="7"/>
  <c r="I1902" i="7"/>
  <c r="J1902" i="7"/>
  <c r="K1902" i="7"/>
  <c r="L1902" i="7"/>
  <c r="M1902" i="7"/>
  <c r="N1902" i="7"/>
  <c r="A1903" i="7"/>
  <c r="B1903" i="7"/>
  <c r="C1903" i="7"/>
  <c r="D1903" i="7"/>
  <c r="E1903" i="7"/>
  <c r="F1903" i="7"/>
  <c r="G1903" i="7"/>
  <c r="H1903" i="7"/>
  <c r="I1903" i="7"/>
  <c r="J1903" i="7"/>
  <c r="K1903" i="7"/>
  <c r="L1903" i="7"/>
  <c r="M1903" i="7"/>
  <c r="N1903" i="7"/>
  <c r="A1904" i="7"/>
  <c r="B1904" i="7"/>
  <c r="C1904" i="7"/>
  <c r="D1904" i="7"/>
  <c r="E1904" i="7"/>
  <c r="F1904" i="7"/>
  <c r="G1904" i="7"/>
  <c r="H1904" i="7"/>
  <c r="I1904" i="7"/>
  <c r="J1904" i="7"/>
  <c r="K1904" i="7"/>
  <c r="L1904" i="7"/>
  <c r="M1904" i="7"/>
  <c r="N1904" i="7"/>
  <c r="A1905" i="7"/>
  <c r="B1905" i="7"/>
  <c r="C1905" i="7"/>
  <c r="D1905" i="7"/>
  <c r="E1905" i="7"/>
  <c r="F1905" i="7"/>
  <c r="G1905" i="7"/>
  <c r="H1905" i="7"/>
  <c r="I1905" i="7"/>
  <c r="J1905" i="7"/>
  <c r="K1905" i="7"/>
  <c r="L1905" i="7"/>
  <c r="M1905" i="7"/>
  <c r="N1905" i="7"/>
  <c r="A1906" i="7"/>
  <c r="B1906" i="7"/>
  <c r="C1906" i="7"/>
  <c r="D1906" i="7"/>
  <c r="E1906" i="7"/>
  <c r="F1906" i="7"/>
  <c r="G1906" i="7"/>
  <c r="H1906" i="7"/>
  <c r="I1906" i="7"/>
  <c r="J1906" i="7"/>
  <c r="K1906" i="7"/>
  <c r="L1906" i="7"/>
  <c r="M1906" i="7"/>
  <c r="N1906" i="7"/>
  <c r="A1907" i="7"/>
  <c r="B1907" i="7"/>
  <c r="C1907" i="7"/>
  <c r="D1907" i="7"/>
  <c r="E1907" i="7"/>
  <c r="F1907" i="7"/>
  <c r="G1907" i="7"/>
  <c r="H1907" i="7"/>
  <c r="I1907" i="7"/>
  <c r="J1907" i="7"/>
  <c r="K1907" i="7"/>
  <c r="L1907" i="7"/>
  <c r="M1907" i="7"/>
  <c r="N1907" i="7"/>
  <c r="A1908" i="7"/>
  <c r="B1908" i="7"/>
  <c r="C1908" i="7"/>
  <c r="D1908" i="7"/>
  <c r="E1908" i="7"/>
  <c r="F1908" i="7"/>
  <c r="G1908" i="7"/>
  <c r="H1908" i="7"/>
  <c r="I1908" i="7"/>
  <c r="J1908" i="7"/>
  <c r="K1908" i="7"/>
  <c r="L1908" i="7"/>
  <c r="M1908" i="7"/>
  <c r="N1908" i="7"/>
  <c r="A1909" i="7"/>
  <c r="B1909" i="7"/>
  <c r="C1909" i="7"/>
  <c r="D1909" i="7"/>
  <c r="E1909" i="7"/>
  <c r="F1909" i="7"/>
  <c r="G1909" i="7"/>
  <c r="H1909" i="7"/>
  <c r="I1909" i="7"/>
  <c r="J1909" i="7"/>
  <c r="K1909" i="7"/>
  <c r="L1909" i="7"/>
  <c r="M1909" i="7"/>
  <c r="N1909" i="7"/>
  <c r="A1910" i="7"/>
  <c r="B1910" i="7"/>
  <c r="C1910" i="7"/>
  <c r="D1910" i="7"/>
  <c r="E1910" i="7"/>
  <c r="F1910" i="7"/>
  <c r="G1910" i="7"/>
  <c r="H1910" i="7"/>
  <c r="I1910" i="7"/>
  <c r="J1910" i="7"/>
  <c r="K1910" i="7"/>
  <c r="L1910" i="7"/>
  <c r="M1910" i="7"/>
  <c r="N1910" i="7"/>
  <c r="A1911" i="7"/>
  <c r="B1911" i="7"/>
  <c r="C1911" i="7"/>
  <c r="D1911" i="7"/>
  <c r="E1911" i="7"/>
  <c r="F1911" i="7"/>
  <c r="G1911" i="7"/>
  <c r="H1911" i="7"/>
  <c r="I1911" i="7"/>
  <c r="J1911" i="7"/>
  <c r="K1911" i="7"/>
  <c r="L1911" i="7"/>
  <c r="M1911" i="7"/>
  <c r="N1911" i="7"/>
  <c r="A1912" i="7"/>
  <c r="B1912" i="7"/>
  <c r="C1912" i="7"/>
  <c r="D1912" i="7"/>
  <c r="E1912" i="7"/>
  <c r="F1912" i="7"/>
  <c r="G1912" i="7"/>
  <c r="H1912" i="7"/>
  <c r="I1912" i="7"/>
  <c r="J1912" i="7"/>
  <c r="K1912" i="7"/>
  <c r="L1912" i="7"/>
  <c r="M1912" i="7"/>
  <c r="N1912" i="7"/>
  <c r="A1913" i="7"/>
  <c r="B1913" i="7"/>
  <c r="C1913" i="7"/>
  <c r="D1913" i="7"/>
  <c r="E1913" i="7"/>
  <c r="F1913" i="7"/>
  <c r="G1913" i="7"/>
  <c r="H1913" i="7"/>
  <c r="I1913" i="7"/>
  <c r="J1913" i="7"/>
  <c r="K1913" i="7"/>
  <c r="L1913" i="7"/>
  <c r="M1913" i="7"/>
  <c r="N1913" i="7"/>
  <c r="A1914" i="7"/>
  <c r="B1914" i="7"/>
  <c r="C1914" i="7"/>
  <c r="D1914" i="7"/>
  <c r="E1914" i="7"/>
  <c r="F1914" i="7"/>
  <c r="G1914" i="7"/>
  <c r="H1914" i="7"/>
  <c r="I1914" i="7"/>
  <c r="J1914" i="7"/>
  <c r="K1914" i="7"/>
  <c r="L1914" i="7"/>
  <c r="M1914" i="7"/>
  <c r="N1914" i="7"/>
  <c r="A1915" i="7"/>
  <c r="B1915" i="7"/>
  <c r="C1915" i="7"/>
  <c r="D1915" i="7"/>
  <c r="E1915" i="7"/>
  <c r="F1915" i="7"/>
  <c r="G1915" i="7"/>
  <c r="H1915" i="7"/>
  <c r="I1915" i="7"/>
  <c r="J1915" i="7"/>
  <c r="K1915" i="7"/>
  <c r="L1915" i="7"/>
  <c r="M1915" i="7"/>
  <c r="N1915" i="7"/>
  <c r="A1916" i="7"/>
  <c r="B1916" i="7"/>
  <c r="C1916" i="7"/>
  <c r="D1916" i="7"/>
  <c r="E1916" i="7"/>
  <c r="F1916" i="7"/>
  <c r="G1916" i="7"/>
  <c r="H1916" i="7"/>
  <c r="I1916" i="7"/>
  <c r="J1916" i="7"/>
  <c r="K1916" i="7"/>
  <c r="L1916" i="7"/>
  <c r="M1916" i="7"/>
  <c r="N1916" i="7"/>
  <c r="A1917" i="7"/>
  <c r="B1917" i="7"/>
  <c r="C1917" i="7"/>
  <c r="D1917" i="7"/>
  <c r="E1917" i="7"/>
  <c r="F1917" i="7"/>
  <c r="G1917" i="7"/>
  <c r="H1917" i="7"/>
  <c r="I1917" i="7"/>
  <c r="J1917" i="7"/>
  <c r="K1917" i="7"/>
  <c r="L1917" i="7"/>
  <c r="M1917" i="7"/>
  <c r="N1917" i="7"/>
  <c r="A1918" i="7"/>
  <c r="B1918" i="7"/>
  <c r="C1918" i="7"/>
  <c r="D1918" i="7"/>
  <c r="E1918" i="7"/>
  <c r="F1918" i="7"/>
  <c r="G1918" i="7"/>
  <c r="H1918" i="7"/>
  <c r="I1918" i="7"/>
  <c r="J1918" i="7"/>
  <c r="K1918" i="7"/>
  <c r="L1918" i="7"/>
  <c r="M1918" i="7"/>
  <c r="N1918" i="7"/>
  <c r="A1919" i="7"/>
  <c r="B1919" i="7"/>
  <c r="C1919" i="7"/>
  <c r="D1919" i="7"/>
  <c r="E1919" i="7"/>
  <c r="F1919" i="7"/>
  <c r="G1919" i="7"/>
  <c r="H1919" i="7"/>
  <c r="I1919" i="7"/>
  <c r="J1919" i="7"/>
  <c r="K1919" i="7"/>
  <c r="L1919" i="7"/>
  <c r="M1919" i="7"/>
  <c r="N1919" i="7"/>
  <c r="A1920" i="7"/>
  <c r="B1920" i="7"/>
  <c r="C1920" i="7"/>
  <c r="D1920" i="7"/>
  <c r="E1920" i="7"/>
  <c r="F1920" i="7"/>
  <c r="G1920" i="7"/>
  <c r="H1920" i="7"/>
  <c r="I1920" i="7"/>
  <c r="J1920" i="7"/>
  <c r="K1920" i="7"/>
  <c r="L1920" i="7"/>
  <c r="M1920" i="7"/>
  <c r="N1920" i="7"/>
  <c r="A1921" i="7"/>
  <c r="B1921" i="7"/>
  <c r="C1921" i="7"/>
  <c r="D1921" i="7"/>
  <c r="E1921" i="7"/>
  <c r="F1921" i="7"/>
  <c r="G1921" i="7"/>
  <c r="H1921" i="7"/>
  <c r="I1921" i="7"/>
  <c r="J1921" i="7"/>
  <c r="K1921" i="7"/>
  <c r="L1921" i="7"/>
  <c r="M1921" i="7"/>
  <c r="N1921" i="7"/>
  <c r="A1922" i="7"/>
  <c r="B1922" i="7"/>
  <c r="C1922" i="7"/>
  <c r="D1922" i="7"/>
  <c r="E1922" i="7"/>
  <c r="F1922" i="7"/>
  <c r="G1922" i="7"/>
  <c r="H1922" i="7"/>
  <c r="I1922" i="7"/>
  <c r="J1922" i="7"/>
  <c r="K1922" i="7"/>
  <c r="L1922" i="7"/>
  <c r="M1922" i="7"/>
  <c r="N1922" i="7"/>
  <c r="A1923" i="7"/>
  <c r="B1923" i="7"/>
  <c r="C1923" i="7"/>
  <c r="D1923" i="7"/>
  <c r="E1923" i="7"/>
  <c r="F1923" i="7"/>
  <c r="G1923" i="7"/>
  <c r="H1923" i="7"/>
  <c r="I1923" i="7"/>
  <c r="J1923" i="7"/>
  <c r="K1923" i="7"/>
  <c r="L1923" i="7"/>
  <c r="M1923" i="7"/>
  <c r="N1923" i="7"/>
  <c r="A1924" i="7"/>
  <c r="B1924" i="7"/>
  <c r="C1924" i="7"/>
  <c r="D1924" i="7"/>
  <c r="E1924" i="7"/>
  <c r="F1924" i="7"/>
  <c r="G1924" i="7"/>
  <c r="H1924" i="7"/>
  <c r="I1924" i="7"/>
  <c r="J1924" i="7"/>
  <c r="K1924" i="7"/>
  <c r="L1924" i="7"/>
  <c r="M1924" i="7"/>
  <c r="N1924" i="7"/>
  <c r="A1925" i="7"/>
  <c r="B1925" i="7"/>
  <c r="C1925" i="7"/>
  <c r="D1925" i="7"/>
  <c r="E1925" i="7"/>
  <c r="F1925" i="7"/>
  <c r="G1925" i="7"/>
  <c r="H1925" i="7"/>
  <c r="I1925" i="7"/>
  <c r="J1925" i="7"/>
  <c r="K1925" i="7"/>
  <c r="L1925" i="7"/>
  <c r="M1925" i="7"/>
  <c r="N1925" i="7"/>
  <c r="A1926" i="7"/>
  <c r="B1926" i="7"/>
  <c r="C1926" i="7"/>
  <c r="D1926" i="7"/>
  <c r="E1926" i="7"/>
  <c r="F1926" i="7"/>
  <c r="G1926" i="7"/>
  <c r="H1926" i="7"/>
  <c r="I1926" i="7"/>
  <c r="J1926" i="7"/>
  <c r="K1926" i="7"/>
  <c r="L1926" i="7"/>
  <c r="M1926" i="7"/>
  <c r="N1926" i="7"/>
  <c r="A1927" i="7"/>
  <c r="B1927" i="7"/>
  <c r="C1927" i="7"/>
  <c r="D1927" i="7"/>
  <c r="E1927" i="7"/>
  <c r="F1927" i="7"/>
  <c r="G1927" i="7"/>
  <c r="H1927" i="7"/>
  <c r="I1927" i="7"/>
  <c r="J1927" i="7"/>
  <c r="K1927" i="7"/>
  <c r="L1927" i="7"/>
  <c r="M1927" i="7"/>
  <c r="N1927" i="7"/>
  <c r="A1928" i="7"/>
  <c r="B1928" i="7"/>
  <c r="C1928" i="7"/>
  <c r="D1928" i="7"/>
  <c r="E1928" i="7"/>
  <c r="F1928" i="7"/>
  <c r="G1928" i="7"/>
  <c r="H1928" i="7"/>
  <c r="I1928" i="7"/>
  <c r="J1928" i="7"/>
  <c r="K1928" i="7"/>
  <c r="L1928" i="7"/>
  <c r="M1928" i="7"/>
  <c r="N1928" i="7"/>
  <c r="A1929" i="7"/>
  <c r="B1929" i="7"/>
  <c r="C1929" i="7"/>
  <c r="D1929" i="7"/>
  <c r="E1929" i="7"/>
  <c r="F1929" i="7"/>
  <c r="G1929" i="7"/>
  <c r="H1929" i="7"/>
  <c r="I1929" i="7"/>
  <c r="J1929" i="7"/>
  <c r="K1929" i="7"/>
  <c r="L1929" i="7"/>
  <c r="M1929" i="7"/>
  <c r="N1929" i="7"/>
  <c r="A1930" i="7"/>
  <c r="B1930" i="7"/>
  <c r="C1930" i="7"/>
  <c r="D1930" i="7"/>
  <c r="E1930" i="7"/>
  <c r="F1930" i="7"/>
  <c r="G1930" i="7"/>
  <c r="H1930" i="7"/>
  <c r="I1930" i="7"/>
  <c r="J1930" i="7"/>
  <c r="K1930" i="7"/>
  <c r="L1930" i="7"/>
  <c r="M1930" i="7"/>
  <c r="N1930" i="7"/>
  <c r="A1931" i="7"/>
  <c r="B1931" i="7"/>
  <c r="C1931" i="7"/>
  <c r="D1931" i="7"/>
  <c r="E1931" i="7"/>
  <c r="F1931" i="7"/>
  <c r="G1931" i="7"/>
  <c r="H1931" i="7"/>
  <c r="I1931" i="7"/>
  <c r="J1931" i="7"/>
  <c r="K1931" i="7"/>
  <c r="L1931" i="7"/>
  <c r="M1931" i="7"/>
  <c r="N1931" i="7"/>
  <c r="A1932" i="7"/>
  <c r="B1932" i="7"/>
  <c r="C1932" i="7"/>
  <c r="D1932" i="7"/>
  <c r="E1932" i="7"/>
  <c r="F1932" i="7"/>
  <c r="G1932" i="7"/>
  <c r="H1932" i="7"/>
  <c r="I1932" i="7"/>
  <c r="J1932" i="7"/>
  <c r="K1932" i="7"/>
  <c r="L1932" i="7"/>
  <c r="M1932" i="7"/>
  <c r="N1932" i="7"/>
  <c r="A1933" i="7"/>
  <c r="B1933" i="7"/>
  <c r="C1933" i="7"/>
  <c r="D1933" i="7"/>
  <c r="E1933" i="7"/>
  <c r="F1933" i="7"/>
  <c r="G1933" i="7"/>
  <c r="H1933" i="7"/>
  <c r="I1933" i="7"/>
  <c r="J1933" i="7"/>
  <c r="K1933" i="7"/>
  <c r="L1933" i="7"/>
  <c r="M1933" i="7"/>
  <c r="N1933" i="7"/>
  <c r="A1934" i="7"/>
  <c r="B1934" i="7"/>
  <c r="C1934" i="7"/>
  <c r="D1934" i="7"/>
  <c r="E1934" i="7"/>
  <c r="F1934" i="7"/>
  <c r="G1934" i="7"/>
  <c r="H1934" i="7"/>
  <c r="I1934" i="7"/>
  <c r="J1934" i="7"/>
  <c r="K1934" i="7"/>
  <c r="L1934" i="7"/>
  <c r="M1934" i="7"/>
  <c r="N1934" i="7"/>
  <c r="A1935" i="7"/>
  <c r="B1935" i="7"/>
  <c r="C1935" i="7"/>
  <c r="D1935" i="7"/>
  <c r="E1935" i="7"/>
  <c r="F1935" i="7"/>
  <c r="G1935" i="7"/>
  <c r="H1935" i="7"/>
  <c r="I1935" i="7"/>
  <c r="J1935" i="7"/>
  <c r="K1935" i="7"/>
  <c r="L1935" i="7"/>
  <c r="M1935" i="7"/>
  <c r="N1935" i="7"/>
  <c r="A1936" i="7"/>
  <c r="B1936" i="7"/>
  <c r="C1936" i="7"/>
  <c r="D1936" i="7"/>
  <c r="E1936" i="7"/>
  <c r="F1936" i="7"/>
  <c r="G1936" i="7"/>
  <c r="H1936" i="7"/>
  <c r="I1936" i="7"/>
  <c r="J1936" i="7"/>
  <c r="K1936" i="7"/>
  <c r="L1936" i="7"/>
  <c r="M1936" i="7"/>
  <c r="N1936" i="7"/>
  <c r="A1937" i="7"/>
  <c r="B1937" i="7"/>
  <c r="C1937" i="7"/>
  <c r="D1937" i="7"/>
  <c r="E1937" i="7"/>
  <c r="F1937" i="7"/>
  <c r="G1937" i="7"/>
  <c r="H1937" i="7"/>
  <c r="I1937" i="7"/>
  <c r="J1937" i="7"/>
  <c r="K1937" i="7"/>
  <c r="L1937" i="7"/>
  <c r="M1937" i="7"/>
  <c r="N1937" i="7"/>
  <c r="A1938" i="7"/>
  <c r="B1938" i="7"/>
  <c r="C1938" i="7"/>
  <c r="D1938" i="7"/>
  <c r="E1938" i="7"/>
  <c r="F1938" i="7"/>
  <c r="G1938" i="7"/>
  <c r="H1938" i="7"/>
  <c r="I1938" i="7"/>
  <c r="J1938" i="7"/>
  <c r="K1938" i="7"/>
  <c r="L1938" i="7"/>
  <c r="M1938" i="7"/>
  <c r="N1938" i="7"/>
  <c r="A1939" i="7"/>
  <c r="B1939" i="7"/>
  <c r="C1939" i="7"/>
  <c r="D1939" i="7"/>
  <c r="E1939" i="7"/>
  <c r="F1939" i="7"/>
  <c r="G1939" i="7"/>
  <c r="H1939" i="7"/>
  <c r="I1939" i="7"/>
  <c r="J1939" i="7"/>
  <c r="K1939" i="7"/>
  <c r="L1939" i="7"/>
  <c r="M1939" i="7"/>
  <c r="N1939" i="7"/>
  <c r="A1940" i="7"/>
  <c r="B1940" i="7"/>
  <c r="C1940" i="7"/>
  <c r="D1940" i="7"/>
  <c r="E1940" i="7"/>
  <c r="F1940" i="7"/>
  <c r="G1940" i="7"/>
  <c r="H1940" i="7"/>
  <c r="I1940" i="7"/>
  <c r="J1940" i="7"/>
  <c r="K1940" i="7"/>
  <c r="L1940" i="7"/>
  <c r="M1940" i="7"/>
  <c r="N1940" i="7"/>
  <c r="A1941" i="7"/>
  <c r="B1941" i="7"/>
  <c r="C1941" i="7"/>
  <c r="D1941" i="7"/>
  <c r="E1941" i="7"/>
  <c r="F1941" i="7"/>
  <c r="G1941" i="7"/>
  <c r="H1941" i="7"/>
  <c r="I1941" i="7"/>
  <c r="J1941" i="7"/>
  <c r="K1941" i="7"/>
  <c r="L1941" i="7"/>
  <c r="M1941" i="7"/>
  <c r="N1941" i="7"/>
  <c r="A1942" i="7"/>
  <c r="B1942" i="7"/>
  <c r="C1942" i="7"/>
  <c r="D1942" i="7"/>
  <c r="E1942" i="7"/>
  <c r="F1942" i="7"/>
  <c r="G1942" i="7"/>
  <c r="H1942" i="7"/>
  <c r="I1942" i="7"/>
  <c r="J1942" i="7"/>
  <c r="K1942" i="7"/>
  <c r="L1942" i="7"/>
  <c r="M1942" i="7"/>
  <c r="N1942" i="7"/>
  <c r="A1943" i="7"/>
  <c r="B1943" i="7"/>
  <c r="C1943" i="7"/>
  <c r="D1943" i="7"/>
  <c r="E1943" i="7"/>
  <c r="F1943" i="7"/>
  <c r="G1943" i="7"/>
  <c r="H1943" i="7"/>
  <c r="I1943" i="7"/>
  <c r="J1943" i="7"/>
  <c r="K1943" i="7"/>
  <c r="L1943" i="7"/>
  <c r="M1943" i="7"/>
  <c r="N1943" i="7"/>
  <c r="A1944" i="7"/>
  <c r="B1944" i="7"/>
  <c r="C1944" i="7"/>
  <c r="D1944" i="7"/>
  <c r="E1944" i="7"/>
  <c r="F1944" i="7"/>
  <c r="G1944" i="7"/>
  <c r="H1944" i="7"/>
  <c r="I1944" i="7"/>
  <c r="J1944" i="7"/>
  <c r="K1944" i="7"/>
  <c r="L1944" i="7"/>
  <c r="M1944" i="7"/>
  <c r="N1944" i="7"/>
  <c r="A1945" i="7"/>
  <c r="B1945" i="7"/>
  <c r="C1945" i="7"/>
  <c r="D1945" i="7"/>
  <c r="E1945" i="7"/>
  <c r="F1945" i="7"/>
  <c r="G1945" i="7"/>
  <c r="H1945" i="7"/>
  <c r="I1945" i="7"/>
  <c r="J1945" i="7"/>
  <c r="K1945" i="7"/>
  <c r="L1945" i="7"/>
  <c r="M1945" i="7"/>
  <c r="N1945" i="7"/>
  <c r="A1946" i="7"/>
  <c r="B1946" i="7"/>
  <c r="C1946" i="7"/>
  <c r="D1946" i="7"/>
  <c r="E1946" i="7"/>
  <c r="F1946" i="7"/>
  <c r="G1946" i="7"/>
  <c r="H1946" i="7"/>
  <c r="I1946" i="7"/>
  <c r="J1946" i="7"/>
  <c r="K1946" i="7"/>
  <c r="L1946" i="7"/>
  <c r="M1946" i="7"/>
  <c r="N1946" i="7"/>
  <c r="A1947" i="7"/>
  <c r="B1947" i="7"/>
  <c r="C1947" i="7"/>
  <c r="D1947" i="7"/>
  <c r="E1947" i="7"/>
  <c r="F1947" i="7"/>
  <c r="G1947" i="7"/>
  <c r="H1947" i="7"/>
  <c r="I1947" i="7"/>
  <c r="J1947" i="7"/>
  <c r="K1947" i="7"/>
  <c r="L1947" i="7"/>
  <c r="M1947" i="7"/>
  <c r="N1947" i="7"/>
  <c r="A1948" i="7"/>
  <c r="B1948" i="7"/>
  <c r="C1948" i="7"/>
  <c r="D1948" i="7"/>
  <c r="E1948" i="7"/>
  <c r="F1948" i="7"/>
  <c r="G1948" i="7"/>
  <c r="H1948" i="7"/>
  <c r="I1948" i="7"/>
  <c r="J1948" i="7"/>
  <c r="K1948" i="7"/>
  <c r="L1948" i="7"/>
  <c r="M1948" i="7"/>
  <c r="N1948" i="7"/>
  <c r="A1949" i="7"/>
  <c r="B1949" i="7"/>
  <c r="C1949" i="7"/>
  <c r="D1949" i="7"/>
  <c r="E1949" i="7"/>
  <c r="F1949" i="7"/>
  <c r="G1949" i="7"/>
  <c r="H1949" i="7"/>
  <c r="I1949" i="7"/>
  <c r="J1949" i="7"/>
  <c r="K1949" i="7"/>
  <c r="L1949" i="7"/>
  <c r="M1949" i="7"/>
  <c r="N1949" i="7"/>
  <c r="A1950" i="7"/>
  <c r="B1950" i="7"/>
  <c r="C1950" i="7"/>
  <c r="D1950" i="7"/>
  <c r="E1950" i="7"/>
  <c r="F1950" i="7"/>
  <c r="G1950" i="7"/>
  <c r="H1950" i="7"/>
  <c r="I1950" i="7"/>
  <c r="J1950" i="7"/>
  <c r="K1950" i="7"/>
  <c r="L1950" i="7"/>
  <c r="M1950" i="7"/>
  <c r="N1950" i="7"/>
  <c r="A1951" i="7"/>
  <c r="B1951" i="7"/>
  <c r="C1951" i="7"/>
  <c r="D1951" i="7"/>
  <c r="E1951" i="7"/>
  <c r="F1951" i="7"/>
  <c r="G1951" i="7"/>
  <c r="H1951" i="7"/>
  <c r="I1951" i="7"/>
  <c r="J1951" i="7"/>
  <c r="K1951" i="7"/>
  <c r="L1951" i="7"/>
  <c r="M1951" i="7"/>
  <c r="N1951" i="7"/>
  <c r="A1952" i="7"/>
  <c r="B1952" i="7"/>
  <c r="C1952" i="7"/>
  <c r="D1952" i="7"/>
  <c r="E1952" i="7"/>
  <c r="F1952" i="7"/>
  <c r="G1952" i="7"/>
  <c r="H1952" i="7"/>
  <c r="I1952" i="7"/>
  <c r="J1952" i="7"/>
  <c r="K1952" i="7"/>
  <c r="L1952" i="7"/>
  <c r="M1952" i="7"/>
  <c r="N1952" i="7"/>
  <c r="A1953" i="7"/>
  <c r="B1953" i="7"/>
  <c r="C1953" i="7"/>
  <c r="D1953" i="7"/>
  <c r="E1953" i="7"/>
  <c r="F1953" i="7"/>
  <c r="G1953" i="7"/>
  <c r="H1953" i="7"/>
  <c r="I1953" i="7"/>
  <c r="J1953" i="7"/>
  <c r="K1953" i="7"/>
  <c r="L1953" i="7"/>
  <c r="M1953" i="7"/>
  <c r="N1953" i="7"/>
  <c r="A1954" i="7"/>
  <c r="B1954" i="7"/>
  <c r="C1954" i="7"/>
  <c r="D1954" i="7"/>
  <c r="E1954" i="7"/>
  <c r="F1954" i="7"/>
  <c r="G1954" i="7"/>
  <c r="H1954" i="7"/>
  <c r="I1954" i="7"/>
  <c r="J1954" i="7"/>
  <c r="K1954" i="7"/>
  <c r="L1954" i="7"/>
  <c r="M1954" i="7"/>
  <c r="N1954" i="7"/>
  <c r="A1955" i="7"/>
  <c r="B1955" i="7"/>
  <c r="C1955" i="7"/>
  <c r="D1955" i="7"/>
  <c r="E1955" i="7"/>
  <c r="F1955" i="7"/>
  <c r="G1955" i="7"/>
  <c r="H1955" i="7"/>
  <c r="I1955" i="7"/>
  <c r="J1955" i="7"/>
  <c r="K1955" i="7"/>
  <c r="L1955" i="7"/>
  <c r="M1955" i="7"/>
  <c r="N1955" i="7"/>
  <c r="A1956" i="7"/>
  <c r="B1956" i="7"/>
  <c r="C1956" i="7"/>
  <c r="D1956" i="7"/>
  <c r="E1956" i="7"/>
  <c r="F1956" i="7"/>
  <c r="G1956" i="7"/>
  <c r="H1956" i="7"/>
  <c r="I1956" i="7"/>
  <c r="J1956" i="7"/>
  <c r="K1956" i="7"/>
  <c r="L1956" i="7"/>
  <c r="M1956" i="7"/>
  <c r="N1956" i="7"/>
  <c r="A1957" i="7"/>
  <c r="B1957" i="7"/>
  <c r="C1957" i="7"/>
  <c r="D1957" i="7"/>
  <c r="E1957" i="7"/>
  <c r="F1957" i="7"/>
  <c r="G1957" i="7"/>
  <c r="H1957" i="7"/>
  <c r="I1957" i="7"/>
  <c r="J1957" i="7"/>
  <c r="K1957" i="7"/>
  <c r="L1957" i="7"/>
  <c r="M1957" i="7"/>
  <c r="N1957" i="7"/>
  <c r="A1958" i="7"/>
  <c r="B1958" i="7"/>
  <c r="C1958" i="7"/>
  <c r="D1958" i="7"/>
  <c r="E1958" i="7"/>
  <c r="F1958" i="7"/>
  <c r="G1958" i="7"/>
  <c r="H1958" i="7"/>
  <c r="I1958" i="7"/>
  <c r="J1958" i="7"/>
  <c r="K1958" i="7"/>
  <c r="L1958" i="7"/>
  <c r="M1958" i="7"/>
  <c r="N1958" i="7"/>
  <c r="A1959" i="7"/>
  <c r="B1959" i="7"/>
  <c r="C1959" i="7"/>
  <c r="D1959" i="7"/>
  <c r="E1959" i="7"/>
  <c r="F1959" i="7"/>
  <c r="G1959" i="7"/>
  <c r="H1959" i="7"/>
  <c r="I1959" i="7"/>
  <c r="J1959" i="7"/>
  <c r="K1959" i="7"/>
  <c r="L1959" i="7"/>
  <c r="M1959" i="7"/>
  <c r="N1959" i="7"/>
  <c r="A1960" i="7"/>
  <c r="B1960" i="7"/>
  <c r="C1960" i="7"/>
  <c r="D1960" i="7"/>
  <c r="E1960" i="7"/>
  <c r="F1960" i="7"/>
  <c r="G1960" i="7"/>
  <c r="H1960" i="7"/>
  <c r="I1960" i="7"/>
  <c r="J1960" i="7"/>
  <c r="K1960" i="7"/>
  <c r="L1960" i="7"/>
  <c r="M1960" i="7"/>
  <c r="N1960" i="7"/>
  <c r="A1961" i="7"/>
  <c r="B1961" i="7"/>
  <c r="C1961" i="7"/>
  <c r="D1961" i="7"/>
  <c r="E1961" i="7"/>
  <c r="F1961" i="7"/>
  <c r="G1961" i="7"/>
  <c r="H1961" i="7"/>
  <c r="I1961" i="7"/>
  <c r="J1961" i="7"/>
  <c r="K1961" i="7"/>
  <c r="L1961" i="7"/>
  <c r="M1961" i="7"/>
  <c r="N1961" i="7"/>
  <c r="A1962" i="7"/>
  <c r="B1962" i="7"/>
  <c r="C1962" i="7"/>
  <c r="D1962" i="7"/>
  <c r="E1962" i="7"/>
  <c r="F1962" i="7"/>
  <c r="G1962" i="7"/>
  <c r="H1962" i="7"/>
  <c r="I1962" i="7"/>
  <c r="J1962" i="7"/>
  <c r="K1962" i="7"/>
  <c r="L1962" i="7"/>
  <c r="M1962" i="7"/>
  <c r="N1962" i="7"/>
  <c r="A1963" i="7"/>
  <c r="B1963" i="7"/>
  <c r="C1963" i="7"/>
  <c r="D1963" i="7"/>
  <c r="E1963" i="7"/>
  <c r="F1963" i="7"/>
  <c r="G1963" i="7"/>
  <c r="H1963" i="7"/>
  <c r="I1963" i="7"/>
  <c r="J1963" i="7"/>
  <c r="K1963" i="7"/>
  <c r="L1963" i="7"/>
  <c r="M1963" i="7"/>
  <c r="N1963" i="7"/>
  <c r="A1964" i="7"/>
  <c r="B1964" i="7"/>
  <c r="C1964" i="7"/>
  <c r="D1964" i="7"/>
  <c r="E1964" i="7"/>
  <c r="F1964" i="7"/>
  <c r="G1964" i="7"/>
  <c r="H1964" i="7"/>
  <c r="I1964" i="7"/>
  <c r="J1964" i="7"/>
  <c r="K1964" i="7"/>
  <c r="L1964" i="7"/>
  <c r="M1964" i="7"/>
  <c r="N1964" i="7"/>
  <c r="A1965" i="7"/>
  <c r="B1965" i="7"/>
  <c r="C1965" i="7"/>
  <c r="D1965" i="7"/>
  <c r="E1965" i="7"/>
  <c r="F1965" i="7"/>
  <c r="G1965" i="7"/>
  <c r="H1965" i="7"/>
  <c r="I1965" i="7"/>
  <c r="J1965" i="7"/>
  <c r="K1965" i="7"/>
  <c r="L1965" i="7"/>
  <c r="M1965" i="7"/>
  <c r="N1965" i="7"/>
  <c r="A1966" i="7"/>
  <c r="B1966" i="7"/>
  <c r="C1966" i="7"/>
  <c r="D1966" i="7"/>
  <c r="E1966" i="7"/>
  <c r="F1966" i="7"/>
  <c r="G1966" i="7"/>
  <c r="H1966" i="7"/>
  <c r="I1966" i="7"/>
  <c r="J1966" i="7"/>
  <c r="K1966" i="7"/>
  <c r="L1966" i="7"/>
  <c r="M1966" i="7"/>
  <c r="N1966" i="7"/>
  <c r="A1967" i="7"/>
  <c r="B1967" i="7"/>
  <c r="C1967" i="7"/>
  <c r="D1967" i="7"/>
  <c r="E1967" i="7"/>
  <c r="F1967" i="7"/>
  <c r="G1967" i="7"/>
  <c r="H1967" i="7"/>
  <c r="I1967" i="7"/>
  <c r="J1967" i="7"/>
  <c r="K1967" i="7"/>
  <c r="L1967" i="7"/>
  <c r="M1967" i="7"/>
  <c r="N1967" i="7"/>
  <c r="A1968" i="7"/>
  <c r="B1968" i="7"/>
  <c r="C1968" i="7"/>
  <c r="D1968" i="7"/>
  <c r="E1968" i="7"/>
  <c r="F1968" i="7"/>
  <c r="G1968" i="7"/>
  <c r="H1968" i="7"/>
  <c r="I1968" i="7"/>
  <c r="J1968" i="7"/>
  <c r="K1968" i="7"/>
  <c r="L1968" i="7"/>
  <c r="M1968" i="7"/>
  <c r="N1968" i="7"/>
  <c r="A1969" i="7"/>
  <c r="B1969" i="7"/>
  <c r="C1969" i="7"/>
  <c r="D1969" i="7"/>
  <c r="E1969" i="7"/>
  <c r="F1969" i="7"/>
  <c r="G1969" i="7"/>
  <c r="H1969" i="7"/>
  <c r="I1969" i="7"/>
  <c r="J1969" i="7"/>
  <c r="K1969" i="7"/>
  <c r="L1969" i="7"/>
  <c r="M1969" i="7"/>
  <c r="N1969" i="7"/>
  <c r="A1970" i="7"/>
  <c r="B1970" i="7"/>
  <c r="C1970" i="7"/>
  <c r="D1970" i="7"/>
  <c r="E1970" i="7"/>
  <c r="F1970" i="7"/>
  <c r="G1970" i="7"/>
  <c r="H1970" i="7"/>
  <c r="I1970" i="7"/>
  <c r="J1970" i="7"/>
  <c r="K1970" i="7"/>
  <c r="L1970" i="7"/>
  <c r="M1970" i="7"/>
  <c r="N1970" i="7"/>
  <c r="A1971" i="7"/>
  <c r="B1971" i="7"/>
  <c r="C1971" i="7"/>
  <c r="D1971" i="7"/>
  <c r="E1971" i="7"/>
  <c r="F1971" i="7"/>
  <c r="G1971" i="7"/>
  <c r="H1971" i="7"/>
  <c r="I1971" i="7"/>
  <c r="J1971" i="7"/>
  <c r="K1971" i="7"/>
  <c r="L1971" i="7"/>
  <c r="M1971" i="7"/>
  <c r="N1971" i="7"/>
  <c r="A1972" i="7"/>
  <c r="B1972" i="7"/>
  <c r="C1972" i="7"/>
  <c r="D1972" i="7"/>
  <c r="E1972" i="7"/>
  <c r="F1972" i="7"/>
  <c r="G1972" i="7"/>
  <c r="H1972" i="7"/>
  <c r="I1972" i="7"/>
  <c r="J1972" i="7"/>
  <c r="K1972" i="7"/>
  <c r="L1972" i="7"/>
  <c r="M1972" i="7"/>
  <c r="N1972" i="7"/>
  <c r="A1973" i="7"/>
  <c r="B1973" i="7"/>
  <c r="C1973" i="7"/>
  <c r="D1973" i="7"/>
  <c r="E1973" i="7"/>
  <c r="F1973" i="7"/>
  <c r="G1973" i="7"/>
  <c r="H1973" i="7"/>
  <c r="I1973" i="7"/>
  <c r="J1973" i="7"/>
  <c r="K1973" i="7"/>
  <c r="L1973" i="7"/>
  <c r="M1973" i="7"/>
  <c r="N1973" i="7"/>
  <c r="A1974" i="7"/>
  <c r="B1974" i="7"/>
  <c r="C1974" i="7"/>
  <c r="D1974" i="7"/>
  <c r="E1974" i="7"/>
  <c r="F1974" i="7"/>
  <c r="G1974" i="7"/>
  <c r="H1974" i="7"/>
  <c r="I1974" i="7"/>
  <c r="J1974" i="7"/>
  <c r="K1974" i="7"/>
  <c r="L1974" i="7"/>
  <c r="M1974" i="7"/>
  <c r="N1974" i="7"/>
  <c r="A1975" i="7"/>
  <c r="B1975" i="7"/>
  <c r="C1975" i="7"/>
  <c r="D1975" i="7"/>
  <c r="E1975" i="7"/>
  <c r="F1975" i="7"/>
  <c r="G1975" i="7"/>
  <c r="H1975" i="7"/>
  <c r="I1975" i="7"/>
  <c r="J1975" i="7"/>
  <c r="K1975" i="7"/>
  <c r="L1975" i="7"/>
  <c r="M1975" i="7"/>
  <c r="N1975" i="7"/>
  <c r="A1976" i="7"/>
  <c r="B1976" i="7"/>
  <c r="C1976" i="7"/>
  <c r="D1976" i="7"/>
  <c r="E1976" i="7"/>
  <c r="F1976" i="7"/>
  <c r="G1976" i="7"/>
  <c r="H1976" i="7"/>
  <c r="I1976" i="7"/>
  <c r="J1976" i="7"/>
  <c r="K1976" i="7"/>
  <c r="L1976" i="7"/>
  <c r="M1976" i="7"/>
  <c r="N1976" i="7"/>
  <c r="A1977" i="7"/>
  <c r="B1977" i="7"/>
  <c r="C1977" i="7"/>
  <c r="D1977" i="7"/>
  <c r="E1977" i="7"/>
  <c r="F1977" i="7"/>
  <c r="G1977" i="7"/>
  <c r="H1977" i="7"/>
  <c r="I1977" i="7"/>
  <c r="J1977" i="7"/>
  <c r="K1977" i="7"/>
  <c r="L1977" i="7"/>
  <c r="M1977" i="7"/>
  <c r="N1977" i="7"/>
  <c r="A1978" i="7"/>
  <c r="B1978" i="7"/>
  <c r="C1978" i="7"/>
  <c r="D1978" i="7"/>
  <c r="E1978" i="7"/>
  <c r="F1978" i="7"/>
  <c r="G1978" i="7"/>
  <c r="H1978" i="7"/>
  <c r="I1978" i="7"/>
  <c r="J1978" i="7"/>
  <c r="K1978" i="7"/>
  <c r="L1978" i="7"/>
  <c r="M1978" i="7"/>
  <c r="N1978" i="7"/>
  <c r="A1979" i="7"/>
  <c r="B1979" i="7"/>
  <c r="C1979" i="7"/>
  <c r="D1979" i="7"/>
  <c r="E1979" i="7"/>
  <c r="F1979" i="7"/>
  <c r="G1979" i="7"/>
  <c r="H1979" i="7"/>
  <c r="I1979" i="7"/>
  <c r="J1979" i="7"/>
  <c r="K1979" i="7"/>
  <c r="L1979" i="7"/>
  <c r="M1979" i="7"/>
  <c r="N1979" i="7"/>
  <c r="A1980" i="7"/>
  <c r="B1980" i="7"/>
  <c r="C1980" i="7"/>
  <c r="D1980" i="7"/>
  <c r="E1980" i="7"/>
  <c r="F1980" i="7"/>
  <c r="G1980" i="7"/>
  <c r="H1980" i="7"/>
  <c r="I1980" i="7"/>
  <c r="J1980" i="7"/>
  <c r="K1980" i="7"/>
  <c r="L1980" i="7"/>
  <c r="M1980" i="7"/>
  <c r="N1980" i="7"/>
  <c r="A1981" i="7"/>
  <c r="B1981" i="7"/>
  <c r="C1981" i="7"/>
  <c r="D1981" i="7"/>
  <c r="E1981" i="7"/>
  <c r="F1981" i="7"/>
  <c r="G1981" i="7"/>
  <c r="H1981" i="7"/>
  <c r="I1981" i="7"/>
  <c r="J1981" i="7"/>
  <c r="K1981" i="7"/>
  <c r="L1981" i="7"/>
  <c r="M1981" i="7"/>
  <c r="N1981" i="7"/>
  <c r="A1982" i="7"/>
  <c r="B1982" i="7"/>
  <c r="C1982" i="7"/>
  <c r="D1982" i="7"/>
  <c r="E1982" i="7"/>
  <c r="F1982" i="7"/>
  <c r="G1982" i="7"/>
  <c r="H1982" i="7"/>
  <c r="I1982" i="7"/>
  <c r="J1982" i="7"/>
  <c r="K1982" i="7"/>
  <c r="L1982" i="7"/>
  <c r="M1982" i="7"/>
  <c r="N1982" i="7"/>
  <c r="A1983" i="7"/>
  <c r="B1983" i="7"/>
  <c r="C1983" i="7"/>
  <c r="D1983" i="7"/>
  <c r="E1983" i="7"/>
  <c r="F1983" i="7"/>
  <c r="G1983" i="7"/>
  <c r="H1983" i="7"/>
  <c r="I1983" i="7"/>
  <c r="J1983" i="7"/>
  <c r="K1983" i="7"/>
  <c r="L1983" i="7"/>
  <c r="M1983" i="7"/>
  <c r="N1983" i="7"/>
  <c r="A1984" i="7"/>
  <c r="B1984" i="7"/>
  <c r="C1984" i="7"/>
  <c r="D1984" i="7"/>
  <c r="E1984" i="7"/>
  <c r="F1984" i="7"/>
  <c r="G1984" i="7"/>
  <c r="H1984" i="7"/>
  <c r="I1984" i="7"/>
  <c r="J1984" i="7"/>
  <c r="K1984" i="7"/>
  <c r="L1984" i="7"/>
  <c r="M1984" i="7"/>
  <c r="N1984" i="7"/>
  <c r="A1985" i="7"/>
  <c r="B1985" i="7"/>
  <c r="C1985" i="7"/>
  <c r="D1985" i="7"/>
  <c r="E1985" i="7"/>
  <c r="F1985" i="7"/>
  <c r="G1985" i="7"/>
  <c r="H1985" i="7"/>
  <c r="I1985" i="7"/>
  <c r="J1985" i="7"/>
  <c r="K1985" i="7"/>
  <c r="L1985" i="7"/>
  <c r="M1985" i="7"/>
  <c r="N1985" i="7"/>
  <c r="A1986" i="7"/>
  <c r="B1986" i="7"/>
  <c r="C1986" i="7"/>
  <c r="D1986" i="7"/>
  <c r="E1986" i="7"/>
  <c r="F1986" i="7"/>
  <c r="G1986" i="7"/>
  <c r="H1986" i="7"/>
  <c r="I1986" i="7"/>
  <c r="J1986" i="7"/>
  <c r="K1986" i="7"/>
  <c r="L1986" i="7"/>
  <c r="M1986" i="7"/>
  <c r="N1986" i="7"/>
  <c r="A1987" i="7"/>
  <c r="B1987" i="7"/>
  <c r="C1987" i="7"/>
  <c r="D1987" i="7"/>
  <c r="E1987" i="7"/>
  <c r="F1987" i="7"/>
  <c r="G1987" i="7"/>
  <c r="H1987" i="7"/>
  <c r="I1987" i="7"/>
  <c r="J1987" i="7"/>
  <c r="K1987" i="7"/>
  <c r="L1987" i="7"/>
  <c r="M1987" i="7"/>
  <c r="N1987" i="7"/>
  <c r="A1988" i="7"/>
  <c r="B1988" i="7"/>
  <c r="C1988" i="7"/>
  <c r="D1988" i="7"/>
  <c r="E1988" i="7"/>
  <c r="F1988" i="7"/>
  <c r="G1988" i="7"/>
  <c r="H1988" i="7"/>
  <c r="I1988" i="7"/>
  <c r="J1988" i="7"/>
  <c r="K1988" i="7"/>
  <c r="L1988" i="7"/>
  <c r="M1988" i="7"/>
  <c r="N1988" i="7"/>
  <c r="A1989" i="7"/>
  <c r="B1989" i="7"/>
  <c r="C1989" i="7"/>
  <c r="D1989" i="7"/>
  <c r="E1989" i="7"/>
  <c r="F1989" i="7"/>
  <c r="G1989" i="7"/>
  <c r="H1989" i="7"/>
  <c r="I1989" i="7"/>
  <c r="J1989" i="7"/>
  <c r="K1989" i="7"/>
  <c r="L1989" i="7"/>
  <c r="M1989" i="7"/>
  <c r="N1989" i="7"/>
  <c r="A1990" i="7"/>
  <c r="B1990" i="7"/>
  <c r="C1990" i="7"/>
  <c r="D1990" i="7"/>
  <c r="E1990" i="7"/>
  <c r="F1990" i="7"/>
  <c r="G1990" i="7"/>
  <c r="H1990" i="7"/>
  <c r="I1990" i="7"/>
  <c r="J1990" i="7"/>
  <c r="K1990" i="7"/>
  <c r="L1990" i="7"/>
  <c r="M1990" i="7"/>
  <c r="N1990" i="7"/>
  <c r="A1991" i="7"/>
  <c r="B1991" i="7"/>
  <c r="C1991" i="7"/>
  <c r="D1991" i="7"/>
  <c r="E1991" i="7"/>
  <c r="F1991" i="7"/>
  <c r="G1991" i="7"/>
  <c r="H1991" i="7"/>
  <c r="I1991" i="7"/>
  <c r="J1991" i="7"/>
  <c r="K1991" i="7"/>
  <c r="L1991" i="7"/>
  <c r="M1991" i="7"/>
  <c r="N1991" i="7"/>
  <c r="A1992" i="7"/>
  <c r="B1992" i="7"/>
  <c r="C1992" i="7"/>
  <c r="D1992" i="7"/>
  <c r="E1992" i="7"/>
  <c r="F1992" i="7"/>
  <c r="G1992" i="7"/>
  <c r="H1992" i="7"/>
  <c r="I1992" i="7"/>
  <c r="J1992" i="7"/>
  <c r="K1992" i="7"/>
  <c r="L1992" i="7"/>
  <c r="M1992" i="7"/>
  <c r="N1992" i="7"/>
  <c r="A1993" i="7"/>
  <c r="B1993" i="7"/>
  <c r="C1993" i="7"/>
  <c r="D1993" i="7"/>
  <c r="E1993" i="7"/>
  <c r="F1993" i="7"/>
  <c r="G1993" i="7"/>
  <c r="H1993" i="7"/>
  <c r="I1993" i="7"/>
  <c r="J1993" i="7"/>
  <c r="K1993" i="7"/>
  <c r="L1993" i="7"/>
  <c r="M1993" i="7"/>
  <c r="N1993" i="7"/>
  <c r="A1994" i="7"/>
  <c r="B1994" i="7"/>
  <c r="C1994" i="7"/>
  <c r="D1994" i="7"/>
  <c r="E1994" i="7"/>
  <c r="F1994" i="7"/>
  <c r="G1994" i="7"/>
  <c r="H1994" i="7"/>
  <c r="I1994" i="7"/>
  <c r="J1994" i="7"/>
  <c r="K1994" i="7"/>
  <c r="L1994" i="7"/>
  <c r="M1994" i="7"/>
  <c r="N1994" i="7"/>
  <c r="A1995" i="7"/>
  <c r="B1995" i="7"/>
  <c r="C1995" i="7"/>
  <c r="D1995" i="7"/>
  <c r="E1995" i="7"/>
  <c r="F1995" i="7"/>
  <c r="G1995" i="7"/>
  <c r="H1995" i="7"/>
  <c r="I1995" i="7"/>
  <c r="J1995" i="7"/>
  <c r="K1995" i="7"/>
  <c r="L1995" i="7"/>
  <c r="M1995" i="7"/>
  <c r="N1995" i="7"/>
  <c r="A1996" i="7"/>
  <c r="B1996" i="7"/>
  <c r="C1996" i="7"/>
  <c r="D1996" i="7"/>
  <c r="E1996" i="7"/>
  <c r="F1996" i="7"/>
  <c r="G1996" i="7"/>
  <c r="H1996" i="7"/>
  <c r="I1996" i="7"/>
  <c r="J1996" i="7"/>
  <c r="K1996" i="7"/>
  <c r="L1996" i="7"/>
  <c r="M1996" i="7"/>
  <c r="N1996" i="7"/>
  <c r="A1997" i="7"/>
  <c r="B1997" i="7"/>
  <c r="C1997" i="7"/>
  <c r="D1997" i="7"/>
  <c r="E1997" i="7"/>
  <c r="F1997" i="7"/>
  <c r="G1997" i="7"/>
  <c r="H1997" i="7"/>
  <c r="I1997" i="7"/>
  <c r="J1997" i="7"/>
  <c r="K1997" i="7"/>
  <c r="L1997" i="7"/>
  <c r="M1997" i="7"/>
  <c r="N1997" i="7"/>
  <c r="A1998" i="7"/>
  <c r="B1998" i="7"/>
  <c r="C1998" i="7"/>
  <c r="D1998" i="7"/>
  <c r="E1998" i="7"/>
  <c r="F1998" i="7"/>
  <c r="G1998" i="7"/>
  <c r="H1998" i="7"/>
  <c r="I1998" i="7"/>
  <c r="J1998" i="7"/>
  <c r="K1998" i="7"/>
  <c r="L1998" i="7"/>
  <c r="M1998" i="7"/>
  <c r="N1998" i="7"/>
  <c r="A1999" i="7"/>
  <c r="B1999" i="7"/>
  <c r="C1999" i="7"/>
  <c r="D1999" i="7"/>
  <c r="E1999" i="7"/>
  <c r="F1999" i="7"/>
  <c r="G1999" i="7"/>
  <c r="H1999" i="7"/>
  <c r="I1999" i="7"/>
  <c r="J1999" i="7"/>
  <c r="K1999" i="7"/>
  <c r="L1999" i="7"/>
  <c r="M1999" i="7"/>
  <c r="N1999" i="7"/>
  <c r="A2000" i="7"/>
  <c r="B2000" i="7"/>
  <c r="C2000" i="7"/>
  <c r="D2000" i="7"/>
  <c r="E2000" i="7"/>
  <c r="F2000" i="7"/>
  <c r="G2000" i="7"/>
  <c r="H2000" i="7"/>
  <c r="I2000" i="7"/>
  <c r="J2000" i="7"/>
  <c r="K2000" i="7"/>
  <c r="L2000" i="7"/>
  <c r="M2000" i="7"/>
  <c r="N2000" i="7"/>
  <c r="A2001" i="7"/>
  <c r="B2001" i="7"/>
  <c r="C2001" i="7"/>
  <c r="D2001" i="7"/>
  <c r="E2001" i="7"/>
  <c r="F2001" i="7"/>
  <c r="G2001" i="7"/>
  <c r="H2001" i="7"/>
  <c r="I2001" i="7"/>
  <c r="J2001" i="7"/>
  <c r="K2001" i="7"/>
  <c r="L2001" i="7"/>
  <c r="M2001" i="7"/>
  <c r="N2001" i="7"/>
  <c r="A2002" i="7"/>
  <c r="B2002" i="7"/>
  <c r="C2002" i="7"/>
  <c r="D2002" i="7"/>
  <c r="E2002" i="7"/>
  <c r="F2002" i="7"/>
  <c r="G2002" i="7"/>
  <c r="H2002" i="7"/>
  <c r="I2002" i="7"/>
  <c r="J2002" i="7"/>
  <c r="K2002" i="7"/>
  <c r="L2002" i="7"/>
  <c r="M2002" i="7"/>
  <c r="N2002" i="7"/>
  <c r="A2003" i="7"/>
  <c r="B2003" i="7"/>
  <c r="C2003" i="7"/>
  <c r="D2003" i="7"/>
  <c r="E2003" i="7"/>
  <c r="F2003" i="7"/>
  <c r="G2003" i="7"/>
  <c r="H2003" i="7"/>
  <c r="I2003" i="7"/>
  <c r="J2003" i="7"/>
  <c r="K2003" i="7"/>
  <c r="L2003" i="7"/>
  <c r="M2003" i="7"/>
  <c r="N2003" i="7"/>
  <c r="A2004" i="7"/>
  <c r="B2004" i="7"/>
  <c r="C2004" i="7"/>
  <c r="D2004" i="7"/>
  <c r="E2004" i="7"/>
  <c r="F2004" i="7"/>
  <c r="G2004" i="7"/>
  <c r="H2004" i="7"/>
  <c r="I2004" i="7"/>
  <c r="J2004" i="7"/>
  <c r="K2004" i="7"/>
  <c r="L2004" i="7"/>
  <c r="M2004" i="7"/>
  <c r="N2004" i="7"/>
  <c r="A2005" i="7"/>
  <c r="B2005" i="7"/>
  <c r="C2005" i="7"/>
  <c r="D2005" i="7"/>
  <c r="E2005" i="7"/>
  <c r="F2005" i="7"/>
  <c r="G2005" i="7"/>
  <c r="H2005" i="7"/>
  <c r="I2005" i="7"/>
  <c r="J2005" i="7"/>
  <c r="K2005" i="7"/>
  <c r="L2005" i="7"/>
  <c r="M2005" i="7"/>
  <c r="N2005" i="7"/>
  <c r="A2006" i="7"/>
  <c r="B2006" i="7"/>
  <c r="C2006" i="7"/>
  <c r="D2006" i="7"/>
  <c r="E2006" i="7"/>
  <c r="F2006" i="7"/>
  <c r="G2006" i="7"/>
  <c r="H2006" i="7"/>
  <c r="I2006" i="7"/>
  <c r="J2006" i="7"/>
  <c r="K2006" i="7"/>
  <c r="L2006" i="7"/>
  <c r="M2006" i="7"/>
  <c r="N2006" i="7"/>
  <c r="A2007" i="7"/>
  <c r="B2007" i="7"/>
  <c r="C2007" i="7"/>
  <c r="D2007" i="7"/>
  <c r="E2007" i="7"/>
  <c r="F2007" i="7"/>
  <c r="G2007" i="7"/>
  <c r="H2007" i="7"/>
  <c r="I2007" i="7"/>
  <c r="J2007" i="7"/>
  <c r="K2007" i="7"/>
  <c r="L2007" i="7"/>
  <c r="M2007" i="7"/>
  <c r="N2007" i="7"/>
  <c r="A2008" i="7"/>
  <c r="B2008" i="7"/>
  <c r="C2008" i="7"/>
  <c r="D2008" i="7"/>
  <c r="E2008" i="7"/>
  <c r="F2008" i="7"/>
  <c r="G2008" i="7"/>
  <c r="H2008" i="7"/>
  <c r="I2008" i="7"/>
  <c r="J2008" i="7"/>
  <c r="K2008" i="7"/>
  <c r="L2008" i="7"/>
  <c r="M2008" i="7"/>
  <c r="N2008" i="7"/>
  <c r="A2009" i="7"/>
  <c r="B2009" i="7"/>
  <c r="C2009" i="7"/>
  <c r="D2009" i="7"/>
  <c r="E2009" i="7"/>
  <c r="F2009" i="7"/>
  <c r="G2009" i="7"/>
  <c r="H2009" i="7"/>
  <c r="I2009" i="7"/>
  <c r="J2009" i="7"/>
  <c r="K2009" i="7"/>
  <c r="L2009" i="7"/>
  <c r="M2009" i="7"/>
  <c r="N2009" i="7"/>
  <c r="A2010" i="7"/>
  <c r="B2010" i="7"/>
  <c r="C2010" i="7"/>
  <c r="D2010" i="7"/>
  <c r="E2010" i="7"/>
  <c r="F2010" i="7"/>
  <c r="G2010" i="7"/>
  <c r="H2010" i="7"/>
  <c r="I2010" i="7"/>
  <c r="J2010" i="7"/>
  <c r="K2010" i="7"/>
  <c r="L2010" i="7"/>
  <c r="M2010" i="7"/>
  <c r="N2010" i="7"/>
  <c r="A2011" i="7"/>
  <c r="B2011" i="7"/>
  <c r="C2011" i="7"/>
  <c r="D2011" i="7"/>
  <c r="E2011" i="7"/>
  <c r="F2011" i="7"/>
  <c r="G2011" i="7"/>
  <c r="H2011" i="7"/>
  <c r="I2011" i="7"/>
  <c r="J2011" i="7"/>
  <c r="K2011" i="7"/>
  <c r="L2011" i="7"/>
  <c r="M2011" i="7"/>
  <c r="N2011" i="7"/>
  <c r="A2012" i="7"/>
  <c r="B2012" i="7"/>
  <c r="C2012" i="7"/>
  <c r="D2012" i="7"/>
  <c r="E2012" i="7"/>
  <c r="F2012" i="7"/>
  <c r="G2012" i="7"/>
  <c r="H2012" i="7"/>
  <c r="I2012" i="7"/>
  <c r="J2012" i="7"/>
  <c r="K2012" i="7"/>
  <c r="L2012" i="7"/>
  <c r="M2012" i="7"/>
  <c r="N2012" i="7"/>
  <c r="A2013" i="7"/>
  <c r="B2013" i="7"/>
  <c r="C2013" i="7"/>
  <c r="D2013" i="7"/>
  <c r="E2013" i="7"/>
  <c r="F2013" i="7"/>
  <c r="G2013" i="7"/>
  <c r="H2013" i="7"/>
  <c r="I2013" i="7"/>
  <c r="J2013" i="7"/>
  <c r="K2013" i="7"/>
  <c r="L2013" i="7"/>
  <c r="M2013" i="7"/>
  <c r="N2013" i="7"/>
  <c r="A2014" i="7"/>
  <c r="B2014" i="7"/>
  <c r="C2014" i="7"/>
  <c r="D2014" i="7"/>
  <c r="E2014" i="7"/>
  <c r="F2014" i="7"/>
  <c r="G2014" i="7"/>
  <c r="H2014" i="7"/>
  <c r="I2014" i="7"/>
  <c r="J2014" i="7"/>
  <c r="K2014" i="7"/>
  <c r="L2014" i="7"/>
  <c r="M2014" i="7"/>
  <c r="N2014" i="7"/>
  <c r="A2015" i="7"/>
  <c r="B2015" i="7"/>
  <c r="C2015" i="7"/>
  <c r="D2015" i="7"/>
  <c r="E2015" i="7"/>
  <c r="F2015" i="7"/>
  <c r="G2015" i="7"/>
  <c r="H2015" i="7"/>
  <c r="I2015" i="7"/>
  <c r="J2015" i="7"/>
  <c r="K2015" i="7"/>
  <c r="L2015" i="7"/>
  <c r="M2015" i="7"/>
  <c r="N2015" i="7"/>
  <c r="A2016" i="7"/>
  <c r="B2016" i="7"/>
  <c r="C2016" i="7"/>
  <c r="D2016" i="7"/>
  <c r="E2016" i="7"/>
  <c r="F2016" i="7"/>
  <c r="G2016" i="7"/>
  <c r="H2016" i="7"/>
  <c r="I2016" i="7"/>
  <c r="J2016" i="7"/>
  <c r="K2016" i="7"/>
  <c r="L2016" i="7"/>
  <c r="M2016" i="7"/>
  <c r="N2016" i="7"/>
  <c r="A2017" i="7"/>
  <c r="B2017" i="7"/>
  <c r="C2017" i="7"/>
  <c r="D2017" i="7"/>
  <c r="E2017" i="7"/>
  <c r="F2017" i="7"/>
  <c r="G2017" i="7"/>
  <c r="H2017" i="7"/>
  <c r="I2017" i="7"/>
  <c r="J2017" i="7"/>
  <c r="K2017" i="7"/>
  <c r="L2017" i="7"/>
  <c r="M2017" i="7"/>
  <c r="N2017" i="7"/>
  <c r="A2018" i="7"/>
  <c r="B2018" i="7"/>
  <c r="C2018" i="7"/>
  <c r="D2018" i="7"/>
  <c r="E2018" i="7"/>
  <c r="F2018" i="7"/>
  <c r="G2018" i="7"/>
  <c r="H2018" i="7"/>
  <c r="I2018" i="7"/>
  <c r="J2018" i="7"/>
  <c r="K2018" i="7"/>
  <c r="L2018" i="7"/>
  <c r="M2018" i="7"/>
  <c r="N2018" i="7"/>
  <c r="A2019" i="7"/>
  <c r="B2019" i="7"/>
  <c r="C2019" i="7"/>
  <c r="D2019" i="7"/>
  <c r="E2019" i="7"/>
  <c r="F2019" i="7"/>
  <c r="G2019" i="7"/>
  <c r="H2019" i="7"/>
  <c r="I2019" i="7"/>
  <c r="J2019" i="7"/>
  <c r="K2019" i="7"/>
  <c r="L2019" i="7"/>
  <c r="M2019" i="7"/>
  <c r="N2019" i="7"/>
  <c r="A2020" i="7"/>
  <c r="B2020" i="7"/>
  <c r="C2020" i="7"/>
  <c r="D2020" i="7"/>
  <c r="E2020" i="7"/>
  <c r="F2020" i="7"/>
  <c r="G2020" i="7"/>
  <c r="H2020" i="7"/>
  <c r="I2020" i="7"/>
  <c r="J2020" i="7"/>
  <c r="K2020" i="7"/>
  <c r="L2020" i="7"/>
  <c r="M2020" i="7"/>
  <c r="N2020" i="7"/>
  <c r="A2021" i="7"/>
  <c r="B2021" i="7"/>
  <c r="C2021" i="7"/>
  <c r="D2021" i="7"/>
  <c r="E2021" i="7"/>
  <c r="F2021" i="7"/>
  <c r="G2021" i="7"/>
  <c r="H2021" i="7"/>
  <c r="I2021" i="7"/>
  <c r="J2021" i="7"/>
  <c r="K2021" i="7"/>
  <c r="L2021" i="7"/>
  <c r="M2021" i="7"/>
  <c r="N2021" i="7"/>
  <c r="A2022" i="7"/>
  <c r="B2022" i="7"/>
  <c r="C2022" i="7"/>
  <c r="D2022" i="7"/>
  <c r="E2022" i="7"/>
  <c r="F2022" i="7"/>
  <c r="G2022" i="7"/>
  <c r="H2022" i="7"/>
  <c r="I2022" i="7"/>
  <c r="J2022" i="7"/>
  <c r="K2022" i="7"/>
  <c r="L2022" i="7"/>
  <c r="M2022" i="7"/>
  <c r="N2022" i="7"/>
  <c r="A2023" i="7"/>
  <c r="B2023" i="7"/>
  <c r="C2023" i="7"/>
  <c r="D2023" i="7"/>
  <c r="E2023" i="7"/>
  <c r="F2023" i="7"/>
  <c r="G2023" i="7"/>
  <c r="H2023" i="7"/>
  <c r="I2023" i="7"/>
  <c r="J2023" i="7"/>
  <c r="K2023" i="7"/>
  <c r="L2023" i="7"/>
  <c r="M2023" i="7"/>
  <c r="N2023" i="7"/>
  <c r="A2024" i="7"/>
  <c r="B2024" i="7"/>
  <c r="C2024" i="7"/>
  <c r="D2024" i="7"/>
  <c r="E2024" i="7"/>
  <c r="F2024" i="7"/>
  <c r="G2024" i="7"/>
  <c r="H2024" i="7"/>
  <c r="I2024" i="7"/>
  <c r="J2024" i="7"/>
  <c r="K2024" i="7"/>
  <c r="L2024" i="7"/>
  <c r="M2024" i="7"/>
  <c r="N2024" i="7"/>
  <c r="A2025" i="7"/>
  <c r="B2025" i="7"/>
  <c r="C2025" i="7"/>
  <c r="D2025" i="7"/>
  <c r="E2025" i="7"/>
  <c r="F2025" i="7"/>
  <c r="G2025" i="7"/>
  <c r="H2025" i="7"/>
  <c r="I2025" i="7"/>
  <c r="J2025" i="7"/>
  <c r="K2025" i="7"/>
  <c r="L2025" i="7"/>
  <c r="M2025" i="7"/>
  <c r="N2025" i="7"/>
  <c r="A2026" i="7"/>
  <c r="B2026" i="7"/>
  <c r="C2026" i="7"/>
  <c r="D2026" i="7"/>
  <c r="E2026" i="7"/>
  <c r="F2026" i="7"/>
  <c r="G2026" i="7"/>
  <c r="H2026" i="7"/>
  <c r="I2026" i="7"/>
  <c r="J2026" i="7"/>
  <c r="K2026" i="7"/>
  <c r="L2026" i="7"/>
  <c r="M2026" i="7"/>
  <c r="N2026" i="7"/>
  <c r="A2027" i="7"/>
  <c r="B2027" i="7"/>
  <c r="C2027" i="7"/>
  <c r="D2027" i="7"/>
  <c r="E2027" i="7"/>
  <c r="F2027" i="7"/>
  <c r="G2027" i="7"/>
  <c r="H2027" i="7"/>
  <c r="I2027" i="7"/>
  <c r="J2027" i="7"/>
  <c r="K2027" i="7"/>
  <c r="L2027" i="7"/>
  <c r="M2027" i="7"/>
  <c r="N2027" i="7"/>
  <c r="A2028" i="7"/>
  <c r="B2028" i="7"/>
  <c r="C2028" i="7"/>
  <c r="D2028" i="7"/>
  <c r="E2028" i="7"/>
  <c r="F2028" i="7"/>
  <c r="G2028" i="7"/>
  <c r="H2028" i="7"/>
  <c r="I2028" i="7"/>
  <c r="J2028" i="7"/>
  <c r="K2028" i="7"/>
  <c r="L2028" i="7"/>
  <c r="M2028" i="7"/>
  <c r="N2028" i="7"/>
  <c r="A2029" i="7"/>
  <c r="B2029" i="7"/>
  <c r="C2029" i="7"/>
  <c r="D2029" i="7"/>
  <c r="E2029" i="7"/>
  <c r="F2029" i="7"/>
  <c r="G2029" i="7"/>
  <c r="H2029" i="7"/>
  <c r="I2029" i="7"/>
  <c r="J2029" i="7"/>
  <c r="K2029" i="7"/>
  <c r="L2029" i="7"/>
  <c r="M2029" i="7"/>
  <c r="N2029" i="7"/>
  <c r="A2030" i="7"/>
  <c r="B2030" i="7"/>
  <c r="C2030" i="7"/>
  <c r="D2030" i="7"/>
  <c r="E2030" i="7"/>
  <c r="F2030" i="7"/>
  <c r="G2030" i="7"/>
  <c r="H2030" i="7"/>
  <c r="I2030" i="7"/>
  <c r="J2030" i="7"/>
  <c r="K2030" i="7"/>
  <c r="L2030" i="7"/>
  <c r="M2030" i="7"/>
  <c r="N2030" i="7"/>
  <c r="A2031" i="7"/>
  <c r="B2031" i="7"/>
  <c r="C2031" i="7"/>
  <c r="D2031" i="7"/>
  <c r="E2031" i="7"/>
  <c r="F2031" i="7"/>
  <c r="G2031" i="7"/>
  <c r="H2031" i="7"/>
  <c r="I2031" i="7"/>
  <c r="J2031" i="7"/>
  <c r="K2031" i="7"/>
  <c r="L2031" i="7"/>
  <c r="M2031" i="7"/>
  <c r="N2031" i="7"/>
  <c r="A2032" i="7"/>
  <c r="B2032" i="7"/>
  <c r="C2032" i="7"/>
  <c r="D2032" i="7"/>
  <c r="E2032" i="7"/>
  <c r="F2032" i="7"/>
  <c r="G2032" i="7"/>
  <c r="H2032" i="7"/>
  <c r="I2032" i="7"/>
  <c r="J2032" i="7"/>
  <c r="K2032" i="7"/>
  <c r="L2032" i="7"/>
  <c r="M2032" i="7"/>
  <c r="N2032" i="7"/>
  <c r="A2033" i="7"/>
  <c r="B2033" i="7"/>
  <c r="C2033" i="7"/>
  <c r="D2033" i="7"/>
  <c r="E2033" i="7"/>
  <c r="F2033" i="7"/>
  <c r="G2033" i="7"/>
  <c r="H2033" i="7"/>
  <c r="I2033" i="7"/>
  <c r="J2033" i="7"/>
  <c r="K2033" i="7"/>
  <c r="L2033" i="7"/>
  <c r="M2033" i="7"/>
  <c r="N2033" i="7"/>
  <c r="A2034" i="7"/>
  <c r="B2034" i="7"/>
  <c r="C2034" i="7"/>
  <c r="D2034" i="7"/>
  <c r="E2034" i="7"/>
  <c r="F2034" i="7"/>
  <c r="G2034" i="7"/>
  <c r="H2034" i="7"/>
  <c r="I2034" i="7"/>
  <c r="J2034" i="7"/>
  <c r="K2034" i="7"/>
  <c r="L2034" i="7"/>
  <c r="M2034" i="7"/>
  <c r="N2034" i="7"/>
  <c r="A2035" i="7"/>
  <c r="B2035" i="7"/>
  <c r="C2035" i="7"/>
  <c r="D2035" i="7"/>
  <c r="E2035" i="7"/>
  <c r="F2035" i="7"/>
  <c r="G2035" i="7"/>
  <c r="H2035" i="7"/>
  <c r="I2035" i="7"/>
  <c r="J2035" i="7"/>
  <c r="K2035" i="7"/>
  <c r="L2035" i="7"/>
  <c r="M2035" i="7"/>
  <c r="N2035" i="7"/>
  <c r="A2036" i="7"/>
  <c r="B2036" i="7"/>
  <c r="C2036" i="7"/>
  <c r="D2036" i="7"/>
  <c r="E2036" i="7"/>
  <c r="F2036" i="7"/>
  <c r="G2036" i="7"/>
  <c r="H2036" i="7"/>
  <c r="I2036" i="7"/>
  <c r="J2036" i="7"/>
  <c r="K2036" i="7"/>
  <c r="L2036" i="7"/>
  <c r="M2036" i="7"/>
  <c r="N2036" i="7"/>
  <c r="A2037" i="7"/>
  <c r="B2037" i="7"/>
  <c r="C2037" i="7"/>
  <c r="D2037" i="7"/>
  <c r="E2037" i="7"/>
  <c r="F2037" i="7"/>
  <c r="G2037" i="7"/>
  <c r="H2037" i="7"/>
  <c r="I2037" i="7"/>
  <c r="J2037" i="7"/>
  <c r="K2037" i="7"/>
  <c r="L2037" i="7"/>
  <c r="M2037" i="7"/>
  <c r="N2037" i="7"/>
  <c r="A2038" i="7"/>
  <c r="B2038" i="7"/>
  <c r="C2038" i="7"/>
  <c r="D2038" i="7"/>
  <c r="E2038" i="7"/>
  <c r="F2038" i="7"/>
  <c r="G2038" i="7"/>
  <c r="H2038" i="7"/>
  <c r="I2038" i="7"/>
  <c r="J2038" i="7"/>
  <c r="K2038" i="7"/>
  <c r="L2038" i="7"/>
  <c r="M2038" i="7"/>
  <c r="N2038" i="7"/>
  <c r="A2039" i="7"/>
  <c r="B2039" i="7"/>
  <c r="C2039" i="7"/>
  <c r="D2039" i="7"/>
  <c r="E2039" i="7"/>
  <c r="F2039" i="7"/>
  <c r="G2039" i="7"/>
  <c r="H2039" i="7"/>
  <c r="I2039" i="7"/>
  <c r="J2039" i="7"/>
  <c r="K2039" i="7"/>
  <c r="L2039" i="7"/>
  <c r="M2039" i="7"/>
  <c r="N2039" i="7"/>
  <c r="A2040" i="7"/>
  <c r="B2040" i="7"/>
  <c r="C2040" i="7"/>
  <c r="D2040" i="7"/>
  <c r="E2040" i="7"/>
  <c r="F2040" i="7"/>
  <c r="G2040" i="7"/>
  <c r="H2040" i="7"/>
  <c r="I2040" i="7"/>
  <c r="J2040" i="7"/>
  <c r="K2040" i="7"/>
  <c r="L2040" i="7"/>
  <c r="M2040" i="7"/>
  <c r="N2040" i="7"/>
  <c r="A2041" i="7"/>
  <c r="B2041" i="7"/>
  <c r="C2041" i="7"/>
  <c r="D2041" i="7"/>
  <c r="E2041" i="7"/>
  <c r="F2041" i="7"/>
  <c r="G2041" i="7"/>
  <c r="H2041" i="7"/>
  <c r="I2041" i="7"/>
  <c r="J2041" i="7"/>
  <c r="K2041" i="7"/>
  <c r="L2041" i="7"/>
  <c r="M2041" i="7"/>
  <c r="N2041" i="7"/>
  <c r="A2042" i="7"/>
  <c r="B2042" i="7"/>
  <c r="C2042" i="7"/>
  <c r="D2042" i="7"/>
  <c r="E2042" i="7"/>
  <c r="F2042" i="7"/>
  <c r="G2042" i="7"/>
  <c r="H2042" i="7"/>
  <c r="I2042" i="7"/>
  <c r="J2042" i="7"/>
  <c r="K2042" i="7"/>
  <c r="L2042" i="7"/>
  <c r="M2042" i="7"/>
  <c r="N2042" i="7"/>
  <c r="A2043" i="7"/>
  <c r="B2043" i="7"/>
  <c r="C2043" i="7"/>
  <c r="D2043" i="7"/>
  <c r="E2043" i="7"/>
  <c r="F2043" i="7"/>
  <c r="G2043" i="7"/>
  <c r="H2043" i="7"/>
  <c r="I2043" i="7"/>
  <c r="J2043" i="7"/>
  <c r="K2043" i="7"/>
  <c r="L2043" i="7"/>
  <c r="M2043" i="7"/>
  <c r="N2043" i="7"/>
  <c r="A2044" i="7"/>
  <c r="B2044" i="7"/>
  <c r="C2044" i="7"/>
  <c r="D2044" i="7"/>
  <c r="E2044" i="7"/>
  <c r="F2044" i="7"/>
  <c r="G2044" i="7"/>
  <c r="H2044" i="7"/>
  <c r="I2044" i="7"/>
  <c r="J2044" i="7"/>
  <c r="K2044" i="7"/>
  <c r="L2044" i="7"/>
  <c r="M2044" i="7"/>
  <c r="N2044" i="7"/>
  <c r="A2045" i="7"/>
  <c r="B2045" i="7"/>
  <c r="C2045" i="7"/>
  <c r="D2045" i="7"/>
  <c r="E2045" i="7"/>
  <c r="F2045" i="7"/>
  <c r="G2045" i="7"/>
  <c r="H2045" i="7"/>
  <c r="I2045" i="7"/>
  <c r="J2045" i="7"/>
  <c r="K2045" i="7"/>
  <c r="L2045" i="7"/>
  <c r="M2045" i="7"/>
  <c r="N2045" i="7"/>
  <c r="A2046" i="7"/>
  <c r="B2046" i="7"/>
  <c r="C2046" i="7"/>
  <c r="D2046" i="7"/>
  <c r="E2046" i="7"/>
  <c r="F2046" i="7"/>
  <c r="G2046" i="7"/>
  <c r="H2046" i="7"/>
  <c r="I2046" i="7"/>
  <c r="J2046" i="7"/>
  <c r="K2046" i="7"/>
  <c r="L2046" i="7"/>
  <c r="M2046" i="7"/>
  <c r="N2046" i="7"/>
  <c r="A2047" i="7"/>
  <c r="B2047" i="7"/>
  <c r="C2047" i="7"/>
  <c r="D2047" i="7"/>
  <c r="E2047" i="7"/>
  <c r="F2047" i="7"/>
  <c r="G2047" i="7"/>
  <c r="H2047" i="7"/>
  <c r="I2047" i="7"/>
  <c r="J2047" i="7"/>
  <c r="K2047" i="7"/>
  <c r="L2047" i="7"/>
  <c r="M2047" i="7"/>
  <c r="N2047" i="7"/>
  <c r="A2048" i="7"/>
  <c r="B2048" i="7"/>
  <c r="C2048" i="7"/>
  <c r="D2048" i="7"/>
  <c r="E2048" i="7"/>
  <c r="F2048" i="7"/>
  <c r="G2048" i="7"/>
  <c r="H2048" i="7"/>
  <c r="I2048" i="7"/>
  <c r="J2048" i="7"/>
  <c r="K2048" i="7"/>
  <c r="L2048" i="7"/>
  <c r="M2048" i="7"/>
  <c r="N2048" i="7"/>
  <c r="A2049" i="7"/>
  <c r="B2049" i="7"/>
  <c r="C2049" i="7"/>
  <c r="D2049" i="7"/>
  <c r="E2049" i="7"/>
  <c r="F2049" i="7"/>
  <c r="G2049" i="7"/>
  <c r="H2049" i="7"/>
  <c r="I2049" i="7"/>
  <c r="J2049" i="7"/>
  <c r="K2049" i="7"/>
  <c r="L2049" i="7"/>
  <c r="M2049" i="7"/>
  <c r="N2049" i="7"/>
  <c r="A2050" i="7"/>
  <c r="B2050" i="7"/>
  <c r="C2050" i="7"/>
  <c r="D2050" i="7"/>
  <c r="E2050" i="7"/>
  <c r="F2050" i="7"/>
  <c r="G2050" i="7"/>
  <c r="H2050" i="7"/>
  <c r="I2050" i="7"/>
  <c r="J2050" i="7"/>
  <c r="K2050" i="7"/>
  <c r="L2050" i="7"/>
  <c r="M2050" i="7"/>
  <c r="N2050" i="7"/>
  <c r="A2051" i="7"/>
  <c r="B2051" i="7"/>
  <c r="C2051" i="7"/>
  <c r="D2051" i="7"/>
  <c r="E2051" i="7"/>
  <c r="F2051" i="7"/>
  <c r="G2051" i="7"/>
  <c r="H2051" i="7"/>
  <c r="I2051" i="7"/>
  <c r="J2051" i="7"/>
  <c r="K2051" i="7"/>
  <c r="L2051" i="7"/>
  <c r="M2051" i="7"/>
  <c r="N2051" i="7"/>
  <c r="A2052" i="7"/>
  <c r="B2052" i="7"/>
  <c r="C2052" i="7"/>
  <c r="D2052" i="7"/>
  <c r="E2052" i="7"/>
  <c r="F2052" i="7"/>
  <c r="G2052" i="7"/>
  <c r="H2052" i="7"/>
  <c r="I2052" i="7"/>
  <c r="J2052" i="7"/>
  <c r="K2052" i="7"/>
  <c r="L2052" i="7"/>
  <c r="M2052" i="7"/>
  <c r="N2052" i="7"/>
  <c r="A2053" i="7"/>
  <c r="B2053" i="7"/>
  <c r="C2053" i="7"/>
  <c r="D2053" i="7"/>
  <c r="E2053" i="7"/>
  <c r="F2053" i="7"/>
  <c r="G2053" i="7"/>
  <c r="H2053" i="7"/>
  <c r="I2053" i="7"/>
  <c r="J2053" i="7"/>
  <c r="K2053" i="7"/>
  <c r="L2053" i="7"/>
  <c r="M2053" i="7"/>
  <c r="N2053" i="7"/>
  <c r="A2054" i="7"/>
  <c r="B2054" i="7"/>
  <c r="C2054" i="7"/>
  <c r="D2054" i="7"/>
  <c r="E2054" i="7"/>
  <c r="F2054" i="7"/>
  <c r="G2054" i="7"/>
  <c r="H2054" i="7"/>
  <c r="I2054" i="7"/>
  <c r="J2054" i="7"/>
  <c r="K2054" i="7"/>
  <c r="L2054" i="7"/>
  <c r="M2054" i="7"/>
  <c r="N2054" i="7"/>
  <c r="A2055" i="7"/>
  <c r="B2055" i="7"/>
  <c r="C2055" i="7"/>
  <c r="D2055" i="7"/>
  <c r="E2055" i="7"/>
  <c r="F2055" i="7"/>
  <c r="G2055" i="7"/>
  <c r="H2055" i="7"/>
  <c r="I2055" i="7"/>
  <c r="J2055" i="7"/>
  <c r="K2055" i="7"/>
  <c r="L2055" i="7"/>
  <c r="M2055" i="7"/>
  <c r="N2055" i="7"/>
  <c r="A2056" i="7"/>
  <c r="B2056" i="7"/>
  <c r="C2056" i="7"/>
  <c r="D2056" i="7"/>
  <c r="E2056" i="7"/>
  <c r="F2056" i="7"/>
  <c r="G2056" i="7"/>
  <c r="H2056" i="7"/>
  <c r="I2056" i="7"/>
  <c r="J2056" i="7"/>
  <c r="K2056" i="7"/>
  <c r="L2056" i="7"/>
  <c r="M2056" i="7"/>
  <c r="N2056" i="7"/>
  <c r="A2057" i="7"/>
  <c r="B2057" i="7"/>
  <c r="C2057" i="7"/>
  <c r="D2057" i="7"/>
  <c r="E2057" i="7"/>
  <c r="F2057" i="7"/>
  <c r="G2057" i="7"/>
  <c r="H2057" i="7"/>
  <c r="I2057" i="7"/>
  <c r="J2057" i="7"/>
  <c r="K2057" i="7"/>
  <c r="L2057" i="7"/>
  <c r="M2057" i="7"/>
  <c r="N2057" i="7"/>
  <c r="A2058" i="7"/>
  <c r="B2058" i="7"/>
  <c r="C2058" i="7"/>
  <c r="D2058" i="7"/>
  <c r="E2058" i="7"/>
  <c r="F2058" i="7"/>
  <c r="G2058" i="7"/>
  <c r="H2058" i="7"/>
  <c r="I2058" i="7"/>
  <c r="J2058" i="7"/>
  <c r="K2058" i="7"/>
  <c r="L2058" i="7"/>
  <c r="M2058" i="7"/>
  <c r="N2058" i="7"/>
  <c r="A2059" i="7"/>
  <c r="B2059" i="7"/>
  <c r="C2059" i="7"/>
  <c r="D2059" i="7"/>
  <c r="E2059" i="7"/>
  <c r="F2059" i="7"/>
  <c r="G2059" i="7"/>
  <c r="H2059" i="7"/>
  <c r="I2059" i="7"/>
  <c r="J2059" i="7"/>
  <c r="K2059" i="7"/>
  <c r="L2059" i="7"/>
  <c r="M2059" i="7"/>
  <c r="N2059" i="7"/>
  <c r="A2060" i="7"/>
  <c r="B2060" i="7"/>
  <c r="C2060" i="7"/>
  <c r="D2060" i="7"/>
  <c r="E2060" i="7"/>
  <c r="F2060" i="7"/>
  <c r="G2060" i="7"/>
  <c r="H2060" i="7"/>
  <c r="I2060" i="7"/>
  <c r="J2060" i="7"/>
  <c r="K2060" i="7"/>
  <c r="L2060" i="7"/>
  <c r="M2060" i="7"/>
  <c r="N2060" i="7"/>
  <c r="A2061" i="7"/>
  <c r="B2061" i="7"/>
  <c r="C2061" i="7"/>
  <c r="D2061" i="7"/>
  <c r="E2061" i="7"/>
  <c r="F2061" i="7"/>
  <c r="G2061" i="7"/>
  <c r="H2061" i="7"/>
  <c r="I2061" i="7"/>
  <c r="J2061" i="7"/>
  <c r="K2061" i="7"/>
  <c r="L2061" i="7"/>
  <c r="M2061" i="7"/>
  <c r="N2061" i="7"/>
  <c r="A2062" i="7"/>
  <c r="B2062" i="7"/>
  <c r="C2062" i="7"/>
  <c r="D2062" i="7"/>
  <c r="E2062" i="7"/>
  <c r="F2062" i="7"/>
  <c r="G2062" i="7"/>
  <c r="H2062" i="7"/>
  <c r="I2062" i="7"/>
  <c r="J2062" i="7"/>
  <c r="K2062" i="7"/>
  <c r="L2062" i="7"/>
  <c r="M2062" i="7"/>
  <c r="N2062" i="7"/>
  <c r="A2063" i="7"/>
  <c r="B2063" i="7"/>
  <c r="C2063" i="7"/>
  <c r="D2063" i="7"/>
  <c r="E2063" i="7"/>
  <c r="F2063" i="7"/>
  <c r="G2063" i="7"/>
  <c r="H2063" i="7"/>
  <c r="I2063" i="7"/>
  <c r="J2063" i="7"/>
  <c r="K2063" i="7"/>
  <c r="L2063" i="7"/>
  <c r="M2063" i="7"/>
  <c r="N2063" i="7"/>
  <c r="A2064" i="7"/>
  <c r="B2064" i="7"/>
  <c r="C2064" i="7"/>
  <c r="D2064" i="7"/>
  <c r="E2064" i="7"/>
  <c r="F2064" i="7"/>
  <c r="G2064" i="7"/>
  <c r="H2064" i="7"/>
  <c r="I2064" i="7"/>
  <c r="J2064" i="7"/>
  <c r="K2064" i="7"/>
  <c r="L2064" i="7"/>
  <c r="M2064" i="7"/>
  <c r="N2064" i="7"/>
  <c r="A2065" i="7"/>
  <c r="B2065" i="7"/>
  <c r="C2065" i="7"/>
  <c r="D2065" i="7"/>
  <c r="E2065" i="7"/>
  <c r="F2065" i="7"/>
  <c r="G2065" i="7"/>
  <c r="H2065" i="7"/>
  <c r="I2065" i="7"/>
  <c r="J2065" i="7"/>
  <c r="K2065" i="7"/>
  <c r="L2065" i="7"/>
  <c r="M2065" i="7"/>
  <c r="N2065" i="7"/>
  <c r="A2066" i="7"/>
  <c r="B2066" i="7"/>
  <c r="C2066" i="7"/>
  <c r="D2066" i="7"/>
  <c r="E2066" i="7"/>
  <c r="F2066" i="7"/>
  <c r="G2066" i="7"/>
  <c r="H2066" i="7"/>
  <c r="I2066" i="7"/>
  <c r="J2066" i="7"/>
  <c r="K2066" i="7"/>
  <c r="L2066" i="7"/>
  <c r="M2066" i="7"/>
  <c r="N2066" i="7"/>
  <c r="A2067" i="7"/>
  <c r="B2067" i="7"/>
  <c r="C2067" i="7"/>
  <c r="D2067" i="7"/>
  <c r="E2067" i="7"/>
  <c r="F2067" i="7"/>
  <c r="G2067" i="7"/>
  <c r="H2067" i="7"/>
  <c r="I2067" i="7"/>
  <c r="J2067" i="7"/>
  <c r="K2067" i="7"/>
  <c r="L2067" i="7"/>
  <c r="M2067" i="7"/>
  <c r="N2067" i="7"/>
  <c r="A2068" i="7"/>
  <c r="B2068" i="7"/>
  <c r="C2068" i="7"/>
  <c r="D2068" i="7"/>
  <c r="E2068" i="7"/>
  <c r="F2068" i="7"/>
  <c r="G2068" i="7"/>
  <c r="H2068" i="7"/>
  <c r="I2068" i="7"/>
  <c r="J2068" i="7"/>
  <c r="K2068" i="7"/>
  <c r="L2068" i="7"/>
  <c r="M2068" i="7"/>
  <c r="N2068" i="7"/>
  <c r="A2069" i="7"/>
  <c r="B2069" i="7"/>
  <c r="C2069" i="7"/>
  <c r="D2069" i="7"/>
  <c r="E2069" i="7"/>
  <c r="F2069" i="7"/>
  <c r="G2069" i="7"/>
  <c r="H2069" i="7"/>
  <c r="I2069" i="7"/>
  <c r="J2069" i="7"/>
  <c r="K2069" i="7"/>
  <c r="L2069" i="7"/>
  <c r="M2069" i="7"/>
  <c r="N2069" i="7"/>
  <c r="A2070" i="7"/>
  <c r="B2070" i="7"/>
  <c r="C2070" i="7"/>
  <c r="D2070" i="7"/>
  <c r="E2070" i="7"/>
  <c r="F2070" i="7"/>
  <c r="G2070" i="7"/>
  <c r="H2070" i="7"/>
  <c r="I2070" i="7"/>
  <c r="J2070" i="7"/>
  <c r="K2070" i="7"/>
  <c r="L2070" i="7"/>
  <c r="M2070" i="7"/>
  <c r="N2070" i="7"/>
  <c r="A2071" i="7"/>
  <c r="B2071" i="7"/>
  <c r="C2071" i="7"/>
  <c r="D2071" i="7"/>
  <c r="E2071" i="7"/>
  <c r="F2071" i="7"/>
  <c r="G2071" i="7"/>
  <c r="H2071" i="7"/>
  <c r="I2071" i="7"/>
  <c r="J2071" i="7"/>
  <c r="K2071" i="7"/>
  <c r="L2071" i="7"/>
  <c r="M2071" i="7"/>
  <c r="N2071" i="7"/>
  <c r="A2072" i="7"/>
  <c r="B2072" i="7"/>
  <c r="C2072" i="7"/>
  <c r="D2072" i="7"/>
  <c r="E2072" i="7"/>
  <c r="F2072" i="7"/>
  <c r="G2072" i="7"/>
  <c r="H2072" i="7"/>
  <c r="I2072" i="7"/>
  <c r="J2072" i="7"/>
  <c r="K2072" i="7"/>
  <c r="L2072" i="7"/>
  <c r="M2072" i="7"/>
  <c r="N2072" i="7"/>
  <c r="A2073" i="7"/>
  <c r="B2073" i="7"/>
  <c r="C2073" i="7"/>
  <c r="D2073" i="7"/>
  <c r="E2073" i="7"/>
  <c r="F2073" i="7"/>
  <c r="G2073" i="7"/>
  <c r="H2073" i="7"/>
  <c r="I2073" i="7"/>
  <c r="J2073" i="7"/>
  <c r="K2073" i="7"/>
  <c r="L2073" i="7"/>
  <c r="M2073" i="7"/>
  <c r="N2073" i="7"/>
  <c r="A2074" i="7"/>
  <c r="B2074" i="7"/>
  <c r="C2074" i="7"/>
  <c r="D2074" i="7"/>
  <c r="E2074" i="7"/>
  <c r="F2074" i="7"/>
  <c r="G2074" i="7"/>
  <c r="H2074" i="7"/>
  <c r="I2074" i="7"/>
  <c r="J2074" i="7"/>
  <c r="K2074" i="7"/>
  <c r="L2074" i="7"/>
  <c r="M2074" i="7"/>
  <c r="N2074" i="7"/>
  <c r="A2075" i="7"/>
  <c r="B2075" i="7"/>
  <c r="C2075" i="7"/>
  <c r="D2075" i="7"/>
  <c r="E2075" i="7"/>
  <c r="F2075" i="7"/>
  <c r="G2075" i="7"/>
  <c r="H2075" i="7"/>
  <c r="I2075" i="7"/>
  <c r="J2075" i="7"/>
  <c r="K2075" i="7"/>
  <c r="L2075" i="7"/>
  <c r="M2075" i="7"/>
  <c r="N2075" i="7"/>
  <c r="A2076" i="7"/>
  <c r="B2076" i="7"/>
  <c r="C2076" i="7"/>
  <c r="D2076" i="7"/>
  <c r="E2076" i="7"/>
  <c r="F2076" i="7"/>
  <c r="G2076" i="7"/>
  <c r="H2076" i="7"/>
  <c r="I2076" i="7"/>
  <c r="J2076" i="7"/>
  <c r="K2076" i="7"/>
  <c r="L2076" i="7"/>
  <c r="M2076" i="7"/>
  <c r="N2076" i="7"/>
  <c r="A2077" i="7"/>
  <c r="B2077" i="7"/>
  <c r="C2077" i="7"/>
  <c r="D2077" i="7"/>
  <c r="E2077" i="7"/>
  <c r="F2077" i="7"/>
  <c r="G2077" i="7"/>
  <c r="H2077" i="7"/>
  <c r="I2077" i="7"/>
  <c r="J2077" i="7"/>
  <c r="K2077" i="7"/>
  <c r="L2077" i="7"/>
  <c r="M2077" i="7"/>
  <c r="N2077" i="7"/>
  <c r="A2078" i="7"/>
  <c r="B2078" i="7"/>
  <c r="C2078" i="7"/>
  <c r="D2078" i="7"/>
  <c r="E2078" i="7"/>
  <c r="F2078" i="7"/>
  <c r="G2078" i="7"/>
  <c r="H2078" i="7"/>
  <c r="I2078" i="7"/>
  <c r="J2078" i="7"/>
  <c r="K2078" i="7"/>
  <c r="L2078" i="7"/>
  <c r="M2078" i="7"/>
  <c r="N2078" i="7"/>
  <c r="A2079" i="7"/>
  <c r="B2079" i="7"/>
  <c r="C2079" i="7"/>
  <c r="D2079" i="7"/>
  <c r="E2079" i="7"/>
  <c r="F2079" i="7"/>
  <c r="G2079" i="7"/>
  <c r="H2079" i="7"/>
  <c r="I2079" i="7"/>
  <c r="J2079" i="7"/>
  <c r="K2079" i="7"/>
  <c r="L2079" i="7"/>
  <c r="M2079" i="7"/>
  <c r="N2079" i="7"/>
  <c r="A2080" i="7"/>
  <c r="B2080" i="7"/>
  <c r="C2080" i="7"/>
  <c r="D2080" i="7"/>
  <c r="E2080" i="7"/>
  <c r="F2080" i="7"/>
  <c r="G2080" i="7"/>
  <c r="H2080" i="7"/>
  <c r="I2080" i="7"/>
  <c r="J2080" i="7"/>
  <c r="K2080" i="7"/>
  <c r="L2080" i="7"/>
  <c r="M2080" i="7"/>
  <c r="N2080" i="7"/>
  <c r="A2081" i="7"/>
  <c r="B2081" i="7"/>
  <c r="C2081" i="7"/>
  <c r="D2081" i="7"/>
  <c r="E2081" i="7"/>
  <c r="F2081" i="7"/>
  <c r="G2081" i="7"/>
  <c r="H2081" i="7"/>
  <c r="I2081" i="7"/>
  <c r="J2081" i="7"/>
  <c r="K2081" i="7"/>
  <c r="L2081" i="7"/>
  <c r="M2081" i="7"/>
  <c r="N2081" i="7"/>
  <c r="A2082" i="7"/>
  <c r="B2082" i="7"/>
  <c r="C2082" i="7"/>
  <c r="D2082" i="7"/>
  <c r="E2082" i="7"/>
  <c r="F2082" i="7"/>
  <c r="G2082" i="7"/>
  <c r="H2082" i="7"/>
  <c r="I2082" i="7"/>
  <c r="J2082" i="7"/>
  <c r="K2082" i="7"/>
  <c r="L2082" i="7"/>
  <c r="M2082" i="7"/>
  <c r="N2082" i="7"/>
  <c r="A2083" i="7"/>
  <c r="B2083" i="7"/>
  <c r="C2083" i="7"/>
  <c r="D2083" i="7"/>
  <c r="E2083" i="7"/>
  <c r="F2083" i="7"/>
  <c r="G2083" i="7"/>
  <c r="H2083" i="7"/>
  <c r="I2083" i="7"/>
  <c r="J2083" i="7"/>
  <c r="K2083" i="7"/>
  <c r="L2083" i="7"/>
  <c r="M2083" i="7"/>
  <c r="N2083" i="7"/>
  <c r="A2084" i="7"/>
  <c r="B2084" i="7"/>
  <c r="C2084" i="7"/>
  <c r="D2084" i="7"/>
  <c r="E2084" i="7"/>
  <c r="F2084" i="7"/>
  <c r="G2084" i="7"/>
  <c r="H2084" i="7"/>
  <c r="I2084" i="7"/>
  <c r="J2084" i="7"/>
  <c r="K2084" i="7"/>
  <c r="L2084" i="7"/>
  <c r="M2084" i="7"/>
  <c r="N2084" i="7"/>
  <c r="A2085" i="7"/>
  <c r="B2085" i="7"/>
  <c r="C2085" i="7"/>
  <c r="D2085" i="7"/>
  <c r="E2085" i="7"/>
  <c r="F2085" i="7"/>
  <c r="G2085" i="7"/>
  <c r="H2085" i="7"/>
  <c r="I2085" i="7"/>
  <c r="J2085" i="7"/>
  <c r="K2085" i="7"/>
  <c r="L2085" i="7"/>
  <c r="M2085" i="7"/>
  <c r="N2085" i="7"/>
  <c r="A2086" i="7"/>
  <c r="B2086" i="7"/>
  <c r="C2086" i="7"/>
  <c r="D2086" i="7"/>
  <c r="E2086" i="7"/>
  <c r="F2086" i="7"/>
  <c r="G2086" i="7"/>
  <c r="H2086" i="7"/>
  <c r="I2086" i="7"/>
  <c r="J2086" i="7"/>
  <c r="K2086" i="7"/>
  <c r="L2086" i="7"/>
  <c r="M2086" i="7"/>
  <c r="N2086" i="7"/>
  <c r="A2087" i="7"/>
  <c r="B2087" i="7"/>
  <c r="C2087" i="7"/>
  <c r="D2087" i="7"/>
  <c r="E2087" i="7"/>
  <c r="F2087" i="7"/>
  <c r="G2087" i="7"/>
  <c r="H2087" i="7"/>
  <c r="I2087" i="7"/>
  <c r="J2087" i="7"/>
  <c r="K2087" i="7"/>
  <c r="L2087" i="7"/>
  <c r="M2087" i="7"/>
  <c r="N2087" i="7"/>
  <c r="A2088" i="7"/>
  <c r="B2088" i="7"/>
  <c r="C2088" i="7"/>
  <c r="D2088" i="7"/>
  <c r="E2088" i="7"/>
  <c r="F2088" i="7"/>
  <c r="G2088" i="7"/>
  <c r="H2088" i="7"/>
  <c r="I2088" i="7"/>
  <c r="J2088" i="7"/>
  <c r="K2088" i="7"/>
  <c r="L2088" i="7"/>
  <c r="M2088" i="7"/>
  <c r="N2088" i="7"/>
  <c r="A2089" i="7"/>
  <c r="B2089" i="7"/>
  <c r="C2089" i="7"/>
  <c r="D2089" i="7"/>
  <c r="E2089" i="7"/>
  <c r="F2089" i="7"/>
  <c r="G2089" i="7"/>
  <c r="H2089" i="7"/>
  <c r="I2089" i="7"/>
  <c r="J2089" i="7"/>
  <c r="K2089" i="7"/>
  <c r="L2089" i="7"/>
  <c r="M2089" i="7"/>
  <c r="N2089" i="7"/>
  <c r="A2090" i="7"/>
  <c r="B2090" i="7"/>
  <c r="C2090" i="7"/>
  <c r="D2090" i="7"/>
  <c r="E2090" i="7"/>
  <c r="F2090" i="7"/>
  <c r="G2090" i="7"/>
  <c r="H2090" i="7"/>
  <c r="I2090" i="7"/>
  <c r="J2090" i="7"/>
  <c r="K2090" i="7"/>
  <c r="L2090" i="7"/>
  <c r="M2090" i="7"/>
  <c r="N2090" i="7"/>
  <c r="A2091" i="7"/>
  <c r="B2091" i="7"/>
  <c r="C2091" i="7"/>
  <c r="D2091" i="7"/>
  <c r="E2091" i="7"/>
  <c r="F2091" i="7"/>
  <c r="G2091" i="7"/>
  <c r="H2091" i="7"/>
  <c r="I2091" i="7"/>
  <c r="J2091" i="7"/>
  <c r="K2091" i="7"/>
  <c r="L2091" i="7"/>
  <c r="M2091" i="7"/>
  <c r="N2091" i="7"/>
  <c r="A2092" i="7"/>
  <c r="B2092" i="7"/>
  <c r="C2092" i="7"/>
  <c r="D2092" i="7"/>
  <c r="E2092" i="7"/>
  <c r="F2092" i="7"/>
  <c r="G2092" i="7"/>
  <c r="H2092" i="7"/>
  <c r="I2092" i="7"/>
  <c r="J2092" i="7"/>
  <c r="K2092" i="7"/>
  <c r="L2092" i="7"/>
  <c r="M2092" i="7"/>
  <c r="N2092" i="7"/>
  <c r="A2093" i="7"/>
  <c r="B2093" i="7"/>
  <c r="C2093" i="7"/>
  <c r="D2093" i="7"/>
  <c r="E2093" i="7"/>
  <c r="F2093" i="7"/>
  <c r="G2093" i="7"/>
  <c r="H2093" i="7"/>
  <c r="I2093" i="7"/>
  <c r="J2093" i="7"/>
  <c r="K2093" i="7"/>
  <c r="L2093" i="7"/>
  <c r="M2093" i="7"/>
  <c r="N2093" i="7"/>
  <c r="A2094" i="7"/>
  <c r="B2094" i="7"/>
  <c r="C2094" i="7"/>
  <c r="D2094" i="7"/>
  <c r="E2094" i="7"/>
  <c r="F2094" i="7"/>
  <c r="G2094" i="7"/>
  <c r="H2094" i="7"/>
  <c r="I2094" i="7"/>
  <c r="J2094" i="7"/>
  <c r="K2094" i="7"/>
  <c r="L2094" i="7"/>
  <c r="M2094" i="7"/>
  <c r="N2094" i="7"/>
  <c r="A2095" i="7"/>
  <c r="B2095" i="7"/>
  <c r="C2095" i="7"/>
  <c r="D2095" i="7"/>
  <c r="E2095" i="7"/>
  <c r="F2095" i="7"/>
  <c r="G2095" i="7"/>
  <c r="H2095" i="7"/>
  <c r="I2095" i="7"/>
  <c r="J2095" i="7"/>
  <c r="K2095" i="7"/>
  <c r="L2095" i="7"/>
  <c r="M2095" i="7"/>
  <c r="N2095" i="7"/>
  <c r="A2096" i="7"/>
  <c r="B2096" i="7"/>
  <c r="C2096" i="7"/>
  <c r="D2096" i="7"/>
  <c r="E2096" i="7"/>
  <c r="F2096" i="7"/>
  <c r="G2096" i="7"/>
  <c r="H2096" i="7"/>
  <c r="I2096" i="7"/>
  <c r="J2096" i="7"/>
  <c r="K2096" i="7"/>
  <c r="L2096" i="7"/>
  <c r="M2096" i="7"/>
  <c r="N2096" i="7"/>
  <c r="A2097" i="7"/>
  <c r="B2097" i="7"/>
  <c r="C2097" i="7"/>
  <c r="D2097" i="7"/>
  <c r="E2097" i="7"/>
  <c r="F2097" i="7"/>
  <c r="G2097" i="7"/>
  <c r="H2097" i="7"/>
  <c r="I2097" i="7"/>
  <c r="J2097" i="7"/>
  <c r="K2097" i="7"/>
  <c r="L2097" i="7"/>
  <c r="M2097" i="7"/>
  <c r="N2097" i="7"/>
  <c r="A2098" i="7"/>
  <c r="B2098" i="7"/>
  <c r="C2098" i="7"/>
  <c r="D2098" i="7"/>
  <c r="E2098" i="7"/>
  <c r="F2098" i="7"/>
  <c r="G2098" i="7"/>
  <c r="H2098" i="7"/>
  <c r="I2098" i="7"/>
  <c r="J2098" i="7"/>
  <c r="K2098" i="7"/>
  <c r="L2098" i="7"/>
  <c r="M2098" i="7"/>
  <c r="N2098" i="7"/>
  <c r="A2099" i="7"/>
  <c r="B2099" i="7"/>
  <c r="C2099" i="7"/>
  <c r="D2099" i="7"/>
  <c r="E2099" i="7"/>
  <c r="F2099" i="7"/>
  <c r="G2099" i="7"/>
  <c r="H2099" i="7"/>
  <c r="I2099" i="7"/>
  <c r="J2099" i="7"/>
  <c r="K2099" i="7"/>
  <c r="L2099" i="7"/>
  <c r="M2099" i="7"/>
  <c r="N2099" i="7"/>
  <c r="A2100" i="7"/>
  <c r="B2100" i="7"/>
  <c r="C2100" i="7"/>
  <c r="D2100" i="7"/>
  <c r="E2100" i="7"/>
  <c r="F2100" i="7"/>
  <c r="G2100" i="7"/>
  <c r="H2100" i="7"/>
  <c r="I2100" i="7"/>
  <c r="J2100" i="7"/>
  <c r="K2100" i="7"/>
  <c r="L2100" i="7"/>
  <c r="M2100" i="7"/>
  <c r="N2100" i="7"/>
  <c r="A2101" i="7"/>
  <c r="B2101" i="7"/>
  <c r="C2101" i="7"/>
  <c r="D2101" i="7"/>
  <c r="E2101" i="7"/>
  <c r="F2101" i="7"/>
  <c r="G2101" i="7"/>
  <c r="H2101" i="7"/>
  <c r="I2101" i="7"/>
  <c r="J2101" i="7"/>
  <c r="K2101" i="7"/>
  <c r="L2101" i="7"/>
  <c r="M2101" i="7"/>
  <c r="N2101" i="7"/>
  <c r="A2102" i="7"/>
  <c r="B2102" i="7"/>
  <c r="C2102" i="7"/>
  <c r="D2102" i="7"/>
  <c r="E2102" i="7"/>
  <c r="F2102" i="7"/>
  <c r="G2102" i="7"/>
  <c r="H2102" i="7"/>
  <c r="I2102" i="7"/>
  <c r="J2102" i="7"/>
  <c r="K2102" i="7"/>
  <c r="L2102" i="7"/>
  <c r="M2102" i="7"/>
  <c r="N2102" i="7"/>
  <c r="A2103" i="7"/>
  <c r="B2103" i="7"/>
  <c r="C2103" i="7"/>
  <c r="D2103" i="7"/>
  <c r="E2103" i="7"/>
  <c r="F2103" i="7"/>
  <c r="G2103" i="7"/>
  <c r="H2103" i="7"/>
  <c r="I2103" i="7"/>
  <c r="J2103" i="7"/>
  <c r="K2103" i="7"/>
  <c r="L2103" i="7"/>
  <c r="M2103" i="7"/>
  <c r="N2103" i="7"/>
  <c r="A2104" i="7"/>
  <c r="B2104" i="7"/>
  <c r="C2104" i="7"/>
  <c r="D2104" i="7"/>
  <c r="E2104" i="7"/>
  <c r="F2104" i="7"/>
  <c r="G2104" i="7"/>
  <c r="H2104" i="7"/>
  <c r="I2104" i="7"/>
  <c r="J2104" i="7"/>
  <c r="K2104" i="7"/>
  <c r="L2104" i="7"/>
  <c r="M2104" i="7"/>
  <c r="N2104" i="7"/>
  <c r="A2105" i="7"/>
  <c r="B2105" i="7"/>
  <c r="C2105" i="7"/>
  <c r="D2105" i="7"/>
  <c r="E2105" i="7"/>
  <c r="F2105" i="7"/>
  <c r="G2105" i="7"/>
  <c r="H2105" i="7"/>
  <c r="I2105" i="7"/>
  <c r="J2105" i="7"/>
  <c r="K2105" i="7"/>
  <c r="L2105" i="7"/>
  <c r="M2105" i="7"/>
  <c r="N2105" i="7"/>
  <c r="A2106" i="7"/>
  <c r="B2106" i="7"/>
  <c r="C2106" i="7"/>
  <c r="D2106" i="7"/>
  <c r="E2106" i="7"/>
  <c r="F2106" i="7"/>
  <c r="G2106" i="7"/>
  <c r="H2106" i="7"/>
  <c r="I2106" i="7"/>
  <c r="J2106" i="7"/>
  <c r="K2106" i="7"/>
  <c r="L2106" i="7"/>
  <c r="M2106" i="7"/>
  <c r="N2106" i="7"/>
  <c r="A2107" i="7"/>
  <c r="B2107" i="7"/>
  <c r="C2107" i="7"/>
  <c r="D2107" i="7"/>
  <c r="E2107" i="7"/>
  <c r="F2107" i="7"/>
  <c r="G2107" i="7"/>
  <c r="H2107" i="7"/>
  <c r="I2107" i="7"/>
  <c r="J2107" i="7"/>
  <c r="K2107" i="7"/>
  <c r="L2107" i="7"/>
  <c r="M2107" i="7"/>
  <c r="N2107" i="7"/>
  <c r="A2108" i="7"/>
  <c r="B2108" i="7"/>
  <c r="C2108" i="7"/>
  <c r="D2108" i="7"/>
  <c r="E2108" i="7"/>
  <c r="F2108" i="7"/>
  <c r="G2108" i="7"/>
  <c r="H2108" i="7"/>
  <c r="I2108" i="7"/>
  <c r="J2108" i="7"/>
  <c r="K2108" i="7"/>
  <c r="L2108" i="7"/>
  <c r="M2108" i="7"/>
  <c r="N2108" i="7"/>
  <c r="A2109" i="7"/>
  <c r="B2109" i="7"/>
  <c r="C2109" i="7"/>
  <c r="D2109" i="7"/>
  <c r="E2109" i="7"/>
  <c r="F2109" i="7"/>
  <c r="G2109" i="7"/>
  <c r="H2109" i="7"/>
  <c r="I2109" i="7"/>
  <c r="J2109" i="7"/>
  <c r="K2109" i="7"/>
  <c r="L2109" i="7"/>
  <c r="M2109" i="7"/>
  <c r="N2109" i="7"/>
  <c r="A2110" i="7"/>
  <c r="B2110" i="7"/>
  <c r="C2110" i="7"/>
  <c r="D2110" i="7"/>
  <c r="E2110" i="7"/>
  <c r="F2110" i="7"/>
  <c r="G2110" i="7"/>
  <c r="H2110" i="7"/>
  <c r="I2110" i="7"/>
  <c r="J2110" i="7"/>
  <c r="K2110" i="7"/>
  <c r="L2110" i="7"/>
  <c r="M2110" i="7"/>
  <c r="N2110" i="7"/>
  <c r="A2111" i="7"/>
  <c r="B2111" i="7"/>
  <c r="C2111" i="7"/>
  <c r="D2111" i="7"/>
  <c r="E2111" i="7"/>
  <c r="F2111" i="7"/>
  <c r="G2111" i="7"/>
  <c r="H2111" i="7"/>
  <c r="I2111" i="7"/>
  <c r="J2111" i="7"/>
  <c r="K2111" i="7"/>
  <c r="L2111" i="7"/>
  <c r="M2111" i="7"/>
  <c r="N2111" i="7"/>
  <c r="A2112" i="7"/>
  <c r="B2112" i="7"/>
  <c r="C2112" i="7"/>
  <c r="D2112" i="7"/>
  <c r="E2112" i="7"/>
  <c r="F2112" i="7"/>
  <c r="G2112" i="7"/>
  <c r="H2112" i="7"/>
  <c r="I2112" i="7"/>
  <c r="J2112" i="7"/>
  <c r="K2112" i="7"/>
  <c r="L2112" i="7"/>
  <c r="M2112" i="7"/>
  <c r="N2112" i="7"/>
  <c r="A2113" i="7"/>
  <c r="B2113" i="7"/>
  <c r="C2113" i="7"/>
  <c r="D2113" i="7"/>
  <c r="E2113" i="7"/>
  <c r="F2113" i="7"/>
  <c r="G2113" i="7"/>
  <c r="H2113" i="7"/>
  <c r="I2113" i="7"/>
  <c r="J2113" i="7"/>
  <c r="K2113" i="7"/>
  <c r="L2113" i="7"/>
  <c r="M2113" i="7"/>
  <c r="N2113" i="7"/>
  <c r="A2114" i="7"/>
  <c r="B2114" i="7"/>
  <c r="C2114" i="7"/>
  <c r="D2114" i="7"/>
  <c r="E2114" i="7"/>
  <c r="F2114" i="7"/>
  <c r="G2114" i="7"/>
  <c r="H2114" i="7"/>
  <c r="I2114" i="7"/>
  <c r="J2114" i="7"/>
  <c r="K2114" i="7"/>
  <c r="L2114" i="7"/>
  <c r="M2114" i="7"/>
  <c r="N2114" i="7"/>
  <c r="A2115" i="7"/>
  <c r="B2115" i="7"/>
  <c r="C2115" i="7"/>
  <c r="D2115" i="7"/>
  <c r="E2115" i="7"/>
  <c r="F2115" i="7"/>
  <c r="G2115" i="7"/>
  <c r="H2115" i="7"/>
  <c r="I2115" i="7"/>
  <c r="J2115" i="7"/>
  <c r="K2115" i="7"/>
  <c r="L2115" i="7"/>
  <c r="M2115" i="7"/>
  <c r="N2115" i="7"/>
  <c r="A2116" i="7"/>
  <c r="B2116" i="7"/>
  <c r="C2116" i="7"/>
  <c r="D2116" i="7"/>
  <c r="E2116" i="7"/>
  <c r="F2116" i="7"/>
  <c r="G2116" i="7"/>
  <c r="H2116" i="7"/>
  <c r="I2116" i="7"/>
  <c r="J2116" i="7"/>
  <c r="K2116" i="7"/>
  <c r="L2116" i="7"/>
  <c r="M2116" i="7"/>
  <c r="N2116" i="7"/>
  <c r="A2117" i="7"/>
  <c r="B2117" i="7"/>
  <c r="C2117" i="7"/>
  <c r="D2117" i="7"/>
  <c r="E2117" i="7"/>
  <c r="F2117" i="7"/>
  <c r="G2117" i="7"/>
  <c r="H2117" i="7"/>
  <c r="I2117" i="7"/>
  <c r="J2117" i="7"/>
  <c r="K2117" i="7"/>
  <c r="L2117" i="7"/>
  <c r="M2117" i="7"/>
  <c r="N2117" i="7"/>
  <c r="A2118" i="7"/>
  <c r="B2118" i="7"/>
  <c r="C2118" i="7"/>
  <c r="D2118" i="7"/>
  <c r="E2118" i="7"/>
  <c r="F2118" i="7"/>
  <c r="G2118" i="7"/>
  <c r="H2118" i="7"/>
  <c r="I2118" i="7"/>
  <c r="J2118" i="7"/>
  <c r="K2118" i="7"/>
  <c r="L2118" i="7"/>
  <c r="M2118" i="7"/>
  <c r="N2118" i="7"/>
  <c r="A2119" i="7"/>
  <c r="B2119" i="7"/>
  <c r="C2119" i="7"/>
  <c r="D2119" i="7"/>
  <c r="E2119" i="7"/>
  <c r="F2119" i="7"/>
  <c r="G2119" i="7"/>
  <c r="H2119" i="7"/>
  <c r="I2119" i="7"/>
  <c r="J2119" i="7"/>
  <c r="K2119" i="7"/>
  <c r="L2119" i="7"/>
  <c r="M2119" i="7"/>
  <c r="N2119" i="7"/>
  <c r="A2120" i="7"/>
  <c r="B2120" i="7"/>
  <c r="C2120" i="7"/>
  <c r="D2120" i="7"/>
  <c r="E2120" i="7"/>
  <c r="F2120" i="7"/>
  <c r="G2120" i="7"/>
  <c r="H2120" i="7"/>
  <c r="I2120" i="7"/>
  <c r="J2120" i="7"/>
  <c r="K2120" i="7"/>
  <c r="L2120" i="7"/>
  <c r="M2120" i="7"/>
  <c r="N2120" i="7"/>
  <c r="A2121" i="7"/>
  <c r="B2121" i="7"/>
  <c r="C2121" i="7"/>
  <c r="D2121" i="7"/>
  <c r="E2121" i="7"/>
  <c r="F2121" i="7"/>
  <c r="G2121" i="7"/>
  <c r="H2121" i="7"/>
  <c r="I2121" i="7"/>
  <c r="J2121" i="7"/>
  <c r="K2121" i="7"/>
  <c r="L2121" i="7"/>
  <c r="M2121" i="7"/>
  <c r="N2121" i="7"/>
  <c r="A2122" i="7"/>
  <c r="B2122" i="7"/>
  <c r="C2122" i="7"/>
  <c r="D2122" i="7"/>
  <c r="E2122" i="7"/>
  <c r="F2122" i="7"/>
  <c r="G2122" i="7"/>
  <c r="H2122" i="7"/>
  <c r="I2122" i="7"/>
  <c r="J2122" i="7"/>
  <c r="K2122" i="7"/>
  <c r="L2122" i="7"/>
  <c r="M2122" i="7"/>
  <c r="N2122" i="7"/>
  <c r="A2123" i="7"/>
  <c r="B2123" i="7"/>
  <c r="C2123" i="7"/>
  <c r="D2123" i="7"/>
  <c r="E2123" i="7"/>
  <c r="F2123" i="7"/>
  <c r="G2123" i="7"/>
  <c r="H2123" i="7"/>
  <c r="I2123" i="7"/>
  <c r="J2123" i="7"/>
  <c r="K2123" i="7"/>
  <c r="L2123" i="7"/>
  <c r="M2123" i="7"/>
  <c r="N2123" i="7"/>
  <c r="A2124" i="7"/>
  <c r="B2124" i="7"/>
  <c r="C2124" i="7"/>
  <c r="D2124" i="7"/>
  <c r="E2124" i="7"/>
  <c r="F2124" i="7"/>
  <c r="G2124" i="7"/>
  <c r="H2124" i="7"/>
  <c r="I2124" i="7"/>
  <c r="J2124" i="7"/>
  <c r="K2124" i="7"/>
  <c r="L2124" i="7"/>
  <c r="M2124" i="7"/>
  <c r="N2124" i="7"/>
  <c r="A2125" i="7"/>
  <c r="B2125" i="7"/>
  <c r="C2125" i="7"/>
  <c r="D2125" i="7"/>
  <c r="E2125" i="7"/>
  <c r="F2125" i="7"/>
  <c r="G2125" i="7"/>
  <c r="H2125" i="7"/>
  <c r="I2125" i="7"/>
  <c r="J2125" i="7"/>
  <c r="K2125" i="7"/>
  <c r="L2125" i="7"/>
  <c r="M2125" i="7"/>
  <c r="N2125" i="7"/>
  <c r="A2126" i="7"/>
  <c r="B2126" i="7"/>
  <c r="C2126" i="7"/>
  <c r="D2126" i="7"/>
  <c r="E2126" i="7"/>
  <c r="F2126" i="7"/>
  <c r="G2126" i="7"/>
  <c r="H2126" i="7"/>
  <c r="I2126" i="7"/>
  <c r="J2126" i="7"/>
  <c r="K2126" i="7"/>
  <c r="L2126" i="7"/>
  <c r="M2126" i="7"/>
  <c r="N2126" i="7"/>
  <c r="A2127" i="7"/>
  <c r="B2127" i="7"/>
  <c r="C2127" i="7"/>
  <c r="D2127" i="7"/>
  <c r="E2127" i="7"/>
  <c r="F2127" i="7"/>
  <c r="G2127" i="7"/>
  <c r="H2127" i="7"/>
  <c r="I2127" i="7"/>
  <c r="J2127" i="7"/>
  <c r="K2127" i="7"/>
  <c r="L2127" i="7"/>
  <c r="M2127" i="7"/>
  <c r="N2127" i="7"/>
  <c r="A2128" i="7"/>
  <c r="B2128" i="7"/>
  <c r="C2128" i="7"/>
  <c r="D2128" i="7"/>
  <c r="E2128" i="7"/>
  <c r="F2128" i="7"/>
  <c r="G2128" i="7"/>
  <c r="H2128" i="7"/>
  <c r="I2128" i="7"/>
  <c r="J2128" i="7"/>
  <c r="K2128" i="7"/>
  <c r="L2128" i="7"/>
  <c r="M2128" i="7"/>
  <c r="N2128" i="7"/>
  <c r="A2129" i="7"/>
  <c r="B2129" i="7"/>
  <c r="C2129" i="7"/>
  <c r="D2129" i="7"/>
  <c r="E2129" i="7"/>
  <c r="F2129" i="7"/>
  <c r="G2129" i="7"/>
  <c r="H2129" i="7"/>
  <c r="I2129" i="7"/>
  <c r="J2129" i="7"/>
  <c r="K2129" i="7"/>
  <c r="L2129" i="7"/>
  <c r="M2129" i="7"/>
  <c r="N2129" i="7"/>
  <c r="A2130" i="7"/>
  <c r="B2130" i="7"/>
  <c r="C2130" i="7"/>
  <c r="D2130" i="7"/>
  <c r="E2130" i="7"/>
  <c r="F2130" i="7"/>
  <c r="G2130" i="7"/>
  <c r="H2130" i="7"/>
  <c r="I2130" i="7"/>
  <c r="J2130" i="7"/>
  <c r="K2130" i="7"/>
  <c r="L2130" i="7"/>
  <c r="M2130" i="7"/>
  <c r="N2130" i="7"/>
  <c r="A2131" i="7"/>
  <c r="B2131" i="7"/>
  <c r="C2131" i="7"/>
  <c r="D2131" i="7"/>
  <c r="E2131" i="7"/>
  <c r="F2131" i="7"/>
  <c r="G2131" i="7"/>
  <c r="H2131" i="7"/>
  <c r="I2131" i="7"/>
  <c r="J2131" i="7"/>
  <c r="K2131" i="7"/>
  <c r="L2131" i="7"/>
  <c r="M2131" i="7"/>
  <c r="N2131" i="7"/>
  <c r="A2132" i="7"/>
  <c r="B2132" i="7"/>
  <c r="C2132" i="7"/>
  <c r="D2132" i="7"/>
  <c r="E2132" i="7"/>
  <c r="F2132" i="7"/>
  <c r="G2132" i="7"/>
  <c r="H2132" i="7"/>
  <c r="I2132" i="7"/>
  <c r="J2132" i="7"/>
  <c r="K2132" i="7"/>
  <c r="L2132" i="7"/>
  <c r="M2132" i="7"/>
  <c r="N2132" i="7"/>
  <c r="A2133" i="7"/>
  <c r="B2133" i="7"/>
  <c r="C2133" i="7"/>
  <c r="D2133" i="7"/>
  <c r="E2133" i="7"/>
  <c r="F2133" i="7"/>
  <c r="G2133" i="7"/>
  <c r="H2133" i="7"/>
  <c r="I2133" i="7"/>
  <c r="J2133" i="7"/>
  <c r="K2133" i="7"/>
  <c r="L2133" i="7"/>
  <c r="M2133" i="7"/>
  <c r="N2133" i="7"/>
  <c r="A2134" i="7"/>
  <c r="B2134" i="7"/>
  <c r="C2134" i="7"/>
  <c r="D2134" i="7"/>
  <c r="E2134" i="7"/>
  <c r="F2134" i="7"/>
  <c r="G2134" i="7"/>
  <c r="H2134" i="7"/>
  <c r="I2134" i="7"/>
  <c r="J2134" i="7"/>
  <c r="K2134" i="7"/>
  <c r="L2134" i="7"/>
  <c r="M2134" i="7"/>
  <c r="N2134" i="7"/>
  <c r="A2135" i="7"/>
  <c r="B2135" i="7"/>
  <c r="C2135" i="7"/>
  <c r="D2135" i="7"/>
  <c r="E2135" i="7"/>
  <c r="F2135" i="7"/>
  <c r="G2135" i="7"/>
  <c r="H2135" i="7"/>
  <c r="I2135" i="7"/>
  <c r="J2135" i="7"/>
  <c r="K2135" i="7"/>
  <c r="L2135" i="7"/>
  <c r="M2135" i="7"/>
  <c r="N2135" i="7"/>
  <c r="A2136" i="7"/>
  <c r="B2136" i="7"/>
  <c r="C2136" i="7"/>
  <c r="D2136" i="7"/>
  <c r="E2136" i="7"/>
  <c r="F2136" i="7"/>
  <c r="G2136" i="7"/>
  <c r="H2136" i="7"/>
  <c r="I2136" i="7"/>
  <c r="J2136" i="7"/>
  <c r="K2136" i="7"/>
  <c r="L2136" i="7"/>
  <c r="M2136" i="7"/>
  <c r="N2136" i="7"/>
  <c r="A2137" i="7"/>
  <c r="B2137" i="7"/>
  <c r="C2137" i="7"/>
  <c r="D2137" i="7"/>
  <c r="E2137" i="7"/>
  <c r="F2137" i="7"/>
  <c r="G2137" i="7"/>
  <c r="H2137" i="7"/>
  <c r="I2137" i="7"/>
  <c r="J2137" i="7"/>
  <c r="K2137" i="7"/>
  <c r="L2137" i="7"/>
  <c r="M2137" i="7"/>
  <c r="N2137" i="7"/>
  <c r="A2138" i="7"/>
  <c r="B2138" i="7"/>
  <c r="C2138" i="7"/>
  <c r="D2138" i="7"/>
  <c r="E2138" i="7"/>
  <c r="F2138" i="7"/>
  <c r="G2138" i="7"/>
  <c r="H2138" i="7"/>
  <c r="I2138" i="7"/>
  <c r="J2138" i="7"/>
  <c r="K2138" i="7"/>
  <c r="L2138" i="7"/>
  <c r="M2138" i="7"/>
  <c r="N2138" i="7"/>
  <c r="A2139" i="7"/>
  <c r="B2139" i="7"/>
  <c r="C2139" i="7"/>
  <c r="D2139" i="7"/>
  <c r="E2139" i="7"/>
  <c r="F2139" i="7"/>
  <c r="G2139" i="7"/>
  <c r="H2139" i="7"/>
  <c r="I2139" i="7"/>
  <c r="J2139" i="7"/>
  <c r="K2139" i="7"/>
  <c r="L2139" i="7"/>
  <c r="M2139" i="7"/>
  <c r="N2139" i="7"/>
  <c r="A2140" i="7"/>
  <c r="B2140" i="7"/>
  <c r="C2140" i="7"/>
  <c r="D2140" i="7"/>
  <c r="E2140" i="7"/>
  <c r="F2140" i="7"/>
  <c r="G2140" i="7"/>
  <c r="H2140" i="7"/>
  <c r="I2140" i="7"/>
  <c r="J2140" i="7"/>
  <c r="K2140" i="7"/>
  <c r="L2140" i="7"/>
  <c r="M2140" i="7"/>
  <c r="N2140" i="7"/>
  <c r="A2141" i="7"/>
  <c r="B2141" i="7"/>
  <c r="C2141" i="7"/>
  <c r="D2141" i="7"/>
  <c r="E2141" i="7"/>
  <c r="F2141" i="7"/>
  <c r="G2141" i="7"/>
  <c r="H2141" i="7"/>
  <c r="I2141" i="7"/>
  <c r="J2141" i="7"/>
  <c r="K2141" i="7"/>
  <c r="L2141" i="7"/>
  <c r="M2141" i="7"/>
  <c r="N2141" i="7"/>
  <c r="A2142" i="7"/>
  <c r="B2142" i="7"/>
  <c r="C2142" i="7"/>
  <c r="D2142" i="7"/>
  <c r="E2142" i="7"/>
  <c r="F2142" i="7"/>
  <c r="G2142" i="7"/>
  <c r="H2142" i="7"/>
  <c r="I2142" i="7"/>
  <c r="J2142" i="7"/>
  <c r="K2142" i="7"/>
  <c r="L2142" i="7"/>
  <c r="M2142" i="7"/>
  <c r="N2142" i="7"/>
  <c r="A2143" i="7"/>
  <c r="B2143" i="7"/>
  <c r="C2143" i="7"/>
  <c r="D2143" i="7"/>
  <c r="E2143" i="7"/>
  <c r="F2143" i="7"/>
  <c r="G2143" i="7"/>
  <c r="H2143" i="7"/>
  <c r="I2143" i="7"/>
  <c r="J2143" i="7"/>
  <c r="K2143" i="7"/>
  <c r="L2143" i="7"/>
  <c r="M2143" i="7"/>
  <c r="N2143" i="7"/>
  <c r="A2144" i="7"/>
  <c r="B2144" i="7"/>
  <c r="C2144" i="7"/>
  <c r="D2144" i="7"/>
  <c r="E2144" i="7"/>
  <c r="F2144" i="7"/>
  <c r="G2144" i="7"/>
  <c r="H2144" i="7"/>
  <c r="I2144" i="7"/>
  <c r="J2144" i="7"/>
  <c r="K2144" i="7"/>
  <c r="L2144" i="7"/>
  <c r="M2144" i="7"/>
  <c r="N2144" i="7"/>
  <c r="A2145" i="7"/>
  <c r="B2145" i="7"/>
  <c r="C2145" i="7"/>
  <c r="D2145" i="7"/>
  <c r="E2145" i="7"/>
  <c r="F2145" i="7"/>
  <c r="G2145" i="7"/>
  <c r="H2145" i="7"/>
  <c r="I2145" i="7"/>
  <c r="J2145" i="7"/>
  <c r="K2145" i="7"/>
  <c r="L2145" i="7"/>
  <c r="M2145" i="7"/>
  <c r="N2145" i="7"/>
  <c r="A2146" i="7"/>
  <c r="B2146" i="7"/>
  <c r="C2146" i="7"/>
  <c r="D2146" i="7"/>
  <c r="E2146" i="7"/>
  <c r="F2146" i="7"/>
  <c r="G2146" i="7"/>
  <c r="H2146" i="7"/>
  <c r="I2146" i="7"/>
  <c r="J2146" i="7"/>
  <c r="K2146" i="7"/>
  <c r="L2146" i="7"/>
  <c r="M2146" i="7"/>
  <c r="N2146" i="7"/>
  <c r="A2147" i="7"/>
  <c r="B2147" i="7"/>
  <c r="C2147" i="7"/>
  <c r="D2147" i="7"/>
  <c r="E2147" i="7"/>
  <c r="F2147" i="7"/>
  <c r="G2147" i="7"/>
  <c r="H2147" i="7"/>
  <c r="I2147" i="7"/>
  <c r="J2147" i="7"/>
  <c r="K2147" i="7"/>
  <c r="L2147" i="7"/>
  <c r="M2147" i="7"/>
  <c r="N2147" i="7"/>
  <c r="A2148" i="7"/>
  <c r="B2148" i="7"/>
  <c r="C2148" i="7"/>
  <c r="D2148" i="7"/>
  <c r="E2148" i="7"/>
  <c r="F2148" i="7"/>
  <c r="G2148" i="7"/>
  <c r="H2148" i="7"/>
  <c r="I2148" i="7"/>
  <c r="J2148" i="7"/>
  <c r="K2148" i="7"/>
  <c r="L2148" i="7"/>
  <c r="M2148" i="7"/>
  <c r="N2148" i="7"/>
  <c r="A2149" i="7"/>
  <c r="B2149" i="7"/>
  <c r="C2149" i="7"/>
  <c r="D2149" i="7"/>
  <c r="E2149" i="7"/>
  <c r="F2149" i="7"/>
  <c r="G2149" i="7"/>
  <c r="H2149" i="7"/>
  <c r="I2149" i="7"/>
  <c r="J2149" i="7"/>
  <c r="K2149" i="7"/>
  <c r="L2149" i="7"/>
  <c r="M2149" i="7"/>
  <c r="N2149" i="7"/>
  <c r="A2150" i="7"/>
  <c r="B2150" i="7"/>
  <c r="C2150" i="7"/>
  <c r="D2150" i="7"/>
  <c r="E2150" i="7"/>
  <c r="F2150" i="7"/>
  <c r="G2150" i="7"/>
  <c r="H2150" i="7"/>
  <c r="I2150" i="7"/>
  <c r="J2150" i="7"/>
  <c r="K2150" i="7"/>
  <c r="L2150" i="7"/>
  <c r="M2150" i="7"/>
  <c r="N2150" i="7"/>
  <c r="A2151" i="7"/>
  <c r="B2151" i="7"/>
  <c r="C2151" i="7"/>
  <c r="D2151" i="7"/>
  <c r="E2151" i="7"/>
  <c r="F2151" i="7"/>
  <c r="G2151" i="7"/>
  <c r="H2151" i="7"/>
  <c r="I2151" i="7"/>
  <c r="J2151" i="7"/>
  <c r="K2151" i="7"/>
  <c r="L2151" i="7"/>
  <c r="M2151" i="7"/>
  <c r="N2151" i="7"/>
  <c r="A2152" i="7"/>
  <c r="B2152" i="7"/>
  <c r="C2152" i="7"/>
  <c r="D2152" i="7"/>
  <c r="E2152" i="7"/>
  <c r="F2152" i="7"/>
  <c r="G2152" i="7"/>
  <c r="H2152" i="7"/>
  <c r="I2152" i="7"/>
  <c r="J2152" i="7"/>
  <c r="K2152" i="7"/>
  <c r="L2152" i="7"/>
  <c r="M2152" i="7"/>
  <c r="N2152" i="7"/>
  <c r="A2153" i="7"/>
  <c r="B2153" i="7"/>
  <c r="C2153" i="7"/>
  <c r="D2153" i="7"/>
  <c r="E2153" i="7"/>
  <c r="F2153" i="7"/>
  <c r="G2153" i="7"/>
  <c r="H2153" i="7"/>
  <c r="I2153" i="7"/>
  <c r="J2153" i="7"/>
  <c r="K2153" i="7"/>
  <c r="L2153" i="7"/>
  <c r="M2153" i="7"/>
  <c r="N2153" i="7"/>
  <c r="A2154" i="7"/>
  <c r="B2154" i="7"/>
  <c r="C2154" i="7"/>
  <c r="D2154" i="7"/>
  <c r="E2154" i="7"/>
  <c r="F2154" i="7"/>
  <c r="G2154" i="7"/>
  <c r="H2154" i="7"/>
  <c r="I2154" i="7"/>
  <c r="J2154" i="7"/>
  <c r="K2154" i="7"/>
  <c r="L2154" i="7"/>
  <c r="M2154" i="7"/>
  <c r="N2154" i="7"/>
  <c r="A2155" i="7"/>
  <c r="B2155" i="7"/>
  <c r="C2155" i="7"/>
  <c r="D2155" i="7"/>
  <c r="E2155" i="7"/>
  <c r="F2155" i="7"/>
  <c r="G2155" i="7"/>
  <c r="H2155" i="7"/>
  <c r="I2155" i="7"/>
  <c r="J2155" i="7"/>
  <c r="K2155" i="7"/>
  <c r="L2155" i="7"/>
  <c r="M2155" i="7"/>
  <c r="N2155" i="7"/>
  <c r="A2156" i="7"/>
  <c r="B2156" i="7"/>
  <c r="C2156" i="7"/>
  <c r="D2156" i="7"/>
  <c r="E2156" i="7"/>
  <c r="F2156" i="7"/>
  <c r="G2156" i="7"/>
  <c r="H2156" i="7"/>
  <c r="I2156" i="7"/>
  <c r="J2156" i="7"/>
  <c r="K2156" i="7"/>
  <c r="L2156" i="7"/>
  <c r="M2156" i="7"/>
  <c r="N2156" i="7"/>
  <c r="A2157" i="7"/>
  <c r="B2157" i="7"/>
  <c r="C2157" i="7"/>
  <c r="D2157" i="7"/>
  <c r="E2157" i="7"/>
  <c r="F2157" i="7"/>
  <c r="G2157" i="7"/>
  <c r="H2157" i="7"/>
  <c r="I2157" i="7"/>
  <c r="J2157" i="7"/>
  <c r="K2157" i="7"/>
  <c r="L2157" i="7"/>
  <c r="M2157" i="7"/>
  <c r="N2157" i="7"/>
  <c r="A2158" i="7"/>
  <c r="B2158" i="7"/>
  <c r="C2158" i="7"/>
  <c r="D2158" i="7"/>
  <c r="E2158" i="7"/>
  <c r="F2158" i="7"/>
  <c r="G2158" i="7"/>
  <c r="H2158" i="7"/>
  <c r="I2158" i="7"/>
  <c r="J2158" i="7"/>
  <c r="K2158" i="7"/>
  <c r="L2158" i="7"/>
  <c r="M2158" i="7"/>
  <c r="N2158" i="7"/>
  <c r="A2159" i="7"/>
  <c r="B2159" i="7"/>
  <c r="C2159" i="7"/>
  <c r="D2159" i="7"/>
  <c r="E2159" i="7"/>
  <c r="F2159" i="7"/>
  <c r="G2159" i="7"/>
  <c r="H2159" i="7"/>
  <c r="I2159" i="7"/>
  <c r="J2159" i="7"/>
  <c r="K2159" i="7"/>
  <c r="L2159" i="7"/>
  <c r="M2159" i="7"/>
  <c r="N2159" i="7"/>
  <c r="A2160" i="7"/>
  <c r="B2160" i="7"/>
  <c r="C2160" i="7"/>
  <c r="D2160" i="7"/>
  <c r="E2160" i="7"/>
  <c r="F2160" i="7"/>
  <c r="G2160" i="7"/>
  <c r="H2160" i="7"/>
  <c r="I2160" i="7"/>
  <c r="J2160" i="7"/>
  <c r="K2160" i="7"/>
  <c r="L2160" i="7"/>
  <c r="M2160" i="7"/>
  <c r="N2160" i="7"/>
  <c r="A2161" i="7"/>
  <c r="B2161" i="7"/>
  <c r="C2161" i="7"/>
  <c r="D2161" i="7"/>
  <c r="E2161" i="7"/>
  <c r="F2161" i="7"/>
  <c r="G2161" i="7"/>
  <c r="H2161" i="7"/>
  <c r="I2161" i="7"/>
  <c r="J2161" i="7"/>
  <c r="K2161" i="7"/>
  <c r="L2161" i="7"/>
  <c r="M2161" i="7"/>
  <c r="N2161" i="7"/>
  <c r="A2162" i="7"/>
  <c r="B2162" i="7"/>
  <c r="C2162" i="7"/>
  <c r="D2162" i="7"/>
  <c r="E2162" i="7"/>
  <c r="F2162" i="7"/>
  <c r="G2162" i="7"/>
  <c r="H2162" i="7"/>
  <c r="I2162" i="7"/>
  <c r="J2162" i="7"/>
  <c r="K2162" i="7"/>
  <c r="L2162" i="7"/>
  <c r="M2162" i="7"/>
  <c r="N2162" i="7"/>
  <c r="A2163" i="7"/>
  <c r="B2163" i="7"/>
  <c r="C2163" i="7"/>
  <c r="D2163" i="7"/>
  <c r="E2163" i="7"/>
  <c r="F2163" i="7"/>
  <c r="G2163" i="7"/>
  <c r="H2163" i="7"/>
  <c r="I2163" i="7"/>
  <c r="J2163" i="7"/>
  <c r="K2163" i="7"/>
  <c r="L2163" i="7"/>
  <c r="M2163" i="7"/>
  <c r="N2163" i="7"/>
  <c r="A2164" i="7"/>
  <c r="B2164" i="7"/>
  <c r="C2164" i="7"/>
  <c r="D2164" i="7"/>
  <c r="E2164" i="7"/>
  <c r="F2164" i="7"/>
  <c r="G2164" i="7"/>
  <c r="H2164" i="7"/>
  <c r="I2164" i="7"/>
  <c r="J2164" i="7"/>
  <c r="K2164" i="7"/>
  <c r="L2164" i="7"/>
  <c r="M2164" i="7"/>
  <c r="N2164" i="7"/>
  <c r="A2165" i="7"/>
  <c r="B2165" i="7"/>
  <c r="C2165" i="7"/>
  <c r="D2165" i="7"/>
  <c r="E2165" i="7"/>
  <c r="F2165" i="7"/>
  <c r="G2165" i="7"/>
  <c r="H2165" i="7"/>
  <c r="I2165" i="7"/>
  <c r="J2165" i="7"/>
  <c r="K2165" i="7"/>
  <c r="L2165" i="7"/>
  <c r="M2165" i="7"/>
  <c r="N2165" i="7"/>
  <c r="A2166" i="7"/>
  <c r="B2166" i="7"/>
  <c r="C2166" i="7"/>
  <c r="D2166" i="7"/>
  <c r="E2166" i="7"/>
  <c r="F2166" i="7"/>
  <c r="G2166" i="7"/>
  <c r="H2166" i="7"/>
  <c r="I2166" i="7"/>
  <c r="J2166" i="7"/>
  <c r="K2166" i="7"/>
  <c r="L2166" i="7"/>
  <c r="M2166" i="7"/>
  <c r="N2166" i="7"/>
  <c r="A2167" i="7"/>
  <c r="B2167" i="7"/>
  <c r="C2167" i="7"/>
  <c r="D2167" i="7"/>
  <c r="E2167" i="7"/>
  <c r="F2167" i="7"/>
  <c r="G2167" i="7"/>
  <c r="H2167" i="7"/>
  <c r="I2167" i="7"/>
  <c r="J2167" i="7"/>
  <c r="K2167" i="7"/>
  <c r="L2167" i="7"/>
  <c r="M2167" i="7"/>
  <c r="N2167" i="7"/>
  <c r="A2168" i="7"/>
  <c r="B2168" i="7"/>
  <c r="C2168" i="7"/>
  <c r="D2168" i="7"/>
  <c r="E2168" i="7"/>
  <c r="F2168" i="7"/>
  <c r="G2168" i="7"/>
  <c r="H2168" i="7"/>
  <c r="I2168" i="7"/>
  <c r="J2168" i="7"/>
  <c r="K2168" i="7"/>
  <c r="L2168" i="7"/>
  <c r="M2168" i="7"/>
  <c r="N2168" i="7"/>
  <c r="A2169" i="7"/>
  <c r="B2169" i="7"/>
  <c r="C2169" i="7"/>
  <c r="D2169" i="7"/>
  <c r="E2169" i="7"/>
  <c r="F2169" i="7"/>
  <c r="G2169" i="7"/>
  <c r="H2169" i="7"/>
  <c r="I2169" i="7"/>
  <c r="J2169" i="7"/>
  <c r="K2169" i="7"/>
  <c r="L2169" i="7"/>
  <c r="M2169" i="7"/>
  <c r="N2169" i="7"/>
  <c r="A2170" i="7"/>
  <c r="B2170" i="7"/>
  <c r="C2170" i="7"/>
  <c r="D2170" i="7"/>
  <c r="E2170" i="7"/>
  <c r="F2170" i="7"/>
  <c r="G2170" i="7"/>
  <c r="H2170" i="7"/>
  <c r="I2170" i="7"/>
  <c r="J2170" i="7"/>
  <c r="K2170" i="7"/>
  <c r="L2170" i="7"/>
  <c r="M2170" i="7"/>
  <c r="N2170" i="7"/>
  <c r="A2171" i="7"/>
  <c r="B2171" i="7"/>
  <c r="C2171" i="7"/>
  <c r="D2171" i="7"/>
  <c r="E2171" i="7"/>
  <c r="F2171" i="7"/>
  <c r="G2171" i="7"/>
  <c r="H2171" i="7"/>
  <c r="I2171" i="7"/>
  <c r="J2171" i="7"/>
  <c r="K2171" i="7"/>
  <c r="L2171" i="7"/>
  <c r="M2171" i="7"/>
  <c r="N2171" i="7"/>
  <c r="A2172" i="7"/>
  <c r="B2172" i="7"/>
  <c r="C2172" i="7"/>
  <c r="D2172" i="7"/>
  <c r="E2172" i="7"/>
  <c r="F2172" i="7"/>
  <c r="G2172" i="7"/>
  <c r="H2172" i="7"/>
  <c r="I2172" i="7"/>
  <c r="J2172" i="7"/>
  <c r="K2172" i="7"/>
  <c r="L2172" i="7"/>
  <c r="M2172" i="7"/>
  <c r="N2172" i="7"/>
  <c r="A2173" i="7"/>
  <c r="B2173" i="7"/>
  <c r="C2173" i="7"/>
  <c r="D2173" i="7"/>
  <c r="E2173" i="7"/>
  <c r="F2173" i="7"/>
  <c r="G2173" i="7"/>
  <c r="H2173" i="7"/>
  <c r="I2173" i="7"/>
  <c r="J2173" i="7"/>
  <c r="K2173" i="7"/>
  <c r="L2173" i="7"/>
  <c r="M2173" i="7"/>
  <c r="N2173" i="7"/>
  <c r="A2174" i="7"/>
  <c r="B2174" i="7"/>
  <c r="C2174" i="7"/>
  <c r="D2174" i="7"/>
  <c r="E2174" i="7"/>
  <c r="F2174" i="7"/>
  <c r="G2174" i="7"/>
  <c r="H2174" i="7"/>
  <c r="I2174" i="7"/>
  <c r="J2174" i="7"/>
  <c r="K2174" i="7"/>
  <c r="L2174" i="7"/>
  <c r="M2174" i="7"/>
  <c r="N2174" i="7"/>
  <c r="A2175" i="7"/>
  <c r="B2175" i="7"/>
  <c r="C2175" i="7"/>
  <c r="D2175" i="7"/>
  <c r="E2175" i="7"/>
  <c r="F2175" i="7"/>
  <c r="G2175" i="7"/>
  <c r="H2175" i="7"/>
  <c r="I2175" i="7"/>
  <c r="J2175" i="7"/>
  <c r="K2175" i="7"/>
  <c r="L2175" i="7"/>
  <c r="M2175" i="7"/>
  <c r="N2175" i="7"/>
  <c r="A2176" i="7"/>
  <c r="B2176" i="7"/>
  <c r="C2176" i="7"/>
  <c r="D2176" i="7"/>
  <c r="E2176" i="7"/>
  <c r="F2176" i="7"/>
  <c r="G2176" i="7"/>
  <c r="H2176" i="7"/>
  <c r="I2176" i="7"/>
  <c r="J2176" i="7"/>
  <c r="K2176" i="7"/>
  <c r="L2176" i="7"/>
  <c r="M2176" i="7"/>
  <c r="N2176" i="7"/>
  <c r="A2177" i="7"/>
  <c r="B2177" i="7"/>
  <c r="C2177" i="7"/>
  <c r="D2177" i="7"/>
  <c r="E2177" i="7"/>
  <c r="F2177" i="7"/>
  <c r="G2177" i="7"/>
  <c r="H2177" i="7"/>
  <c r="I2177" i="7"/>
  <c r="J2177" i="7"/>
  <c r="K2177" i="7"/>
  <c r="L2177" i="7"/>
  <c r="M2177" i="7"/>
  <c r="N2177" i="7"/>
  <c r="A2178" i="7"/>
  <c r="B2178" i="7"/>
  <c r="C2178" i="7"/>
  <c r="D2178" i="7"/>
  <c r="E2178" i="7"/>
  <c r="F2178" i="7"/>
  <c r="G2178" i="7"/>
  <c r="H2178" i="7"/>
  <c r="I2178" i="7"/>
  <c r="J2178" i="7"/>
  <c r="K2178" i="7"/>
  <c r="L2178" i="7"/>
  <c r="M2178" i="7"/>
  <c r="N2178" i="7"/>
  <c r="A2179" i="7"/>
  <c r="B2179" i="7"/>
  <c r="C2179" i="7"/>
  <c r="D2179" i="7"/>
  <c r="E2179" i="7"/>
  <c r="F2179" i="7"/>
  <c r="G2179" i="7"/>
  <c r="H2179" i="7"/>
  <c r="I2179" i="7"/>
  <c r="J2179" i="7"/>
  <c r="K2179" i="7"/>
  <c r="L2179" i="7"/>
  <c r="M2179" i="7"/>
  <c r="N2179" i="7"/>
  <c r="A2180" i="7"/>
  <c r="B2180" i="7"/>
  <c r="C2180" i="7"/>
  <c r="D2180" i="7"/>
  <c r="E2180" i="7"/>
  <c r="F2180" i="7"/>
  <c r="G2180" i="7"/>
  <c r="H2180" i="7"/>
  <c r="I2180" i="7"/>
  <c r="J2180" i="7"/>
  <c r="K2180" i="7"/>
  <c r="L2180" i="7"/>
  <c r="M2180" i="7"/>
  <c r="N2180" i="7"/>
  <c r="A2181" i="7"/>
  <c r="B2181" i="7"/>
  <c r="C2181" i="7"/>
  <c r="D2181" i="7"/>
  <c r="E2181" i="7"/>
  <c r="F2181" i="7"/>
  <c r="G2181" i="7"/>
  <c r="H2181" i="7"/>
  <c r="I2181" i="7"/>
  <c r="J2181" i="7"/>
  <c r="K2181" i="7"/>
  <c r="L2181" i="7"/>
  <c r="M2181" i="7"/>
  <c r="N2181" i="7"/>
  <c r="A2182" i="7"/>
  <c r="B2182" i="7"/>
  <c r="C2182" i="7"/>
  <c r="D2182" i="7"/>
  <c r="E2182" i="7"/>
  <c r="F2182" i="7"/>
  <c r="G2182" i="7"/>
  <c r="H2182" i="7"/>
  <c r="I2182" i="7"/>
  <c r="J2182" i="7"/>
  <c r="K2182" i="7"/>
  <c r="L2182" i="7"/>
  <c r="M2182" i="7"/>
  <c r="N2182" i="7"/>
  <c r="A2183" i="7"/>
  <c r="B2183" i="7"/>
  <c r="C2183" i="7"/>
  <c r="D2183" i="7"/>
  <c r="E2183" i="7"/>
  <c r="F2183" i="7"/>
  <c r="G2183" i="7"/>
  <c r="H2183" i="7"/>
  <c r="I2183" i="7"/>
  <c r="J2183" i="7"/>
  <c r="K2183" i="7"/>
  <c r="L2183" i="7"/>
  <c r="M2183" i="7"/>
  <c r="N2183" i="7"/>
  <c r="A2184" i="7"/>
  <c r="B2184" i="7"/>
  <c r="C2184" i="7"/>
  <c r="D2184" i="7"/>
  <c r="E2184" i="7"/>
  <c r="F2184" i="7"/>
  <c r="G2184" i="7"/>
  <c r="H2184" i="7"/>
  <c r="I2184" i="7"/>
  <c r="J2184" i="7"/>
  <c r="K2184" i="7"/>
  <c r="L2184" i="7"/>
  <c r="M2184" i="7"/>
  <c r="N2184" i="7"/>
  <c r="A2185" i="7"/>
  <c r="B2185" i="7"/>
  <c r="C2185" i="7"/>
  <c r="D2185" i="7"/>
  <c r="E2185" i="7"/>
  <c r="F2185" i="7"/>
  <c r="G2185" i="7"/>
  <c r="H2185" i="7"/>
  <c r="I2185" i="7"/>
  <c r="J2185" i="7"/>
  <c r="K2185" i="7"/>
  <c r="L2185" i="7"/>
  <c r="M2185" i="7"/>
  <c r="N2185" i="7"/>
  <c r="A2186" i="7"/>
  <c r="B2186" i="7"/>
  <c r="C2186" i="7"/>
  <c r="D2186" i="7"/>
  <c r="E2186" i="7"/>
  <c r="F2186" i="7"/>
  <c r="G2186" i="7"/>
  <c r="H2186" i="7"/>
  <c r="I2186" i="7"/>
  <c r="J2186" i="7"/>
  <c r="K2186" i="7"/>
  <c r="L2186" i="7"/>
  <c r="M2186" i="7"/>
  <c r="N2186" i="7"/>
  <c r="A2187" i="7"/>
  <c r="B2187" i="7"/>
  <c r="C2187" i="7"/>
  <c r="D2187" i="7"/>
  <c r="E2187" i="7"/>
  <c r="F2187" i="7"/>
  <c r="G2187" i="7"/>
  <c r="H2187" i="7"/>
  <c r="I2187" i="7"/>
  <c r="J2187" i="7"/>
  <c r="K2187" i="7"/>
  <c r="L2187" i="7"/>
  <c r="M2187" i="7"/>
  <c r="N2187" i="7"/>
  <c r="A2188" i="7"/>
  <c r="B2188" i="7"/>
  <c r="C2188" i="7"/>
  <c r="D2188" i="7"/>
  <c r="E2188" i="7"/>
  <c r="F2188" i="7"/>
  <c r="G2188" i="7"/>
  <c r="H2188" i="7"/>
  <c r="I2188" i="7"/>
  <c r="J2188" i="7"/>
  <c r="K2188" i="7"/>
  <c r="L2188" i="7"/>
  <c r="M2188" i="7"/>
  <c r="N2188" i="7"/>
  <c r="A2189" i="7"/>
  <c r="B2189" i="7"/>
  <c r="C2189" i="7"/>
  <c r="D2189" i="7"/>
  <c r="E2189" i="7"/>
  <c r="F2189" i="7"/>
  <c r="G2189" i="7"/>
  <c r="H2189" i="7"/>
  <c r="I2189" i="7"/>
  <c r="J2189" i="7"/>
  <c r="K2189" i="7"/>
  <c r="L2189" i="7"/>
  <c r="M2189" i="7"/>
  <c r="N2189" i="7"/>
  <c r="A2190" i="7"/>
  <c r="B2190" i="7"/>
  <c r="C2190" i="7"/>
  <c r="D2190" i="7"/>
  <c r="E2190" i="7"/>
  <c r="F2190" i="7"/>
  <c r="G2190" i="7"/>
  <c r="H2190" i="7"/>
  <c r="I2190" i="7"/>
  <c r="J2190" i="7"/>
  <c r="K2190" i="7"/>
  <c r="L2190" i="7"/>
  <c r="M2190" i="7"/>
  <c r="N2190" i="7"/>
  <c r="A2191" i="7"/>
  <c r="B2191" i="7"/>
  <c r="C2191" i="7"/>
  <c r="D2191" i="7"/>
  <c r="E2191" i="7"/>
  <c r="F2191" i="7"/>
  <c r="G2191" i="7"/>
  <c r="H2191" i="7"/>
  <c r="I2191" i="7"/>
  <c r="J2191" i="7"/>
  <c r="K2191" i="7"/>
  <c r="L2191" i="7"/>
  <c r="M2191" i="7"/>
  <c r="N2191" i="7"/>
  <c r="A2192" i="7"/>
  <c r="B2192" i="7"/>
  <c r="C2192" i="7"/>
  <c r="D2192" i="7"/>
  <c r="E2192" i="7"/>
  <c r="F2192" i="7"/>
  <c r="G2192" i="7"/>
  <c r="H2192" i="7"/>
  <c r="I2192" i="7"/>
  <c r="J2192" i="7"/>
  <c r="K2192" i="7"/>
  <c r="L2192" i="7"/>
  <c r="M2192" i="7"/>
  <c r="N2192" i="7"/>
  <c r="A2193" i="7"/>
  <c r="B2193" i="7"/>
  <c r="C2193" i="7"/>
  <c r="D2193" i="7"/>
  <c r="E2193" i="7"/>
  <c r="F2193" i="7"/>
  <c r="G2193" i="7"/>
  <c r="H2193" i="7"/>
  <c r="I2193" i="7"/>
  <c r="J2193" i="7"/>
  <c r="K2193" i="7"/>
  <c r="L2193" i="7"/>
  <c r="M2193" i="7"/>
  <c r="N2193" i="7"/>
  <c r="A2194" i="7"/>
  <c r="B2194" i="7"/>
  <c r="C2194" i="7"/>
  <c r="D2194" i="7"/>
  <c r="E2194" i="7"/>
  <c r="F2194" i="7"/>
  <c r="G2194" i="7"/>
  <c r="H2194" i="7"/>
  <c r="I2194" i="7"/>
  <c r="J2194" i="7"/>
  <c r="K2194" i="7"/>
  <c r="L2194" i="7"/>
  <c r="M2194" i="7"/>
  <c r="N2194" i="7"/>
  <c r="A2195" i="7"/>
  <c r="B2195" i="7"/>
  <c r="C2195" i="7"/>
  <c r="D2195" i="7"/>
  <c r="E2195" i="7"/>
  <c r="F2195" i="7"/>
  <c r="G2195" i="7"/>
  <c r="H2195" i="7"/>
  <c r="I2195" i="7"/>
  <c r="J2195" i="7"/>
  <c r="K2195" i="7"/>
  <c r="L2195" i="7"/>
  <c r="M2195" i="7"/>
  <c r="N2195" i="7"/>
  <c r="A2196" i="7"/>
  <c r="B2196" i="7"/>
  <c r="C2196" i="7"/>
  <c r="D2196" i="7"/>
  <c r="E2196" i="7"/>
  <c r="F2196" i="7"/>
  <c r="G2196" i="7"/>
  <c r="H2196" i="7"/>
  <c r="I2196" i="7"/>
  <c r="J2196" i="7"/>
  <c r="K2196" i="7"/>
  <c r="L2196" i="7"/>
  <c r="M2196" i="7"/>
  <c r="N2196" i="7"/>
  <c r="A2197" i="7"/>
  <c r="B2197" i="7"/>
  <c r="C2197" i="7"/>
  <c r="D2197" i="7"/>
  <c r="E2197" i="7"/>
  <c r="F2197" i="7"/>
  <c r="G2197" i="7"/>
  <c r="H2197" i="7"/>
  <c r="I2197" i="7"/>
  <c r="J2197" i="7"/>
  <c r="K2197" i="7"/>
  <c r="L2197" i="7"/>
  <c r="M2197" i="7"/>
  <c r="N2197" i="7"/>
  <c r="A2198" i="7"/>
  <c r="B2198" i="7"/>
  <c r="C2198" i="7"/>
  <c r="D2198" i="7"/>
  <c r="E2198" i="7"/>
  <c r="F2198" i="7"/>
  <c r="G2198" i="7"/>
  <c r="H2198" i="7"/>
  <c r="I2198" i="7"/>
  <c r="J2198" i="7"/>
  <c r="K2198" i="7"/>
  <c r="L2198" i="7"/>
  <c r="M2198" i="7"/>
  <c r="N2198" i="7"/>
  <c r="A2199" i="7"/>
  <c r="B2199" i="7"/>
  <c r="C2199" i="7"/>
  <c r="D2199" i="7"/>
  <c r="E2199" i="7"/>
  <c r="F2199" i="7"/>
  <c r="G2199" i="7"/>
  <c r="H2199" i="7"/>
  <c r="I2199" i="7"/>
  <c r="J2199" i="7"/>
  <c r="K2199" i="7"/>
  <c r="L2199" i="7"/>
  <c r="M2199" i="7"/>
  <c r="N2199" i="7"/>
  <c r="A2200" i="7"/>
  <c r="B2200" i="7"/>
  <c r="C2200" i="7"/>
  <c r="D2200" i="7"/>
  <c r="E2200" i="7"/>
  <c r="F2200" i="7"/>
  <c r="G2200" i="7"/>
  <c r="H2200" i="7"/>
  <c r="I2200" i="7"/>
  <c r="J2200" i="7"/>
  <c r="K2200" i="7"/>
  <c r="L2200" i="7"/>
  <c r="M2200" i="7"/>
  <c r="N2200" i="7"/>
  <c r="A2201" i="7"/>
  <c r="B2201" i="7"/>
  <c r="C2201" i="7"/>
  <c r="D2201" i="7"/>
  <c r="E2201" i="7"/>
  <c r="F2201" i="7"/>
  <c r="G2201" i="7"/>
  <c r="H2201" i="7"/>
  <c r="I2201" i="7"/>
  <c r="J2201" i="7"/>
  <c r="K2201" i="7"/>
  <c r="L2201" i="7"/>
  <c r="M2201" i="7"/>
  <c r="N2201" i="7"/>
  <c r="A2202" i="7"/>
  <c r="B2202" i="7"/>
  <c r="C2202" i="7"/>
  <c r="D2202" i="7"/>
  <c r="E2202" i="7"/>
  <c r="F2202" i="7"/>
  <c r="G2202" i="7"/>
  <c r="H2202" i="7"/>
  <c r="I2202" i="7"/>
  <c r="J2202" i="7"/>
  <c r="K2202" i="7"/>
  <c r="L2202" i="7"/>
  <c r="M2202" i="7"/>
  <c r="N2202" i="7"/>
  <c r="A2203" i="7"/>
  <c r="B2203" i="7"/>
  <c r="C2203" i="7"/>
  <c r="D2203" i="7"/>
  <c r="E2203" i="7"/>
  <c r="F2203" i="7"/>
  <c r="G2203" i="7"/>
  <c r="H2203" i="7"/>
  <c r="I2203" i="7"/>
  <c r="J2203" i="7"/>
  <c r="K2203" i="7"/>
  <c r="L2203" i="7"/>
  <c r="M2203" i="7"/>
  <c r="N2203" i="7"/>
  <c r="A2204" i="7"/>
  <c r="B2204" i="7"/>
  <c r="C2204" i="7"/>
  <c r="D2204" i="7"/>
  <c r="E2204" i="7"/>
  <c r="F2204" i="7"/>
  <c r="G2204" i="7"/>
  <c r="H2204" i="7"/>
  <c r="I2204" i="7"/>
  <c r="J2204" i="7"/>
  <c r="K2204" i="7"/>
  <c r="L2204" i="7"/>
  <c r="M2204" i="7"/>
  <c r="N2204" i="7"/>
  <c r="A2205" i="7"/>
  <c r="B2205" i="7"/>
  <c r="C2205" i="7"/>
  <c r="D2205" i="7"/>
  <c r="E2205" i="7"/>
  <c r="F2205" i="7"/>
  <c r="G2205" i="7"/>
  <c r="H2205" i="7"/>
  <c r="I2205" i="7"/>
  <c r="J2205" i="7"/>
  <c r="K2205" i="7"/>
  <c r="L2205" i="7"/>
  <c r="M2205" i="7"/>
  <c r="N2205" i="7"/>
  <c r="A2206" i="7"/>
  <c r="B2206" i="7"/>
  <c r="C2206" i="7"/>
  <c r="D2206" i="7"/>
  <c r="E2206" i="7"/>
  <c r="F2206" i="7"/>
  <c r="G2206" i="7"/>
  <c r="H2206" i="7"/>
  <c r="I2206" i="7"/>
  <c r="J2206" i="7"/>
  <c r="K2206" i="7"/>
  <c r="L2206" i="7"/>
  <c r="M2206" i="7"/>
  <c r="N2206" i="7"/>
  <c r="A2207" i="7"/>
  <c r="B2207" i="7"/>
  <c r="C2207" i="7"/>
  <c r="D2207" i="7"/>
  <c r="E2207" i="7"/>
  <c r="F2207" i="7"/>
  <c r="G2207" i="7"/>
  <c r="H2207" i="7"/>
  <c r="I2207" i="7"/>
  <c r="J2207" i="7"/>
  <c r="K2207" i="7"/>
  <c r="L2207" i="7"/>
  <c r="M2207" i="7"/>
  <c r="N2207" i="7"/>
  <c r="A2208" i="7"/>
  <c r="B2208" i="7"/>
  <c r="C2208" i="7"/>
  <c r="D2208" i="7"/>
  <c r="E2208" i="7"/>
  <c r="F2208" i="7"/>
  <c r="G2208" i="7"/>
  <c r="H2208" i="7"/>
  <c r="I2208" i="7"/>
  <c r="J2208" i="7"/>
  <c r="K2208" i="7"/>
  <c r="L2208" i="7"/>
  <c r="M2208" i="7"/>
  <c r="N2208" i="7"/>
  <c r="A2209" i="7"/>
  <c r="B2209" i="7"/>
  <c r="C2209" i="7"/>
  <c r="D2209" i="7"/>
  <c r="E2209" i="7"/>
  <c r="F2209" i="7"/>
  <c r="G2209" i="7"/>
  <c r="H2209" i="7"/>
  <c r="I2209" i="7"/>
  <c r="J2209" i="7"/>
  <c r="K2209" i="7"/>
  <c r="L2209" i="7"/>
  <c r="M2209" i="7"/>
  <c r="N2209" i="7"/>
  <c r="A2210" i="7"/>
  <c r="B2210" i="7"/>
  <c r="C2210" i="7"/>
  <c r="D2210" i="7"/>
  <c r="E2210" i="7"/>
  <c r="F2210" i="7"/>
  <c r="G2210" i="7"/>
  <c r="H2210" i="7"/>
  <c r="I2210" i="7"/>
  <c r="J2210" i="7"/>
  <c r="K2210" i="7"/>
  <c r="L2210" i="7"/>
  <c r="M2210" i="7"/>
  <c r="N2210" i="7"/>
  <c r="A2211" i="7"/>
  <c r="B2211" i="7"/>
  <c r="C2211" i="7"/>
  <c r="D2211" i="7"/>
  <c r="E2211" i="7"/>
  <c r="F2211" i="7"/>
  <c r="G2211" i="7"/>
  <c r="H2211" i="7"/>
  <c r="I2211" i="7"/>
  <c r="J2211" i="7"/>
  <c r="K2211" i="7"/>
  <c r="L2211" i="7"/>
  <c r="M2211" i="7"/>
  <c r="N2211" i="7"/>
  <c r="A2212" i="7"/>
  <c r="B2212" i="7"/>
  <c r="C2212" i="7"/>
  <c r="D2212" i="7"/>
  <c r="E2212" i="7"/>
  <c r="F2212" i="7"/>
  <c r="G2212" i="7"/>
  <c r="H2212" i="7"/>
  <c r="I2212" i="7"/>
  <c r="J2212" i="7"/>
  <c r="K2212" i="7"/>
  <c r="L2212" i="7"/>
  <c r="M2212" i="7"/>
  <c r="N2212" i="7"/>
  <c r="A2213" i="7"/>
  <c r="B2213" i="7"/>
  <c r="C2213" i="7"/>
  <c r="D2213" i="7"/>
  <c r="E2213" i="7"/>
  <c r="F2213" i="7"/>
  <c r="G2213" i="7"/>
  <c r="H2213" i="7"/>
  <c r="I2213" i="7"/>
  <c r="J2213" i="7"/>
  <c r="K2213" i="7"/>
  <c r="L2213" i="7"/>
  <c r="M2213" i="7"/>
  <c r="N2213" i="7"/>
  <c r="A2214" i="7"/>
  <c r="B2214" i="7"/>
  <c r="C2214" i="7"/>
  <c r="D2214" i="7"/>
  <c r="E2214" i="7"/>
  <c r="F2214" i="7"/>
  <c r="G2214" i="7"/>
  <c r="H2214" i="7"/>
  <c r="I2214" i="7"/>
  <c r="J2214" i="7"/>
  <c r="K2214" i="7"/>
  <c r="L2214" i="7"/>
  <c r="M2214" i="7"/>
  <c r="N2214" i="7"/>
  <c r="A2215" i="7"/>
  <c r="B2215" i="7"/>
  <c r="C2215" i="7"/>
  <c r="D2215" i="7"/>
  <c r="E2215" i="7"/>
  <c r="F2215" i="7"/>
  <c r="G2215" i="7"/>
  <c r="H2215" i="7"/>
  <c r="I2215" i="7"/>
  <c r="J2215" i="7"/>
  <c r="K2215" i="7"/>
  <c r="L2215" i="7"/>
  <c r="M2215" i="7"/>
  <c r="N2215" i="7"/>
  <c r="A2216" i="7"/>
  <c r="B2216" i="7"/>
  <c r="C2216" i="7"/>
  <c r="D2216" i="7"/>
  <c r="E2216" i="7"/>
  <c r="F2216" i="7"/>
  <c r="G2216" i="7"/>
  <c r="H2216" i="7"/>
  <c r="I2216" i="7"/>
  <c r="J2216" i="7"/>
  <c r="K2216" i="7"/>
  <c r="L2216" i="7"/>
  <c r="M2216" i="7"/>
  <c r="N2216" i="7"/>
  <c r="A2217" i="7"/>
  <c r="B2217" i="7"/>
  <c r="C2217" i="7"/>
  <c r="D2217" i="7"/>
  <c r="E2217" i="7"/>
  <c r="F2217" i="7"/>
  <c r="G2217" i="7"/>
  <c r="H2217" i="7"/>
  <c r="I2217" i="7"/>
  <c r="J2217" i="7"/>
  <c r="K2217" i="7"/>
  <c r="L2217" i="7"/>
  <c r="M2217" i="7"/>
  <c r="N2217" i="7"/>
  <c r="A2218" i="7"/>
  <c r="B2218" i="7"/>
  <c r="C2218" i="7"/>
  <c r="D2218" i="7"/>
  <c r="E2218" i="7"/>
  <c r="F2218" i="7"/>
  <c r="G2218" i="7"/>
  <c r="H2218" i="7"/>
  <c r="I2218" i="7"/>
  <c r="J2218" i="7"/>
  <c r="K2218" i="7"/>
  <c r="L2218" i="7"/>
  <c r="M2218" i="7"/>
  <c r="N2218" i="7"/>
  <c r="A2219" i="7"/>
  <c r="B2219" i="7"/>
  <c r="C2219" i="7"/>
  <c r="D2219" i="7"/>
  <c r="E2219" i="7"/>
  <c r="F2219" i="7"/>
  <c r="G2219" i="7"/>
  <c r="H2219" i="7"/>
  <c r="I2219" i="7"/>
  <c r="J2219" i="7"/>
  <c r="K2219" i="7"/>
  <c r="L2219" i="7"/>
  <c r="M2219" i="7"/>
  <c r="N2219" i="7"/>
  <c r="A2220" i="7"/>
  <c r="B2220" i="7"/>
  <c r="C2220" i="7"/>
  <c r="D2220" i="7"/>
  <c r="E2220" i="7"/>
  <c r="F2220" i="7"/>
  <c r="G2220" i="7"/>
  <c r="H2220" i="7"/>
  <c r="I2220" i="7"/>
  <c r="J2220" i="7"/>
  <c r="K2220" i="7"/>
  <c r="L2220" i="7"/>
  <c r="M2220" i="7"/>
  <c r="N2220" i="7"/>
  <c r="A2221" i="7"/>
  <c r="B2221" i="7"/>
  <c r="C2221" i="7"/>
  <c r="D2221" i="7"/>
  <c r="E2221" i="7"/>
  <c r="F2221" i="7"/>
  <c r="G2221" i="7"/>
  <c r="H2221" i="7"/>
  <c r="I2221" i="7"/>
  <c r="J2221" i="7"/>
  <c r="K2221" i="7"/>
  <c r="L2221" i="7"/>
  <c r="M2221" i="7"/>
  <c r="N2221" i="7"/>
  <c r="A2222" i="7"/>
  <c r="B2222" i="7"/>
  <c r="C2222" i="7"/>
  <c r="D2222" i="7"/>
  <c r="E2222" i="7"/>
  <c r="F2222" i="7"/>
  <c r="G2222" i="7"/>
  <c r="H2222" i="7"/>
  <c r="I2222" i="7"/>
  <c r="J2222" i="7"/>
  <c r="K2222" i="7"/>
  <c r="L2222" i="7"/>
  <c r="M2222" i="7"/>
  <c r="N2222" i="7"/>
  <c r="A2223" i="7"/>
  <c r="B2223" i="7"/>
  <c r="C2223" i="7"/>
  <c r="D2223" i="7"/>
  <c r="E2223" i="7"/>
  <c r="F2223" i="7"/>
  <c r="G2223" i="7"/>
  <c r="H2223" i="7"/>
  <c r="I2223" i="7"/>
  <c r="J2223" i="7"/>
  <c r="K2223" i="7"/>
  <c r="L2223" i="7"/>
  <c r="M2223" i="7"/>
  <c r="N2223" i="7"/>
  <c r="A2224" i="7"/>
  <c r="B2224" i="7"/>
  <c r="C2224" i="7"/>
  <c r="D2224" i="7"/>
  <c r="E2224" i="7"/>
  <c r="F2224" i="7"/>
  <c r="G2224" i="7"/>
  <c r="H2224" i="7"/>
  <c r="I2224" i="7"/>
  <c r="J2224" i="7"/>
  <c r="K2224" i="7"/>
  <c r="L2224" i="7"/>
  <c r="M2224" i="7"/>
  <c r="N2224" i="7"/>
  <c r="A2225" i="7"/>
  <c r="B2225" i="7"/>
  <c r="C2225" i="7"/>
  <c r="D2225" i="7"/>
  <c r="E2225" i="7"/>
  <c r="F2225" i="7"/>
  <c r="G2225" i="7"/>
  <c r="H2225" i="7"/>
  <c r="I2225" i="7"/>
  <c r="J2225" i="7"/>
  <c r="K2225" i="7"/>
  <c r="L2225" i="7"/>
  <c r="M2225" i="7"/>
  <c r="N2225" i="7"/>
  <c r="A2226" i="7"/>
  <c r="B2226" i="7"/>
  <c r="C2226" i="7"/>
  <c r="D2226" i="7"/>
  <c r="E2226" i="7"/>
  <c r="F2226" i="7"/>
  <c r="G2226" i="7"/>
  <c r="H2226" i="7"/>
  <c r="I2226" i="7"/>
  <c r="J2226" i="7"/>
  <c r="K2226" i="7"/>
  <c r="L2226" i="7"/>
  <c r="M2226" i="7"/>
  <c r="N2226" i="7"/>
  <c r="A2227" i="7"/>
  <c r="B2227" i="7"/>
  <c r="C2227" i="7"/>
  <c r="D2227" i="7"/>
  <c r="E2227" i="7"/>
  <c r="F2227" i="7"/>
  <c r="G2227" i="7"/>
  <c r="H2227" i="7"/>
  <c r="I2227" i="7"/>
  <c r="J2227" i="7"/>
  <c r="K2227" i="7"/>
  <c r="L2227" i="7"/>
  <c r="M2227" i="7"/>
  <c r="N2227" i="7"/>
  <c r="A2228" i="7"/>
  <c r="B2228" i="7"/>
  <c r="C2228" i="7"/>
  <c r="D2228" i="7"/>
  <c r="E2228" i="7"/>
  <c r="F2228" i="7"/>
  <c r="G2228" i="7"/>
  <c r="H2228" i="7"/>
  <c r="I2228" i="7"/>
  <c r="J2228" i="7"/>
  <c r="K2228" i="7"/>
  <c r="L2228" i="7"/>
  <c r="M2228" i="7"/>
  <c r="N2228" i="7"/>
  <c r="A2229" i="7"/>
  <c r="B2229" i="7"/>
  <c r="C2229" i="7"/>
  <c r="D2229" i="7"/>
  <c r="E2229" i="7"/>
  <c r="F2229" i="7"/>
  <c r="G2229" i="7"/>
  <c r="H2229" i="7"/>
  <c r="I2229" i="7"/>
  <c r="J2229" i="7"/>
  <c r="K2229" i="7"/>
  <c r="L2229" i="7"/>
  <c r="M2229" i="7"/>
  <c r="N2229" i="7"/>
  <c r="A2230" i="7"/>
  <c r="B2230" i="7"/>
  <c r="C2230" i="7"/>
  <c r="D2230" i="7"/>
  <c r="E2230" i="7"/>
  <c r="F2230" i="7"/>
  <c r="G2230" i="7"/>
  <c r="H2230" i="7"/>
  <c r="I2230" i="7"/>
  <c r="J2230" i="7"/>
  <c r="K2230" i="7"/>
  <c r="L2230" i="7"/>
  <c r="M2230" i="7"/>
  <c r="N2230" i="7"/>
  <c r="A2231" i="7"/>
  <c r="B2231" i="7"/>
  <c r="C2231" i="7"/>
  <c r="D2231" i="7"/>
  <c r="E2231" i="7"/>
  <c r="F2231" i="7"/>
  <c r="G2231" i="7"/>
  <c r="H2231" i="7"/>
  <c r="I2231" i="7"/>
  <c r="J2231" i="7"/>
  <c r="K2231" i="7"/>
  <c r="L2231" i="7"/>
  <c r="M2231" i="7"/>
  <c r="N2231" i="7"/>
  <c r="A2232" i="7"/>
  <c r="B2232" i="7"/>
  <c r="C2232" i="7"/>
  <c r="D2232" i="7"/>
  <c r="E2232" i="7"/>
  <c r="F2232" i="7"/>
  <c r="G2232" i="7"/>
  <c r="H2232" i="7"/>
  <c r="I2232" i="7"/>
  <c r="J2232" i="7"/>
  <c r="K2232" i="7"/>
  <c r="L2232" i="7"/>
  <c r="M2232" i="7"/>
  <c r="N2232" i="7"/>
  <c r="A2233" i="7"/>
  <c r="B2233" i="7"/>
  <c r="C2233" i="7"/>
  <c r="D2233" i="7"/>
  <c r="E2233" i="7"/>
  <c r="F2233" i="7"/>
  <c r="G2233" i="7"/>
  <c r="H2233" i="7"/>
  <c r="I2233" i="7"/>
  <c r="J2233" i="7"/>
  <c r="K2233" i="7"/>
  <c r="L2233" i="7"/>
  <c r="M2233" i="7"/>
  <c r="N2233" i="7"/>
  <c r="A2234" i="7"/>
  <c r="B2234" i="7"/>
  <c r="C2234" i="7"/>
  <c r="D2234" i="7"/>
  <c r="E2234" i="7"/>
  <c r="F2234" i="7"/>
  <c r="G2234" i="7"/>
  <c r="H2234" i="7"/>
  <c r="I2234" i="7"/>
  <c r="J2234" i="7"/>
  <c r="K2234" i="7"/>
  <c r="L2234" i="7"/>
  <c r="M2234" i="7"/>
  <c r="N2234" i="7"/>
  <c r="A2235" i="7"/>
  <c r="B2235" i="7"/>
  <c r="C2235" i="7"/>
  <c r="D2235" i="7"/>
  <c r="E2235" i="7"/>
  <c r="F2235" i="7"/>
  <c r="G2235" i="7"/>
  <c r="H2235" i="7"/>
  <c r="I2235" i="7"/>
  <c r="J2235" i="7"/>
  <c r="K2235" i="7"/>
  <c r="L2235" i="7"/>
  <c r="M2235" i="7"/>
  <c r="N2235" i="7"/>
  <c r="A2236" i="7"/>
  <c r="B2236" i="7"/>
  <c r="C2236" i="7"/>
  <c r="D2236" i="7"/>
  <c r="E2236" i="7"/>
  <c r="F2236" i="7"/>
  <c r="G2236" i="7"/>
  <c r="H2236" i="7"/>
  <c r="I2236" i="7"/>
  <c r="J2236" i="7"/>
  <c r="K2236" i="7"/>
  <c r="L2236" i="7"/>
  <c r="M2236" i="7"/>
  <c r="N2236" i="7"/>
  <c r="A2237" i="7"/>
  <c r="B2237" i="7"/>
  <c r="C2237" i="7"/>
  <c r="D2237" i="7"/>
  <c r="E2237" i="7"/>
  <c r="F2237" i="7"/>
  <c r="G2237" i="7"/>
  <c r="H2237" i="7"/>
  <c r="I2237" i="7"/>
  <c r="J2237" i="7"/>
  <c r="K2237" i="7"/>
  <c r="L2237" i="7"/>
  <c r="M2237" i="7"/>
  <c r="N2237" i="7"/>
  <c r="A2238" i="7"/>
  <c r="B2238" i="7"/>
  <c r="C2238" i="7"/>
  <c r="D2238" i="7"/>
  <c r="E2238" i="7"/>
  <c r="F2238" i="7"/>
  <c r="G2238" i="7"/>
  <c r="H2238" i="7"/>
  <c r="I2238" i="7"/>
  <c r="J2238" i="7"/>
  <c r="K2238" i="7"/>
  <c r="L2238" i="7"/>
  <c r="M2238" i="7"/>
  <c r="N2238" i="7"/>
  <c r="A2239" i="7"/>
  <c r="B2239" i="7"/>
  <c r="C2239" i="7"/>
  <c r="D2239" i="7"/>
  <c r="E2239" i="7"/>
  <c r="F2239" i="7"/>
  <c r="G2239" i="7"/>
  <c r="H2239" i="7"/>
  <c r="I2239" i="7"/>
  <c r="J2239" i="7"/>
  <c r="K2239" i="7"/>
  <c r="L2239" i="7"/>
  <c r="M2239" i="7"/>
  <c r="N2239" i="7"/>
  <c r="A2240" i="7"/>
  <c r="B2240" i="7"/>
  <c r="C2240" i="7"/>
  <c r="D2240" i="7"/>
  <c r="E2240" i="7"/>
  <c r="F2240" i="7"/>
  <c r="G2240" i="7"/>
  <c r="H2240" i="7"/>
  <c r="I2240" i="7"/>
  <c r="J2240" i="7"/>
  <c r="K2240" i="7"/>
  <c r="L2240" i="7"/>
  <c r="M2240" i="7"/>
  <c r="N2240" i="7"/>
  <c r="A2241" i="7"/>
  <c r="B2241" i="7"/>
  <c r="C2241" i="7"/>
  <c r="D2241" i="7"/>
  <c r="E2241" i="7"/>
  <c r="F2241" i="7"/>
  <c r="G2241" i="7"/>
  <c r="H2241" i="7"/>
  <c r="I2241" i="7"/>
  <c r="J2241" i="7"/>
  <c r="K2241" i="7"/>
  <c r="L2241" i="7"/>
  <c r="M2241" i="7"/>
  <c r="N2241" i="7"/>
  <c r="A2242" i="7"/>
  <c r="B2242" i="7"/>
  <c r="C2242" i="7"/>
  <c r="D2242" i="7"/>
  <c r="E2242" i="7"/>
  <c r="F2242" i="7"/>
  <c r="G2242" i="7"/>
  <c r="H2242" i="7"/>
  <c r="I2242" i="7"/>
  <c r="J2242" i="7"/>
  <c r="K2242" i="7"/>
  <c r="L2242" i="7"/>
  <c r="M2242" i="7"/>
  <c r="N2242" i="7"/>
  <c r="A2243" i="7"/>
  <c r="B2243" i="7"/>
  <c r="C2243" i="7"/>
  <c r="D2243" i="7"/>
  <c r="E2243" i="7"/>
  <c r="F2243" i="7"/>
  <c r="G2243" i="7"/>
  <c r="H2243" i="7"/>
  <c r="I2243" i="7"/>
  <c r="J2243" i="7"/>
  <c r="K2243" i="7"/>
  <c r="L2243" i="7"/>
  <c r="M2243" i="7"/>
  <c r="N2243" i="7"/>
  <c r="A2244" i="7"/>
  <c r="B2244" i="7"/>
  <c r="C2244" i="7"/>
  <c r="D2244" i="7"/>
  <c r="E2244" i="7"/>
  <c r="F2244" i="7"/>
  <c r="G2244" i="7"/>
  <c r="H2244" i="7"/>
  <c r="I2244" i="7"/>
  <c r="J2244" i="7"/>
  <c r="K2244" i="7"/>
  <c r="L2244" i="7"/>
  <c r="M2244" i="7"/>
  <c r="N2244" i="7"/>
  <c r="A2245" i="7"/>
  <c r="B2245" i="7"/>
  <c r="C2245" i="7"/>
  <c r="D2245" i="7"/>
  <c r="E2245" i="7"/>
  <c r="F2245" i="7"/>
  <c r="G2245" i="7"/>
  <c r="H2245" i="7"/>
  <c r="I2245" i="7"/>
  <c r="J2245" i="7"/>
  <c r="K2245" i="7"/>
  <c r="L2245" i="7"/>
  <c r="M2245" i="7"/>
  <c r="N2245" i="7"/>
  <c r="A2246" i="7"/>
  <c r="B2246" i="7"/>
  <c r="C2246" i="7"/>
  <c r="D2246" i="7"/>
  <c r="E2246" i="7"/>
  <c r="F2246" i="7"/>
  <c r="G2246" i="7"/>
  <c r="H2246" i="7"/>
  <c r="I2246" i="7"/>
  <c r="J2246" i="7"/>
  <c r="K2246" i="7"/>
  <c r="L2246" i="7"/>
  <c r="M2246" i="7"/>
  <c r="N2246" i="7"/>
  <c r="A2247" i="7"/>
  <c r="B2247" i="7"/>
  <c r="C2247" i="7"/>
  <c r="D2247" i="7"/>
  <c r="E2247" i="7"/>
  <c r="F2247" i="7"/>
  <c r="G2247" i="7"/>
  <c r="H2247" i="7"/>
  <c r="I2247" i="7"/>
  <c r="J2247" i="7"/>
  <c r="K2247" i="7"/>
  <c r="L2247" i="7"/>
  <c r="M2247" i="7"/>
  <c r="N2247" i="7"/>
  <c r="A2248" i="7"/>
  <c r="B2248" i="7"/>
  <c r="C2248" i="7"/>
  <c r="D2248" i="7"/>
  <c r="E2248" i="7"/>
  <c r="F2248" i="7"/>
  <c r="G2248" i="7"/>
  <c r="H2248" i="7"/>
  <c r="I2248" i="7"/>
  <c r="J2248" i="7"/>
  <c r="K2248" i="7"/>
  <c r="L2248" i="7"/>
  <c r="M2248" i="7"/>
  <c r="N2248" i="7"/>
  <c r="A2249" i="7"/>
  <c r="B2249" i="7"/>
  <c r="C2249" i="7"/>
  <c r="D2249" i="7"/>
  <c r="E2249" i="7"/>
  <c r="F2249" i="7"/>
  <c r="G2249" i="7"/>
  <c r="H2249" i="7"/>
  <c r="I2249" i="7"/>
  <c r="J2249" i="7"/>
  <c r="K2249" i="7"/>
  <c r="L2249" i="7"/>
  <c r="M2249" i="7"/>
  <c r="N2249" i="7"/>
  <c r="A2250" i="7"/>
  <c r="B2250" i="7"/>
  <c r="C2250" i="7"/>
  <c r="D2250" i="7"/>
  <c r="E2250" i="7"/>
  <c r="F2250" i="7"/>
  <c r="G2250" i="7"/>
  <c r="H2250" i="7"/>
  <c r="I2250" i="7"/>
  <c r="J2250" i="7"/>
  <c r="K2250" i="7"/>
  <c r="L2250" i="7"/>
  <c r="M2250" i="7"/>
  <c r="N2250" i="7"/>
  <c r="A2251" i="7"/>
  <c r="B2251" i="7"/>
  <c r="C2251" i="7"/>
  <c r="D2251" i="7"/>
  <c r="E2251" i="7"/>
  <c r="F2251" i="7"/>
  <c r="G2251" i="7"/>
  <c r="H2251" i="7"/>
  <c r="I2251" i="7"/>
  <c r="J2251" i="7"/>
  <c r="K2251" i="7"/>
  <c r="L2251" i="7"/>
  <c r="M2251" i="7"/>
  <c r="N2251" i="7"/>
  <c r="A2252" i="7"/>
  <c r="B2252" i="7"/>
  <c r="C2252" i="7"/>
  <c r="D2252" i="7"/>
  <c r="E2252" i="7"/>
  <c r="F2252" i="7"/>
  <c r="G2252" i="7"/>
  <c r="H2252" i="7"/>
  <c r="I2252" i="7"/>
  <c r="J2252" i="7"/>
  <c r="K2252" i="7"/>
  <c r="L2252" i="7"/>
  <c r="M2252" i="7"/>
  <c r="N2252" i="7"/>
  <c r="A2253" i="7"/>
  <c r="B2253" i="7"/>
  <c r="C2253" i="7"/>
  <c r="D2253" i="7"/>
  <c r="E2253" i="7"/>
  <c r="F2253" i="7"/>
  <c r="G2253" i="7"/>
  <c r="H2253" i="7"/>
  <c r="I2253" i="7"/>
  <c r="J2253" i="7"/>
  <c r="K2253" i="7"/>
  <c r="L2253" i="7"/>
  <c r="M2253" i="7"/>
  <c r="N2253" i="7"/>
  <c r="A2254" i="7"/>
  <c r="B2254" i="7"/>
  <c r="C2254" i="7"/>
  <c r="D2254" i="7"/>
  <c r="E2254" i="7"/>
  <c r="F2254" i="7"/>
  <c r="G2254" i="7"/>
  <c r="H2254" i="7"/>
  <c r="I2254" i="7"/>
  <c r="J2254" i="7"/>
  <c r="K2254" i="7"/>
  <c r="L2254" i="7"/>
  <c r="M2254" i="7"/>
  <c r="N2254" i="7"/>
  <c r="A2255" i="7"/>
  <c r="B2255" i="7"/>
  <c r="C2255" i="7"/>
  <c r="D2255" i="7"/>
  <c r="E2255" i="7"/>
  <c r="F2255" i="7"/>
  <c r="G2255" i="7"/>
  <c r="H2255" i="7"/>
  <c r="I2255" i="7"/>
  <c r="J2255" i="7"/>
  <c r="K2255" i="7"/>
  <c r="L2255" i="7"/>
  <c r="M2255" i="7"/>
  <c r="N2255" i="7"/>
  <c r="A2256" i="7"/>
  <c r="B2256" i="7"/>
  <c r="C2256" i="7"/>
  <c r="D2256" i="7"/>
  <c r="E2256" i="7"/>
  <c r="F2256" i="7"/>
  <c r="G2256" i="7"/>
  <c r="H2256" i="7"/>
  <c r="I2256" i="7"/>
  <c r="J2256" i="7"/>
  <c r="K2256" i="7"/>
  <c r="L2256" i="7"/>
  <c r="M2256" i="7"/>
  <c r="N2256" i="7"/>
  <c r="A2257" i="7"/>
  <c r="B2257" i="7"/>
  <c r="C2257" i="7"/>
  <c r="D2257" i="7"/>
  <c r="E2257" i="7"/>
  <c r="F2257" i="7"/>
  <c r="G2257" i="7"/>
  <c r="H2257" i="7"/>
  <c r="I2257" i="7"/>
  <c r="J2257" i="7"/>
  <c r="K2257" i="7"/>
  <c r="L2257" i="7"/>
  <c r="M2257" i="7"/>
  <c r="N2257" i="7"/>
  <c r="A2258" i="7"/>
  <c r="B2258" i="7"/>
  <c r="C2258" i="7"/>
  <c r="D2258" i="7"/>
  <c r="E2258" i="7"/>
  <c r="F2258" i="7"/>
  <c r="G2258" i="7"/>
  <c r="H2258" i="7"/>
  <c r="I2258" i="7"/>
  <c r="J2258" i="7"/>
  <c r="K2258" i="7"/>
  <c r="L2258" i="7"/>
  <c r="M2258" i="7"/>
  <c r="N2258" i="7"/>
  <c r="A2259" i="7"/>
  <c r="B2259" i="7"/>
  <c r="C2259" i="7"/>
  <c r="D2259" i="7"/>
  <c r="E2259" i="7"/>
  <c r="F2259" i="7"/>
  <c r="G2259" i="7"/>
  <c r="H2259" i="7"/>
  <c r="I2259" i="7"/>
  <c r="J2259" i="7"/>
  <c r="K2259" i="7"/>
  <c r="L2259" i="7"/>
  <c r="M2259" i="7"/>
  <c r="N2259" i="7"/>
  <c r="A2260" i="7"/>
  <c r="B2260" i="7"/>
  <c r="C2260" i="7"/>
  <c r="D2260" i="7"/>
  <c r="E2260" i="7"/>
  <c r="F2260" i="7"/>
  <c r="G2260" i="7"/>
  <c r="H2260" i="7"/>
  <c r="I2260" i="7"/>
  <c r="J2260" i="7"/>
  <c r="K2260" i="7"/>
  <c r="L2260" i="7"/>
  <c r="M2260" i="7"/>
  <c r="N2260" i="7"/>
  <c r="A2261" i="7"/>
  <c r="B2261" i="7"/>
  <c r="C2261" i="7"/>
  <c r="D2261" i="7"/>
  <c r="E2261" i="7"/>
  <c r="F2261" i="7"/>
  <c r="G2261" i="7"/>
  <c r="H2261" i="7"/>
  <c r="I2261" i="7"/>
  <c r="J2261" i="7"/>
  <c r="K2261" i="7"/>
  <c r="L2261" i="7"/>
  <c r="M2261" i="7"/>
  <c r="N2261" i="7"/>
  <c r="A2262" i="7"/>
  <c r="B2262" i="7"/>
  <c r="C2262" i="7"/>
  <c r="D2262" i="7"/>
  <c r="E2262" i="7"/>
  <c r="F2262" i="7"/>
  <c r="G2262" i="7"/>
  <c r="H2262" i="7"/>
  <c r="I2262" i="7"/>
  <c r="J2262" i="7"/>
  <c r="K2262" i="7"/>
  <c r="L2262" i="7"/>
  <c r="M2262" i="7"/>
  <c r="N2262" i="7"/>
  <c r="A2263" i="7"/>
  <c r="B2263" i="7"/>
  <c r="C2263" i="7"/>
  <c r="D2263" i="7"/>
  <c r="E2263" i="7"/>
  <c r="F2263" i="7"/>
  <c r="G2263" i="7"/>
  <c r="H2263" i="7"/>
  <c r="I2263" i="7"/>
  <c r="J2263" i="7"/>
  <c r="K2263" i="7"/>
  <c r="L2263" i="7"/>
  <c r="M2263" i="7"/>
  <c r="N2263" i="7"/>
  <c r="A2264" i="7"/>
  <c r="B2264" i="7"/>
  <c r="C2264" i="7"/>
  <c r="D2264" i="7"/>
  <c r="E2264" i="7"/>
  <c r="F2264" i="7"/>
  <c r="G2264" i="7"/>
  <c r="H2264" i="7"/>
  <c r="I2264" i="7"/>
  <c r="J2264" i="7"/>
  <c r="K2264" i="7"/>
  <c r="L2264" i="7"/>
  <c r="M2264" i="7"/>
  <c r="N2264" i="7"/>
  <c r="A2265" i="7"/>
  <c r="B2265" i="7"/>
  <c r="C2265" i="7"/>
  <c r="D2265" i="7"/>
  <c r="E2265" i="7"/>
  <c r="F2265" i="7"/>
  <c r="G2265" i="7"/>
  <c r="H2265" i="7"/>
  <c r="I2265" i="7"/>
  <c r="J2265" i="7"/>
  <c r="K2265" i="7"/>
  <c r="L2265" i="7"/>
  <c r="M2265" i="7"/>
  <c r="N2265" i="7"/>
  <c r="A2266" i="7"/>
  <c r="B2266" i="7"/>
  <c r="C2266" i="7"/>
  <c r="D2266" i="7"/>
  <c r="E2266" i="7"/>
  <c r="F2266" i="7"/>
  <c r="G2266" i="7"/>
  <c r="H2266" i="7"/>
  <c r="I2266" i="7"/>
  <c r="J2266" i="7"/>
  <c r="K2266" i="7"/>
  <c r="L2266" i="7"/>
  <c r="M2266" i="7"/>
  <c r="N2266" i="7"/>
  <c r="A2267" i="7"/>
  <c r="B2267" i="7"/>
  <c r="C2267" i="7"/>
  <c r="D2267" i="7"/>
  <c r="E2267" i="7"/>
  <c r="F2267" i="7"/>
  <c r="G2267" i="7"/>
  <c r="H2267" i="7"/>
  <c r="I2267" i="7"/>
  <c r="J2267" i="7"/>
  <c r="K2267" i="7"/>
  <c r="L2267" i="7"/>
  <c r="M2267" i="7"/>
  <c r="N2267" i="7"/>
  <c r="A2268" i="7"/>
  <c r="B2268" i="7"/>
  <c r="C2268" i="7"/>
  <c r="D2268" i="7"/>
  <c r="E2268" i="7"/>
  <c r="F2268" i="7"/>
  <c r="G2268" i="7"/>
  <c r="H2268" i="7"/>
  <c r="I2268" i="7"/>
  <c r="J2268" i="7"/>
  <c r="K2268" i="7"/>
  <c r="L2268" i="7"/>
  <c r="M2268" i="7"/>
  <c r="N2268" i="7"/>
  <c r="A2269" i="7"/>
  <c r="B2269" i="7"/>
  <c r="C2269" i="7"/>
  <c r="D2269" i="7"/>
  <c r="E2269" i="7"/>
  <c r="F2269" i="7"/>
  <c r="G2269" i="7"/>
  <c r="H2269" i="7"/>
  <c r="I2269" i="7"/>
  <c r="J2269" i="7"/>
  <c r="K2269" i="7"/>
  <c r="L2269" i="7"/>
  <c r="M2269" i="7"/>
  <c r="N2269" i="7"/>
  <c r="A2270" i="7"/>
  <c r="B2270" i="7"/>
  <c r="C2270" i="7"/>
  <c r="D2270" i="7"/>
  <c r="E2270" i="7"/>
  <c r="F2270" i="7"/>
  <c r="G2270" i="7"/>
  <c r="H2270" i="7"/>
  <c r="I2270" i="7"/>
  <c r="J2270" i="7"/>
  <c r="K2270" i="7"/>
  <c r="L2270" i="7"/>
  <c r="M2270" i="7"/>
  <c r="N2270" i="7"/>
  <c r="A2271" i="7"/>
  <c r="B2271" i="7"/>
  <c r="C2271" i="7"/>
  <c r="D2271" i="7"/>
  <c r="E2271" i="7"/>
  <c r="F2271" i="7"/>
  <c r="G2271" i="7"/>
  <c r="H2271" i="7"/>
  <c r="I2271" i="7"/>
  <c r="J2271" i="7"/>
  <c r="K2271" i="7"/>
  <c r="L2271" i="7"/>
  <c r="M2271" i="7"/>
  <c r="N2271" i="7"/>
  <c r="A2272" i="7"/>
  <c r="B2272" i="7"/>
  <c r="C2272" i="7"/>
  <c r="D2272" i="7"/>
  <c r="E2272" i="7"/>
  <c r="F2272" i="7"/>
  <c r="G2272" i="7"/>
  <c r="H2272" i="7"/>
  <c r="I2272" i="7"/>
  <c r="J2272" i="7"/>
  <c r="K2272" i="7"/>
  <c r="L2272" i="7"/>
  <c r="M2272" i="7"/>
  <c r="N2272" i="7"/>
  <c r="A2273" i="7"/>
  <c r="B2273" i="7"/>
  <c r="C2273" i="7"/>
  <c r="D2273" i="7"/>
  <c r="E2273" i="7"/>
  <c r="F2273" i="7"/>
  <c r="G2273" i="7"/>
  <c r="H2273" i="7"/>
  <c r="I2273" i="7"/>
  <c r="J2273" i="7"/>
  <c r="K2273" i="7"/>
  <c r="L2273" i="7"/>
  <c r="M2273" i="7"/>
  <c r="N2273" i="7"/>
  <c r="A2274" i="7"/>
  <c r="B2274" i="7"/>
  <c r="C2274" i="7"/>
  <c r="D2274" i="7"/>
  <c r="E2274" i="7"/>
  <c r="F2274" i="7"/>
  <c r="G2274" i="7"/>
  <c r="H2274" i="7"/>
  <c r="I2274" i="7"/>
  <c r="J2274" i="7"/>
  <c r="K2274" i="7"/>
  <c r="L2274" i="7"/>
  <c r="M2274" i="7"/>
  <c r="N2274" i="7"/>
  <c r="A2275" i="7"/>
  <c r="B2275" i="7"/>
  <c r="C2275" i="7"/>
  <c r="D2275" i="7"/>
  <c r="E2275" i="7"/>
  <c r="F2275" i="7"/>
  <c r="G2275" i="7"/>
  <c r="H2275" i="7"/>
  <c r="I2275" i="7"/>
  <c r="J2275" i="7"/>
  <c r="K2275" i="7"/>
  <c r="L2275" i="7"/>
  <c r="M2275" i="7"/>
  <c r="N2275" i="7"/>
  <c r="A2276" i="7"/>
  <c r="B2276" i="7"/>
  <c r="C2276" i="7"/>
  <c r="D2276" i="7"/>
  <c r="E2276" i="7"/>
  <c r="F2276" i="7"/>
  <c r="G2276" i="7"/>
  <c r="H2276" i="7"/>
  <c r="I2276" i="7"/>
  <c r="J2276" i="7"/>
  <c r="K2276" i="7"/>
  <c r="L2276" i="7"/>
  <c r="M2276" i="7"/>
  <c r="N2276" i="7"/>
  <c r="A2277" i="7"/>
  <c r="B2277" i="7"/>
  <c r="C2277" i="7"/>
  <c r="D2277" i="7"/>
  <c r="E2277" i="7"/>
  <c r="F2277" i="7"/>
  <c r="G2277" i="7"/>
  <c r="H2277" i="7"/>
  <c r="I2277" i="7"/>
  <c r="J2277" i="7"/>
  <c r="K2277" i="7"/>
  <c r="L2277" i="7"/>
  <c r="M2277" i="7"/>
  <c r="N2277" i="7"/>
  <c r="A2278" i="7"/>
  <c r="B2278" i="7"/>
  <c r="C2278" i="7"/>
  <c r="D2278" i="7"/>
  <c r="E2278" i="7"/>
  <c r="F2278" i="7"/>
  <c r="G2278" i="7"/>
  <c r="H2278" i="7"/>
  <c r="I2278" i="7"/>
  <c r="J2278" i="7"/>
  <c r="K2278" i="7"/>
  <c r="L2278" i="7"/>
  <c r="M2278" i="7"/>
  <c r="N2278" i="7"/>
  <c r="A2279" i="7"/>
  <c r="B2279" i="7"/>
  <c r="C2279" i="7"/>
  <c r="D2279" i="7"/>
  <c r="E2279" i="7"/>
  <c r="F2279" i="7"/>
  <c r="G2279" i="7"/>
  <c r="H2279" i="7"/>
  <c r="I2279" i="7"/>
  <c r="J2279" i="7"/>
  <c r="K2279" i="7"/>
  <c r="L2279" i="7"/>
  <c r="M2279" i="7"/>
  <c r="N2279" i="7"/>
  <c r="A2280" i="7"/>
  <c r="B2280" i="7"/>
  <c r="C2280" i="7"/>
  <c r="D2280" i="7"/>
  <c r="E2280" i="7"/>
  <c r="F2280" i="7"/>
  <c r="G2280" i="7"/>
  <c r="H2280" i="7"/>
  <c r="I2280" i="7"/>
  <c r="J2280" i="7"/>
  <c r="K2280" i="7"/>
  <c r="L2280" i="7"/>
  <c r="M2280" i="7"/>
  <c r="N2280" i="7"/>
  <c r="A2281" i="7"/>
  <c r="B2281" i="7"/>
  <c r="C2281" i="7"/>
  <c r="D2281" i="7"/>
  <c r="E2281" i="7"/>
  <c r="F2281" i="7"/>
  <c r="G2281" i="7"/>
  <c r="H2281" i="7"/>
  <c r="I2281" i="7"/>
  <c r="J2281" i="7"/>
  <c r="K2281" i="7"/>
  <c r="L2281" i="7"/>
  <c r="M2281" i="7"/>
  <c r="N2281" i="7"/>
  <c r="A2282" i="7"/>
  <c r="B2282" i="7"/>
  <c r="C2282" i="7"/>
  <c r="D2282" i="7"/>
  <c r="E2282" i="7"/>
  <c r="F2282" i="7"/>
  <c r="G2282" i="7"/>
  <c r="H2282" i="7"/>
  <c r="I2282" i="7"/>
  <c r="J2282" i="7"/>
  <c r="K2282" i="7"/>
  <c r="L2282" i="7"/>
  <c r="M2282" i="7"/>
  <c r="N2282" i="7"/>
  <c r="A2283" i="7"/>
  <c r="B2283" i="7"/>
  <c r="C2283" i="7"/>
  <c r="D2283" i="7"/>
  <c r="E2283" i="7"/>
  <c r="F2283" i="7"/>
  <c r="G2283" i="7"/>
  <c r="H2283" i="7"/>
  <c r="I2283" i="7"/>
  <c r="J2283" i="7"/>
  <c r="K2283" i="7"/>
  <c r="L2283" i="7"/>
  <c r="M2283" i="7"/>
  <c r="N2283" i="7"/>
  <c r="A2284" i="7"/>
  <c r="B2284" i="7"/>
  <c r="C2284" i="7"/>
  <c r="D2284" i="7"/>
  <c r="E2284" i="7"/>
  <c r="F2284" i="7"/>
  <c r="G2284" i="7"/>
  <c r="H2284" i="7"/>
  <c r="I2284" i="7"/>
  <c r="J2284" i="7"/>
  <c r="K2284" i="7"/>
  <c r="L2284" i="7"/>
  <c r="M2284" i="7"/>
  <c r="N2284" i="7"/>
  <c r="A2285" i="7"/>
  <c r="B2285" i="7"/>
  <c r="C2285" i="7"/>
  <c r="D2285" i="7"/>
  <c r="E2285" i="7"/>
  <c r="F2285" i="7"/>
  <c r="G2285" i="7"/>
  <c r="H2285" i="7"/>
  <c r="I2285" i="7"/>
  <c r="J2285" i="7"/>
  <c r="K2285" i="7"/>
  <c r="L2285" i="7"/>
  <c r="M2285" i="7"/>
  <c r="N2285" i="7"/>
  <c r="A2286" i="7"/>
  <c r="B2286" i="7"/>
  <c r="C2286" i="7"/>
  <c r="D2286" i="7"/>
  <c r="E2286" i="7"/>
  <c r="F2286" i="7"/>
  <c r="G2286" i="7"/>
  <c r="H2286" i="7"/>
  <c r="I2286" i="7"/>
  <c r="J2286" i="7"/>
  <c r="K2286" i="7"/>
  <c r="L2286" i="7"/>
  <c r="M2286" i="7"/>
  <c r="N2286" i="7"/>
  <c r="A2287" i="7"/>
  <c r="B2287" i="7"/>
  <c r="C2287" i="7"/>
  <c r="D2287" i="7"/>
  <c r="E2287" i="7"/>
  <c r="F2287" i="7"/>
  <c r="G2287" i="7"/>
  <c r="H2287" i="7"/>
  <c r="I2287" i="7"/>
  <c r="J2287" i="7"/>
  <c r="K2287" i="7"/>
  <c r="L2287" i="7"/>
  <c r="M2287" i="7"/>
  <c r="N2287" i="7"/>
  <c r="A2288" i="7"/>
  <c r="B2288" i="7"/>
  <c r="C2288" i="7"/>
  <c r="D2288" i="7"/>
  <c r="E2288" i="7"/>
  <c r="F2288" i="7"/>
  <c r="G2288" i="7"/>
  <c r="H2288" i="7"/>
  <c r="I2288" i="7"/>
  <c r="J2288" i="7"/>
  <c r="K2288" i="7"/>
  <c r="L2288" i="7"/>
  <c r="M2288" i="7"/>
  <c r="N2288" i="7"/>
  <c r="A2289" i="7"/>
  <c r="B2289" i="7"/>
  <c r="C2289" i="7"/>
  <c r="D2289" i="7"/>
  <c r="E2289" i="7"/>
  <c r="F2289" i="7"/>
  <c r="G2289" i="7"/>
  <c r="H2289" i="7"/>
  <c r="I2289" i="7"/>
  <c r="J2289" i="7"/>
  <c r="K2289" i="7"/>
  <c r="L2289" i="7"/>
  <c r="M2289" i="7"/>
  <c r="N2289" i="7"/>
  <c r="A2290" i="7"/>
  <c r="B2290" i="7"/>
  <c r="C2290" i="7"/>
  <c r="D2290" i="7"/>
  <c r="E2290" i="7"/>
  <c r="F2290" i="7"/>
  <c r="G2290" i="7"/>
  <c r="H2290" i="7"/>
  <c r="I2290" i="7"/>
  <c r="J2290" i="7"/>
  <c r="K2290" i="7"/>
  <c r="L2290" i="7"/>
  <c r="M2290" i="7"/>
  <c r="N2290" i="7"/>
  <c r="A2291" i="7"/>
  <c r="B2291" i="7"/>
  <c r="C2291" i="7"/>
  <c r="D2291" i="7"/>
  <c r="E2291" i="7"/>
  <c r="F2291" i="7"/>
  <c r="G2291" i="7"/>
  <c r="H2291" i="7"/>
  <c r="I2291" i="7"/>
  <c r="J2291" i="7"/>
  <c r="K2291" i="7"/>
  <c r="L2291" i="7"/>
  <c r="M2291" i="7"/>
  <c r="N2291" i="7"/>
  <c r="A2292" i="7"/>
  <c r="B2292" i="7"/>
  <c r="C2292" i="7"/>
  <c r="D2292" i="7"/>
  <c r="E2292" i="7"/>
  <c r="F2292" i="7"/>
  <c r="G2292" i="7"/>
  <c r="H2292" i="7"/>
  <c r="I2292" i="7"/>
  <c r="J2292" i="7"/>
  <c r="K2292" i="7"/>
  <c r="L2292" i="7"/>
  <c r="M2292" i="7"/>
  <c r="N2292" i="7"/>
  <c r="A2293" i="7"/>
  <c r="B2293" i="7"/>
  <c r="C2293" i="7"/>
  <c r="D2293" i="7"/>
  <c r="E2293" i="7"/>
  <c r="F2293" i="7"/>
  <c r="G2293" i="7"/>
  <c r="H2293" i="7"/>
  <c r="I2293" i="7"/>
  <c r="J2293" i="7"/>
  <c r="K2293" i="7"/>
  <c r="L2293" i="7"/>
  <c r="M2293" i="7"/>
  <c r="N2293" i="7"/>
  <c r="A2294" i="7"/>
  <c r="B2294" i="7"/>
  <c r="C2294" i="7"/>
  <c r="D2294" i="7"/>
  <c r="E2294" i="7"/>
  <c r="F2294" i="7"/>
  <c r="G2294" i="7"/>
  <c r="H2294" i="7"/>
  <c r="I2294" i="7"/>
  <c r="J2294" i="7"/>
  <c r="K2294" i="7"/>
  <c r="L2294" i="7"/>
  <c r="M2294" i="7"/>
  <c r="N2294" i="7"/>
  <c r="A2295" i="7"/>
  <c r="B2295" i="7"/>
  <c r="C2295" i="7"/>
  <c r="D2295" i="7"/>
  <c r="E2295" i="7"/>
  <c r="F2295" i="7"/>
  <c r="G2295" i="7"/>
  <c r="H2295" i="7"/>
  <c r="I2295" i="7"/>
  <c r="J2295" i="7"/>
  <c r="K2295" i="7"/>
  <c r="L2295" i="7"/>
  <c r="M2295" i="7"/>
  <c r="N2295" i="7"/>
  <c r="A2296" i="7"/>
  <c r="B2296" i="7"/>
  <c r="C2296" i="7"/>
  <c r="D2296" i="7"/>
  <c r="E2296" i="7"/>
  <c r="F2296" i="7"/>
  <c r="G2296" i="7"/>
  <c r="H2296" i="7"/>
  <c r="I2296" i="7"/>
  <c r="J2296" i="7"/>
  <c r="K2296" i="7"/>
  <c r="L2296" i="7"/>
  <c r="M2296" i="7"/>
  <c r="N2296" i="7"/>
  <c r="A2297" i="7"/>
  <c r="B2297" i="7"/>
  <c r="C2297" i="7"/>
  <c r="D2297" i="7"/>
  <c r="E2297" i="7"/>
  <c r="F2297" i="7"/>
  <c r="G2297" i="7"/>
  <c r="H2297" i="7"/>
  <c r="I2297" i="7"/>
  <c r="J2297" i="7"/>
  <c r="K2297" i="7"/>
  <c r="L2297" i="7"/>
  <c r="M2297" i="7"/>
  <c r="N2297" i="7"/>
  <c r="A2298" i="7"/>
  <c r="B2298" i="7"/>
  <c r="C2298" i="7"/>
  <c r="D2298" i="7"/>
  <c r="E2298" i="7"/>
  <c r="F2298" i="7"/>
  <c r="G2298" i="7"/>
  <c r="H2298" i="7"/>
  <c r="I2298" i="7"/>
  <c r="J2298" i="7"/>
  <c r="K2298" i="7"/>
  <c r="L2298" i="7"/>
  <c r="M2298" i="7"/>
  <c r="N2298" i="7"/>
  <c r="A2299" i="7"/>
  <c r="B2299" i="7"/>
  <c r="C2299" i="7"/>
  <c r="D2299" i="7"/>
  <c r="E2299" i="7"/>
  <c r="F2299" i="7"/>
  <c r="G2299" i="7"/>
  <c r="H2299" i="7"/>
  <c r="I2299" i="7"/>
  <c r="J2299" i="7"/>
  <c r="K2299" i="7"/>
  <c r="L2299" i="7"/>
  <c r="M2299" i="7"/>
  <c r="N2299" i="7"/>
  <c r="A2300" i="7"/>
  <c r="B2300" i="7"/>
  <c r="C2300" i="7"/>
  <c r="D2300" i="7"/>
  <c r="E2300" i="7"/>
  <c r="F2300" i="7"/>
  <c r="G2300" i="7"/>
  <c r="H2300" i="7"/>
  <c r="I2300" i="7"/>
  <c r="J2300" i="7"/>
  <c r="K2300" i="7"/>
  <c r="L2300" i="7"/>
  <c r="M2300" i="7"/>
  <c r="N2300" i="7"/>
  <c r="A2301" i="7"/>
  <c r="B2301" i="7"/>
  <c r="C2301" i="7"/>
  <c r="D2301" i="7"/>
  <c r="E2301" i="7"/>
  <c r="F2301" i="7"/>
  <c r="G2301" i="7"/>
  <c r="H2301" i="7"/>
  <c r="I2301" i="7"/>
  <c r="J2301" i="7"/>
  <c r="K2301" i="7"/>
  <c r="L2301" i="7"/>
  <c r="M2301" i="7"/>
  <c r="N2301" i="7"/>
  <c r="A2302" i="7"/>
  <c r="B2302" i="7"/>
  <c r="C2302" i="7"/>
  <c r="D2302" i="7"/>
  <c r="E2302" i="7"/>
  <c r="F2302" i="7"/>
  <c r="G2302" i="7"/>
  <c r="H2302" i="7"/>
  <c r="I2302" i="7"/>
  <c r="J2302" i="7"/>
  <c r="K2302" i="7"/>
  <c r="L2302" i="7"/>
  <c r="M2302" i="7"/>
  <c r="N2302" i="7"/>
  <c r="A2303" i="7"/>
  <c r="B2303" i="7"/>
  <c r="C2303" i="7"/>
  <c r="D2303" i="7"/>
  <c r="E2303" i="7"/>
  <c r="F2303" i="7"/>
  <c r="G2303" i="7"/>
  <c r="H2303" i="7"/>
  <c r="I2303" i="7"/>
  <c r="J2303" i="7"/>
  <c r="K2303" i="7"/>
  <c r="L2303" i="7"/>
  <c r="M2303" i="7"/>
  <c r="N2303" i="7"/>
  <c r="A2304" i="7"/>
  <c r="B2304" i="7"/>
  <c r="C2304" i="7"/>
  <c r="D2304" i="7"/>
  <c r="E2304" i="7"/>
  <c r="F2304" i="7"/>
  <c r="G2304" i="7"/>
  <c r="H2304" i="7"/>
  <c r="I2304" i="7"/>
  <c r="J2304" i="7"/>
  <c r="K2304" i="7"/>
  <c r="L2304" i="7"/>
  <c r="M2304" i="7"/>
  <c r="N2304" i="7"/>
  <c r="A2305" i="7"/>
  <c r="B2305" i="7"/>
  <c r="C2305" i="7"/>
  <c r="D2305" i="7"/>
  <c r="E2305" i="7"/>
  <c r="F2305" i="7"/>
  <c r="G2305" i="7"/>
  <c r="H2305" i="7"/>
  <c r="I2305" i="7"/>
  <c r="J2305" i="7"/>
  <c r="K2305" i="7"/>
  <c r="L2305" i="7"/>
  <c r="M2305" i="7"/>
  <c r="N2305" i="7"/>
  <c r="A2306" i="7"/>
  <c r="B2306" i="7"/>
  <c r="C2306" i="7"/>
  <c r="D2306" i="7"/>
  <c r="E2306" i="7"/>
  <c r="F2306" i="7"/>
  <c r="G2306" i="7"/>
  <c r="H2306" i="7"/>
  <c r="I2306" i="7"/>
  <c r="J2306" i="7"/>
  <c r="K2306" i="7"/>
  <c r="L2306" i="7"/>
  <c r="M2306" i="7"/>
  <c r="N2306" i="7"/>
  <c r="A2307" i="7"/>
  <c r="B2307" i="7"/>
  <c r="C2307" i="7"/>
  <c r="D2307" i="7"/>
  <c r="E2307" i="7"/>
  <c r="F2307" i="7"/>
  <c r="G2307" i="7"/>
  <c r="H2307" i="7"/>
  <c r="I2307" i="7"/>
  <c r="J2307" i="7"/>
  <c r="K2307" i="7"/>
  <c r="L2307" i="7"/>
  <c r="M2307" i="7"/>
  <c r="N2307" i="7"/>
  <c r="A2308" i="7"/>
  <c r="B2308" i="7"/>
  <c r="C2308" i="7"/>
  <c r="D2308" i="7"/>
  <c r="E2308" i="7"/>
  <c r="F2308" i="7"/>
  <c r="G2308" i="7"/>
  <c r="H2308" i="7"/>
  <c r="I2308" i="7"/>
  <c r="J2308" i="7"/>
  <c r="K2308" i="7"/>
  <c r="L2308" i="7"/>
  <c r="M2308" i="7"/>
  <c r="N2308" i="7"/>
  <c r="A2309" i="7"/>
  <c r="B2309" i="7"/>
  <c r="C2309" i="7"/>
  <c r="D2309" i="7"/>
  <c r="E2309" i="7"/>
  <c r="F2309" i="7"/>
  <c r="G2309" i="7"/>
  <c r="H2309" i="7"/>
  <c r="I2309" i="7"/>
  <c r="J2309" i="7"/>
  <c r="K2309" i="7"/>
  <c r="L2309" i="7"/>
  <c r="M2309" i="7"/>
  <c r="N2309" i="7"/>
  <c r="A2310" i="7"/>
  <c r="B2310" i="7"/>
  <c r="C2310" i="7"/>
  <c r="D2310" i="7"/>
  <c r="E2310" i="7"/>
  <c r="F2310" i="7"/>
  <c r="G2310" i="7"/>
  <c r="H2310" i="7"/>
  <c r="I2310" i="7"/>
  <c r="J2310" i="7"/>
  <c r="K2310" i="7"/>
  <c r="L2310" i="7"/>
  <c r="M2310" i="7"/>
  <c r="N2310" i="7"/>
  <c r="A2311" i="7"/>
  <c r="B2311" i="7"/>
  <c r="C2311" i="7"/>
  <c r="D2311" i="7"/>
  <c r="E2311" i="7"/>
  <c r="F2311" i="7"/>
  <c r="G2311" i="7"/>
  <c r="H2311" i="7"/>
  <c r="I2311" i="7"/>
  <c r="J2311" i="7"/>
  <c r="K2311" i="7"/>
  <c r="L2311" i="7"/>
  <c r="M2311" i="7"/>
  <c r="N2311" i="7"/>
  <c r="A2312" i="7"/>
  <c r="B2312" i="7"/>
  <c r="C2312" i="7"/>
  <c r="D2312" i="7"/>
  <c r="E2312" i="7"/>
  <c r="F2312" i="7"/>
  <c r="G2312" i="7"/>
  <c r="H2312" i="7"/>
  <c r="I2312" i="7"/>
  <c r="J2312" i="7"/>
  <c r="K2312" i="7"/>
  <c r="L2312" i="7"/>
  <c r="M2312" i="7"/>
  <c r="N2312" i="7"/>
  <c r="A2313" i="7"/>
  <c r="B2313" i="7"/>
  <c r="C2313" i="7"/>
  <c r="D2313" i="7"/>
  <c r="E2313" i="7"/>
  <c r="F2313" i="7"/>
  <c r="G2313" i="7"/>
  <c r="H2313" i="7"/>
  <c r="I2313" i="7"/>
  <c r="J2313" i="7"/>
  <c r="K2313" i="7"/>
  <c r="L2313" i="7"/>
  <c r="M2313" i="7"/>
  <c r="N2313" i="7"/>
  <c r="A2314" i="7"/>
  <c r="B2314" i="7"/>
  <c r="C2314" i="7"/>
  <c r="D2314" i="7"/>
  <c r="E2314" i="7"/>
  <c r="F2314" i="7"/>
  <c r="G2314" i="7"/>
  <c r="H2314" i="7"/>
  <c r="I2314" i="7"/>
  <c r="J2314" i="7"/>
  <c r="K2314" i="7"/>
  <c r="L2314" i="7"/>
  <c r="M2314" i="7"/>
  <c r="N2314" i="7"/>
  <c r="A2315" i="7"/>
  <c r="B2315" i="7"/>
  <c r="C2315" i="7"/>
  <c r="D2315" i="7"/>
  <c r="E2315" i="7"/>
  <c r="F2315" i="7"/>
  <c r="G2315" i="7"/>
  <c r="H2315" i="7"/>
  <c r="I2315" i="7"/>
  <c r="J2315" i="7"/>
  <c r="K2315" i="7"/>
  <c r="L2315" i="7"/>
  <c r="M2315" i="7"/>
  <c r="N2315" i="7"/>
  <c r="A2316" i="7"/>
  <c r="B2316" i="7"/>
  <c r="C2316" i="7"/>
  <c r="D2316" i="7"/>
  <c r="E2316" i="7"/>
  <c r="F2316" i="7"/>
  <c r="G2316" i="7"/>
  <c r="H2316" i="7"/>
  <c r="I2316" i="7"/>
  <c r="J2316" i="7"/>
  <c r="K2316" i="7"/>
  <c r="L2316" i="7"/>
  <c r="M2316" i="7"/>
  <c r="N2316" i="7"/>
  <c r="A2317" i="7"/>
  <c r="B2317" i="7"/>
  <c r="C2317" i="7"/>
  <c r="D2317" i="7"/>
  <c r="E2317" i="7"/>
  <c r="F2317" i="7"/>
  <c r="G2317" i="7"/>
  <c r="H2317" i="7"/>
  <c r="I2317" i="7"/>
  <c r="J2317" i="7"/>
  <c r="K2317" i="7"/>
  <c r="L2317" i="7"/>
  <c r="M2317" i="7"/>
  <c r="N2317" i="7"/>
  <c r="A2318" i="7"/>
  <c r="B2318" i="7"/>
  <c r="C2318" i="7"/>
  <c r="D2318" i="7"/>
  <c r="E2318" i="7"/>
  <c r="F2318" i="7"/>
  <c r="G2318" i="7"/>
  <c r="H2318" i="7"/>
  <c r="I2318" i="7"/>
  <c r="J2318" i="7"/>
  <c r="K2318" i="7"/>
  <c r="L2318" i="7"/>
  <c r="M2318" i="7"/>
  <c r="N2318" i="7"/>
  <c r="A2319" i="7"/>
  <c r="B2319" i="7"/>
  <c r="C2319" i="7"/>
  <c r="D2319" i="7"/>
  <c r="E2319" i="7"/>
  <c r="F2319" i="7"/>
  <c r="G2319" i="7"/>
  <c r="H2319" i="7"/>
  <c r="I2319" i="7"/>
  <c r="J2319" i="7"/>
  <c r="K2319" i="7"/>
  <c r="L2319" i="7"/>
  <c r="M2319" i="7"/>
  <c r="N2319" i="7"/>
  <c r="A2320" i="7"/>
  <c r="B2320" i="7"/>
  <c r="C2320" i="7"/>
  <c r="D2320" i="7"/>
  <c r="E2320" i="7"/>
  <c r="F2320" i="7"/>
  <c r="G2320" i="7"/>
  <c r="H2320" i="7"/>
  <c r="I2320" i="7"/>
  <c r="J2320" i="7"/>
  <c r="K2320" i="7"/>
  <c r="L2320" i="7"/>
  <c r="M2320" i="7"/>
  <c r="N2320" i="7"/>
  <c r="A2321" i="7"/>
  <c r="B2321" i="7"/>
  <c r="C2321" i="7"/>
  <c r="D2321" i="7"/>
  <c r="E2321" i="7"/>
  <c r="F2321" i="7"/>
  <c r="G2321" i="7"/>
  <c r="H2321" i="7"/>
  <c r="I2321" i="7"/>
  <c r="J2321" i="7"/>
  <c r="K2321" i="7"/>
  <c r="L2321" i="7"/>
  <c r="M2321" i="7"/>
  <c r="N2321" i="7"/>
  <c r="A2322" i="7"/>
  <c r="B2322" i="7"/>
  <c r="C2322" i="7"/>
  <c r="D2322" i="7"/>
  <c r="E2322" i="7"/>
  <c r="F2322" i="7"/>
  <c r="G2322" i="7"/>
  <c r="H2322" i="7"/>
  <c r="I2322" i="7"/>
  <c r="J2322" i="7"/>
  <c r="K2322" i="7"/>
  <c r="L2322" i="7"/>
  <c r="M2322" i="7"/>
  <c r="N2322" i="7"/>
  <c r="A2323" i="7"/>
  <c r="B2323" i="7"/>
  <c r="C2323" i="7"/>
  <c r="D2323" i="7"/>
  <c r="E2323" i="7"/>
  <c r="F2323" i="7"/>
  <c r="G2323" i="7"/>
  <c r="H2323" i="7"/>
  <c r="I2323" i="7"/>
  <c r="J2323" i="7"/>
  <c r="K2323" i="7"/>
  <c r="L2323" i="7"/>
  <c r="M2323" i="7"/>
  <c r="N2323" i="7"/>
  <c r="A2324" i="7"/>
  <c r="B2324" i="7"/>
  <c r="C2324" i="7"/>
  <c r="D2324" i="7"/>
  <c r="E2324" i="7"/>
  <c r="F2324" i="7"/>
  <c r="G2324" i="7"/>
  <c r="H2324" i="7"/>
  <c r="I2324" i="7"/>
  <c r="J2324" i="7"/>
  <c r="K2324" i="7"/>
  <c r="L2324" i="7"/>
  <c r="M2324" i="7"/>
  <c r="N2324" i="7"/>
  <c r="A2325" i="7"/>
  <c r="B2325" i="7"/>
  <c r="C2325" i="7"/>
  <c r="D2325" i="7"/>
  <c r="E2325" i="7"/>
  <c r="F2325" i="7"/>
  <c r="G2325" i="7"/>
  <c r="H2325" i="7"/>
  <c r="I2325" i="7"/>
  <c r="J2325" i="7"/>
  <c r="K2325" i="7"/>
  <c r="L2325" i="7"/>
  <c r="M2325" i="7"/>
  <c r="N2325" i="7"/>
  <c r="A2326" i="7"/>
  <c r="B2326" i="7"/>
  <c r="C2326" i="7"/>
  <c r="D2326" i="7"/>
  <c r="E2326" i="7"/>
  <c r="F2326" i="7"/>
  <c r="G2326" i="7"/>
  <c r="H2326" i="7"/>
  <c r="I2326" i="7"/>
  <c r="J2326" i="7"/>
  <c r="K2326" i="7"/>
  <c r="L2326" i="7"/>
  <c r="M2326" i="7"/>
  <c r="N2326" i="7"/>
  <c r="A2327" i="7"/>
  <c r="B2327" i="7"/>
  <c r="C2327" i="7"/>
  <c r="D2327" i="7"/>
  <c r="E2327" i="7"/>
  <c r="F2327" i="7"/>
  <c r="G2327" i="7"/>
  <c r="H2327" i="7"/>
  <c r="I2327" i="7"/>
  <c r="J2327" i="7"/>
  <c r="K2327" i="7"/>
  <c r="L2327" i="7"/>
  <c r="M2327" i="7"/>
  <c r="N2327" i="7"/>
  <c r="A2328" i="7"/>
  <c r="B2328" i="7"/>
  <c r="C2328" i="7"/>
  <c r="D2328" i="7"/>
  <c r="E2328" i="7"/>
  <c r="F2328" i="7"/>
  <c r="G2328" i="7"/>
  <c r="H2328" i="7"/>
  <c r="I2328" i="7"/>
  <c r="J2328" i="7"/>
  <c r="K2328" i="7"/>
  <c r="L2328" i="7"/>
  <c r="M2328" i="7"/>
  <c r="N2328" i="7"/>
  <c r="A2329" i="7"/>
  <c r="B2329" i="7"/>
  <c r="C2329" i="7"/>
  <c r="D2329" i="7"/>
  <c r="E2329" i="7"/>
  <c r="F2329" i="7"/>
  <c r="G2329" i="7"/>
  <c r="H2329" i="7"/>
  <c r="I2329" i="7"/>
  <c r="J2329" i="7"/>
  <c r="K2329" i="7"/>
  <c r="L2329" i="7"/>
  <c r="M2329" i="7"/>
  <c r="N2329" i="7"/>
  <c r="A2330" i="7"/>
  <c r="B2330" i="7"/>
  <c r="C2330" i="7"/>
  <c r="D2330" i="7"/>
  <c r="E2330" i="7"/>
  <c r="F2330" i="7"/>
  <c r="G2330" i="7"/>
  <c r="H2330" i="7"/>
  <c r="I2330" i="7"/>
  <c r="J2330" i="7"/>
  <c r="K2330" i="7"/>
  <c r="L2330" i="7"/>
  <c r="M2330" i="7"/>
  <c r="N2330" i="7"/>
  <c r="A2331" i="7"/>
  <c r="B2331" i="7"/>
  <c r="C2331" i="7"/>
  <c r="D2331" i="7"/>
  <c r="E2331" i="7"/>
  <c r="F2331" i="7"/>
  <c r="G2331" i="7"/>
  <c r="H2331" i="7"/>
  <c r="I2331" i="7"/>
  <c r="J2331" i="7"/>
  <c r="K2331" i="7"/>
  <c r="L2331" i="7"/>
  <c r="M2331" i="7"/>
  <c r="N2331" i="7"/>
  <c r="A2332" i="7"/>
  <c r="B2332" i="7"/>
  <c r="C2332" i="7"/>
  <c r="D2332" i="7"/>
  <c r="E2332" i="7"/>
  <c r="F2332" i="7"/>
  <c r="G2332" i="7"/>
  <c r="H2332" i="7"/>
  <c r="I2332" i="7"/>
  <c r="J2332" i="7"/>
  <c r="K2332" i="7"/>
  <c r="L2332" i="7"/>
  <c r="M2332" i="7"/>
  <c r="N2332" i="7"/>
  <c r="A2333" i="7"/>
  <c r="B2333" i="7"/>
  <c r="C2333" i="7"/>
  <c r="D2333" i="7"/>
  <c r="E2333" i="7"/>
  <c r="F2333" i="7"/>
  <c r="G2333" i="7"/>
  <c r="H2333" i="7"/>
  <c r="I2333" i="7"/>
  <c r="J2333" i="7"/>
  <c r="K2333" i="7"/>
  <c r="L2333" i="7"/>
  <c r="M2333" i="7"/>
  <c r="N2333" i="7"/>
  <c r="A2334" i="7"/>
  <c r="B2334" i="7"/>
  <c r="C2334" i="7"/>
  <c r="D2334" i="7"/>
  <c r="E2334" i="7"/>
  <c r="F2334" i="7"/>
  <c r="G2334" i="7"/>
  <c r="H2334" i="7"/>
  <c r="I2334" i="7"/>
  <c r="J2334" i="7"/>
  <c r="K2334" i="7"/>
  <c r="L2334" i="7"/>
  <c r="M2334" i="7"/>
  <c r="N2334" i="7"/>
  <c r="A2335" i="7"/>
  <c r="B2335" i="7"/>
  <c r="C2335" i="7"/>
  <c r="D2335" i="7"/>
  <c r="E2335" i="7"/>
  <c r="F2335" i="7"/>
  <c r="G2335" i="7"/>
  <c r="H2335" i="7"/>
  <c r="I2335" i="7"/>
  <c r="J2335" i="7"/>
  <c r="K2335" i="7"/>
  <c r="L2335" i="7"/>
  <c r="M2335" i="7"/>
  <c r="N2335" i="7"/>
  <c r="A2336" i="7"/>
  <c r="B2336" i="7"/>
  <c r="C2336" i="7"/>
  <c r="D2336" i="7"/>
  <c r="E2336" i="7"/>
  <c r="F2336" i="7"/>
  <c r="G2336" i="7"/>
  <c r="H2336" i="7"/>
  <c r="I2336" i="7"/>
  <c r="J2336" i="7"/>
  <c r="K2336" i="7"/>
  <c r="L2336" i="7"/>
  <c r="M2336" i="7"/>
  <c r="N2336" i="7"/>
  <c r="A2337" i="7"/>
  <c r="B2337" i="7"/>
  <c r="C2337" i="7"/>
  <c r="D2337" i="7"/>
  <c r="E2337" i="7"/>
  <c r="F2337" i="7"/>
  <c r="G2337" i="7"/>
  <c r="H2337" i="7"/>
  <c r="I2337" i="7"/>
  <c r="J2337" i="7"/>
  <c r="K2337" i="7"/>
  <c r="L2337" i="7"/>
  <c r="M2337" i="7"/>
  <c r="N2337" i="7"/>
  <c r="A2338" i="7"/>
  <c r="B2338" i="7"/>
  <c r="C2338" i="7"/>
  <c r="D2338" i="7"/>
  <c r="E2338" i="7"/>
  <c r="F2338" i="7"/>
  <c r="G2338" i="7"/>
  <c r="H2338" i="7"/>
  <c r="I2338" i="7"/>
  <c r="J2338" i="7"/>
  <c r="K2338" i="7"/>
  <c r="L2338" i="7"/>
  <c r="M2338" i="7"/>
  <c r="N2338" i="7"/>
  <c r="A2339" i="7"/>
  <c r="B2339" i="7"/>
  <c r="C2339" i="7"/>
  <c r="D2339" i="7"/>
  <c r="E2339" i="7"/>
  <c r="F2339" i="7"/>
  <c r="G2339" i="7"/>
  <c r="H2339" i="7"/>
  <c r="I2339" i="7"/>
  <c r="J2339" i="7"/>
  <c r="K2339" i="7"/>
  <c r="L2339" i="7"/>
  <c r="M2339" i="7"/>
  <c r="N2339" i="7"/>
  <c r="A2340" i="7"/>
  <c r="B2340" i="7"/>
  <c r="C2340" i="7"/>
  <c r="D2340" i="7"/>
  <c r="E2340" i="7"/>
  <c r="F2340" i="7"/>
  <c r="G2340" i="7"/>
  <c r="H2340" i="7"/>
  <c r="I2340" i="7"/>
  <c r="J2340" i="7"/>
  <c r="K2340" i="7"/>
  <c r="L2340" i="7"/>
  <c r="M2340" i="7"/>
  <c r="N2340" i="7"/>
  <c r="A2341" i="7"/>
  <c r="B2341" i="7"/>
  <c r="C2341" i="7"/>
  <c r="D2341" i="7"/>
  <c r="E2341" i="7"/>
  <c r="F2341" i="7"/>
  <c r="G2341" i="7"/>
  <c r="H2341" i="7"/>
  <c r="I2341" i="7"/>
  <c r="J2341" i="7"/>
  <c r="K2341" i="7"/>
  <c r="L2341" i="7"/>
  <c r="M2341" i="7"/>
  <c r="N2341" i="7"/>
  <c r="A2342" i="7"/>
  <c r="B2342" i="7"/>
  <c r="C2342" i="7"/>
  <c r="D2342" i="7"/>
  <c r="E2342" i="7"/>
  <c r="F2342" i="7"/>
  <c r="G2342" i="7"/>
  <c r="H2342" i="7"/>
  <c r="I2342" i="7"/>
  <c r="J2342" i="7"/>
  <c r="K2342" i="7"/>
  <c r="L2342" i="7"/>
  <c r="M2342" i="7"/>
  <c r="N2342" i="7"/>
  <c r="A2343" i="7"/>
  <c r="B2343" i="7"/>
  <c r="C2343" i="7"/>
  <c r="D2343" i="7"/>
  <c r="E2343" i="7"/>
  <c r="F2343" i="7"/>
  <c r="G2343" i="7"/>
  <c r="H2343" i="7"/>
  <c r="I2343" i="7"/>
  <c r="J2343" i="7"/>
  <c r="K2343" i="7"/>
  <c r="L2343" i="7"/>
  <c r="M2343" i="7"/>
  <c r="N2343" i="7"/>
  <c r="A2344" i="7"/>
  <c r="B2344" i="7"/>
  <c r="C2344" i="7"/>
  <c r="D2344" i="7"/>
  <c r="E2344" i="7"/>
  <c r="F2344" i="7"/>
  <c r="G2344" i="7"/>
  <c r="H2344" i="7"/>
  <c r="I2344" i="7"/>
  <c r="J2344" i="7"/>
  <c r="K2344" i="7"/>
  <c r="L2344" i="7"/>
  <c r="M2344" i="7"/>
  <c r="N2344" i="7"/>
  <c r="A2345" i="7"/>
  <c r="B2345" i="7"/>
  <c r="C2345" i="7"/>
  <c r="D2345" i="7"/>
  <c r="E2345" i="7"/>
  <c r="F2345" i="7"/>
  <c r="G2345" i="7"/>
  <c r="H2345" i="7"/>
  <c r="I2345" i="7"/>
  <c r="J2345" i="7"/>
  <c r="K2345" i="7"/>
  <c r="L2345" i="7"/>
  <c r="M2345" i="7"/>
  <c r="N2345" i="7"/>
  <c r="A2346" i="7"/>
  <c r="B2346" i="7"/>
  <c r="C2346" i="7"/>
  <c r="D2346" i="7"/>
  <c r="E2346" i="7"/>
  <c r="F2346" i="7"/>
  <c r="G2346" i="7"/>
  <c r="H2346" i="7"/>
  <c r="I2346" i="7"/>
  <c r="J2346" i="7"/>
  <c r="K2346" i="7"/>
  <c r="L2346" i="7"/>
  <c r="M2346" i="7"/>
  <c r="N2346" i="7"/>
  <c r="A2347" i="7"/>
  <c r="B2347" i="7"/>
  <c r="C2347" i="7"/>
  <c r="D2347" i="7"/>
  <c r="E2347" i="7"/>
  <c r="F2347" i="7"/>
  <c r="G2347" i="7"/>
  <c r="H2347" i="7"/>
  <c r="I2347" i="7"/>
  <c r="J2347" i="7"/>
  <c r="K2347" i="7"/>
  <c r="L2347" i="7"/>
  <c r="M2347" i="7"/>
  <c r="N2347" i="7"/>
  <c r="A2348" i="7"/>
  <c r="B2348" i="7"/>
  <c r="C2348" i="7"/>
  <c r="D2348" i="7"/>
  <c r="E2348" i="7"/>
  <c r="F2348" i="7"/>
  <c r="G2348" i="7"/>
  <c r="H2348" i="7"/>
  <c r="I2348" i="7"/>
  <c r="J2348" i="7"/>
  <c r="K2348" i="7"/>
  <c r="L2348" i="7"/>
  <c r="M2348" i="7"/>
  <c r="N2348" i="7"/>
  <c r="A2349" i="7"/>
  <c r="B2349" i="7"/>
  <c r="C2349" i="7"/>
  <c r="D2349" i="7"/>
  <c r="E2349" i="7"/>
  <c r="F2349" i="7"/>
  <c r="G2349" i="7"/>
  <c r="H2349" i="7"/>
  <c r="I2349" i="7"/>
  <c r="J2349" i="7"/>
  <c r="K2349" i="7"/>
  <c r="L2349" i="7"/>
  <c r="M2349" i="7"/>
  <c r="N2349" i="7"/>
  <c r="A2350" i="7"/>
  <c r="B2350" i="7"/>
  <c r="C2350" i="7"/>
  <c r="D2350" i="7"/>
  <c r="E2350" i="7"/>
  <c r="F2350" i="7"/>
  <c r="G2350" i="7"/>
  <c r="H2350" i="7"/>
  <c r="I2350" i="7"/>
  <c r="J2350" i="7"/>
  <c r="K2350" i="7"/>
  <c r="L2350" i="7"/>
  <c r="M2350" i="7"/>
  <c r="N2350" i="7"/>
  <c r="A2351" i="7"/>
  <c r="B2351" i="7"/>
  <c r="C2351" i="7"/>
  <c r="D2351" i="7"/>
  <c r="E2351" i="7"/>
  <c r="F2351" i="7"/>
  <c r="G2351" i="7"/>
  <c r="H2351" i="7"/>
  <c r="I2351" i="7"/>
  <c r="J2351" i="7"/>
  <c r="K2351" i="7"/>
  <c r="L2351" i="7"/>
  <c r="M2351" i="7"/>
  <c r="N2351" i="7"/>
  <c r="A2352" i="7"/>
  <c r="B2352" i="7"/>
  <c r="C2352" i="7"/>
  <c r="D2352" i="7"/>
  <c r="E2352" i="7"/>
  <c r="F2352" i="7"/>
  <c r="G2352" i="7"/>
  <c r="H2352" i="7"/>
  <c r="I2352" i="7"/>
  <c r="J2352" i="7"/>
  <c r="K2352" i="7"/>
  <c r="L2352" i="7"/>
  <c r="M2352" i="7"/>
  <c r="N2352" i="7"/>
  <c r="A2353" i="7"/>
  <c r="B2353" i="7"/>
  <c r="C2353" i="7"/>
  <c r="D2353" i="7"/>
  <c r="E2353" i="7"/>
  <c r="F2353" i="7"/>
  <c r="G2353" i="7"/>
  <c r="H2353" i="7"/>
  <c r="I2353" i="7"/>
  <c r="J2353" i="7"/>
  <c r="K2353" i="7"/>
  <c r="L2353" i="7"/>
  <c r="M2353" i="7"/>
  <c r="N2353" i="7"/>
  <c r="A2354" i="7"/>
  <c r="B2354" i="7"/>
  <c r="C2354" i="7"/>
  <c r="D2354" i="7"/>
  <c r="E2354" i="7"/>
  <c r="F2354" i="7"/>
  <c r="G2354" i="7"/>
  <c r="H2354" i="7"/>
  <c r="I2354" i="7"/>
  <c r="J2354" i="7"/>
  <c r="K2354" i="7"/>
  <c r="L2354" i="7"/>
  <c r="M2354" i="7"/>
  <c r="N2354" i="7"/>
  <c r="A2355" i="7"/>
  <c r="B2355" i="7"/>
  <c r="C2355" i="7"/>
  <c r="D2355" i="7"/>
  <c r="E2355" i="7"/>
  <c r="F2355" i="7"/>
  <c r="G2355" i="7"/>
  <c r="H2355" i="7"/>
  <c r="I2355" i="7"/>
  <c r="J2355" i="7"/>
  <c r="K2355" i="7"/>
  <c r="L2355" i="7"/>
  <c r="M2355" i="7"/>
  <c r="N2355" i="7"/>
  <c r="A2356" i="7"/>
  <c r="B2356" i="7"/>
  <c r="C2356" i="7"/>
  <c r="D2356" i="7"/>
  <c r="E2356" i="7"/>
  <c r="F2356" i="7"/>
  <c r="G2356" i="7"/>
  <c r="H2356" i="7"/>
  <c r="I2356" i="7"/>
  <c r="J2356" i="7"/>
  <c r="K2356" i="7"/>
  <c r="L2356" i="7"/>
  <c r="M2356" i="7"/>
  <c r="N2356" i="7"/>
  <c r="A2357" i="7"/>
  <c r="B2357" i="7"/>
  <c r="C2357" i="7"/>
  <c r="D2357" i="7"/>
  <c r="E2357" i="7"/>
  <c r="F2357" i="7"/>
  <c r="G2357" i="7"/>
  <c r="H2357" i="7"/>
  <c r="I2357" i="7"/>
  <c r="J2357" i="7"/>
  <c r="K2357" i="7"/>
  <c r="L2357" i="7"/>
  <c r="M2357" i="7"/>
  <c r="N2357" i="7"/>
  <c r="A2358" i="7"/>
  <c r="B2358" i="7"/>
  <c r="C2358" i="7"/>
  <c r="D2358" i="7"/>
  <c r="E2358" i="7"/>
  <c r="F2358" i="7"/>
  <c r="G2358" i="7"/>
  <c r="H2358" i="7"/>
  <c r="I2358" i="7"/>
  <c r="J2358" i="7"/>
  <c r="K2358" i="7"/>
  <c r="L2358" i="7"/>
  <c r="M2358" i="7"/>
  <c r="N2358" i="7"/>
  <c r="A2359" i="7"/>
  <c r="B2359" i="7"/>
  <c r="C2359" i="7"/>
  <c r="D2359" i="7"/>
  <c r="E2359" i="7"/>
  <c r="F2359" i="7"/>
  <c r="G2359" i="7"/>
  <c r="H2359" i="7"/>
  <c r="I2359" i="7"/>
  <c r="J2359" i="7"/>
  <c r="K2359" i="7"/>
  <c r="L2359" i="7"/>
  <c r="M2359" i="7"/>
  <c r="N2359" i="7"/>
  <c r="A2360" i="7"/>
  <c r="B2360" i="7"/>
  <c r="C2360" i="7"/>
  <c r="D2360" i="7"/>
  <c r="E2360" i="7"/>
  <c r="F2360" i="7"/>
  <c r="G2360" i="7"/>
  <c r="H2360" i="7"/>
  <c r="I2360" i="7"/>
  <c r="J2360" i="7"/>
  <c r="K2360" i="7"/>
  <c r="L2360" i="7"/>
  <c r="M2360" i="7"/>
  <c r="N2360" i="7"/>
  <c r="A2361" i="7"/>
  <c r="B2361" i="7"/>
  <c r="C2361" i="7"/>
  <c r="D2361" i="7"/>
  <c r="E2361" i="7"/>
  <c r="F2361" i="7"/>
  <c r="G2361" i="7"/>
  <c r="H2361" i="7"/>
  <c r="I2361" i="7"/>
  <c r="J2361" i="7"/>
  <c r="K2361" i="7"/>
  <c r="L2361" i="7"/>
  <c r="M2361" i="7"/>
  <c r="N2361" i="7"/>
  <c r="A2362" i="7"/>
  <c r="B2362" i="7"/>
  <c r="C2362" i="7"/>
  <c r="D2362" i="7"/>
  <c r="E2362" i="7"/>
  <c r="F2362" i="7"/>
  <c r="G2362" i="7"/>
  <c r="H2362" i="7"/>
  <c r="I2362" i="7"/>
  <c r="J2362" i="7"/>
  <c r="K2362" i="7"/>
  <c r="L2362" i="7"/>
  <c r="M2362" i="7"/>
  <c r="N2362" i="7"/>
  <c r="A2363" i="7"/>
  <c r="B2363" i="7"/>
  <c r="C2363" i="7"/>
  <c r="D2363" i="7"/>
  <c r="E2363" i="7"/>
  <c r="F2363" i="7"/>
  <c r="G2363" i="7"/>
  <c r="H2363" i="7"/>
  <c r="I2363" i="7"/>
  <c r="J2363" i="7"/>
  <c r="K2363" i="7"/>
  <c r="L2363" i="7"/>
  <c r="M2363" i="7"/>
  <c r="N2363" i="7"/>
  <c r="A2364" i="7"/>
  <c r="B2364" i="7"/>
  <c r="C2364" i="7"/>
  <c r="D2364" i="7"/>
  <c r="E2364" i="7"/>
  <c r="F2364" i="7"/>
  <c r="G2364" i="7"/>
  <c r="H2364" i="7"/>
  <c r="I2364" i="7"/>
  <c r="J2364" i="7"/>
  <c r="K2364" i="7"/>
  <c r="L2364" i="7"/>
  <c r="M2364" i="7"/>
  <c r="N2364" i="7"/>
  <c r="A2365" i="7"/>
  <c r="B2365" i="7"/>
  <c r="C2365" i="7"/>
  <c r="D2365" i="7"/>
  <c r="E2365" i="7"/>
  <c r="F2365" i="7"/>
  <c r="G2365" i="7"/>
  <c r="H2365" i="7"/>
  <c r="I2365" i="7"/>
  <c r="J2365" i="7"/>
  <c r="K2365" i="7"/>
  <c r="L2365" i="7"/>
  <c r="M2365" i="7"/>
  <c r="N2365" i="7"/>
  <c r="A2366" i="7"/>
  <c r="B2366" i="7"/>
  <c r="C2366" i="7"/>
  <c r="D2366" i="7"/>
  <c r="E2366" i="7"/>
  <c r="F2366" i="7"/>
  <c r="G2366" i="7"/>
  <c r="H2366" i="7"/>
  <c r="I2366" i="7"/>
  <c r="J2366" i="7"/>
  <c r="K2366" i="7"/>
  <c r="L2366" i="7"/>
  <c r="M2366" i="7"/>
  <c r="N2366" i="7"/>
  <c r="A2367" i="7"/>
  <c r="B2367" i="7"/>
  <c r="C2367" i="7"/>
  <c r="D2367" i="7"/>
  <c r="E2367" i="7"/>
  <c r="F2367" i="7"/>
  <c r="G2367" i="7"/>
  <c r="H2367" i="7"/>
  <c r="I2367" i="7"/>
  <c r="J2367" i="7"/>
  <c r="K2367" i="7"/>
  <c r="L2367" i="7"/>
  <c r="M2367" i="7"/>
  <c r="N2367" i="7"/>
  <c r="A2368" i="7"/>
  <c r="B2368" i="7"/>
  <c r="C2368" i="7"/>
  <c r="D2368" i="7"/>
  <c r="E2368" i="7"/>
  <c r="F2368" i="7"/>
  <c r="G2368" i="7"/>
  <c r="H2368" i="7"/>
  <c r="I2368" i="7"/>
  <c r="J2368" i="7"/>
  <c r="K2368" i="7"/>
  <c r="L2368" i="7"/>
  <c r="M2368" i="7"/>
  <c r="N2368" i="7"/>
  <c r="A2369" i="7"/>
  <c r="B2369" i="7"/>
  <c r="C2369" i="7"/>
  <c r="D2369" i="7"/>
  <c r="E2369" i="7"/>
  <c r="F2369" i="7"/>
  <c r="G2369" i="7"/>
  <c r="H2369" i="7"/>
  <c r="I2369" i="7"/>
  <c r="J2369" i="7"/>
  <c r="K2369" i="7"/>
  <c r="L2369" i="7"/>
  <c r="M2369" i="7"/>
  <c r="N2369" i="7"/>
  <c r="A2370" i="7"/>
  <c r="B2370" i="7"/>
  <c r="C2370" i="7"/>
  <c r="D2370" i="7"/>
  <c r="E2370" i="7"/>
  <c r="F2370" i="7"/>
  <c r="G2370" i="7"/>
  <c r="H2370" i="7"/>
  <c r="I2370" i="7"/>
  <c r="J2370" i="7"/>
  <c r="K2370" i="7"/>
  <c r="L2370" i="7"/>
  <c r="M2370" i="7"/>
  <c r="N2370" i="7"/>
  <c r="A2371" i="7"/>
  <c r="B2371" i="7"/>
  <c r="C2371" i="7"/>
  <c r="D2371" i="7"/>
  <c r="E2371" i="7"/>
  <c r="F2371" i="7"/>
  <c r="G2371" i="7"/>
  <c r="H2371" i="7"/>
  <c r="I2371" i="7"/>
  <c r="J2371" i="7"/>
  <c r="K2371" i="7"/>
  <c r="L2371" i="7"/>
  <c r="M2371" i="7"/>
  <c r="N2371" i="7"/>
  <c r="A2372" i="7"/>
  <c r="B2372" i="7"/>
  <c r="C2372" i="7"/>
  <c r="D2372" i="7"/>
  <c r="E2372" i="7"/>
  <c r="F2372" i="7"/>
  <c r="G2372" i="7"/>
  <c r="H2372" i="7"/>
  <c r="I2372" i="7"/>
  <c r="J2372" i="7"/>
  <c r="K2372" i="7"/>
  <c r="L2372" i="7"/>
  <c r="M2372" i="7"/>
  <c r="N2372" i="7"/>
  <c r="A2373" i="7"/>
  <c r="B2373" i="7"/>
  <c r="C2373" i="7"/>
  <c r="D2373" i="7"/>
  <c r="E2373" i="7"/>
  <c r="F2373" i="7"/>
  <c r="G2373" i="7"/>
  <c r="H2373" i="7"/>
  <c r="I2373" i="7"/>
  <c r="J2373" i="7"/>
  <c r="K2373" i="7"/>
  <c r="L2373" i="7"/>
  <c r="M2373" i="7"/>
  <c r="N2373" i="7"/>
  <c r="A2374" i="7"/>
  <c r="B2374" i="7"/>
  <c r="C2374" i="7"/>
  <c r="D2374" i="7"/>
  <c r="E2374" i="7"/>
  <c r="F2374" i="7"/>
  <c r="G2374" i="7"/>
  <c r="H2374" i="7"/>
  <c r="I2374" i="7"/>
  <c r="J2374" i="7"/>
  <c r="K2374" i="7"/>
  <c r="L2374" i="7"/>
  <c r="M2374" i="7"/>
  <c r="N2374" i="7"/>
  <c r="A2375" i="7"/>
  <c r="B2375" i="7"/>
  <c r="C2375" i="7"/>
  <c r="D2375" i="7"/>
  <c r="E2375" i="7"/>
  <c r="F2375" i="7"/>
  <c r="G2375" i="7"/>
  <c r="H2375" i="7"/>
  <c r="I2375" i="7"/>
  <c r="J2375" i="7"/>
  <c r="K2375" i="7"/>
  <c r="L2375" i="7"/>
  <c r="M2375" i="7"/>
  <c r="N2375" i="7"/>
  <c r="A2376" i="7"/>
  <c r="B2376" i="7"/>
  <c r="C2376" i="7"/>
  <c r="D2376" i="7"/>
  <c r="E2376" i="7"/>
  <c r="F2376" i="7"/>
  <c r="G2376" i="7"/>
  <c r="H2376" i="7"/>
  <c r="I2376" i="7"/>
  <c r="J2376" i="7"/>
  <c r="K2376" i="7"/>
  <c r="L2376" i="7"/>
  <c r="M2376" i="7"/>
  <c r="N2376" i="7"/>
  <c r="A2377" i="7"/>
  <c r="B2377" i="7"/>
  <c r="C2377" i="7"/>
  <c r="D2377" i="7"/>
  <c r="E2377" i="7"/>
  <c r="F2377" i="7"/>
  <c r="G2377" i="7"/>
  <c r="H2377" i="7"/>
  <c r="I2377" i="7"/>
  <c r="J2377" i="7"/>
  <c r="K2377" i="7"/>
  <c r="L2377" i="7"/>
  <c r="M2377" i="7"/>
  <c r="N2377" i="7"/>
  <c r="A2378" i="7"/>
  <c r="B2378" i="7"/>
  <c r="C2378" i="7"/>
  <c r="D2378" i="7"/>
  <c r="E2378" i="7"/>
  <c r="F2378" i="7"/>
  <c r="G2378" i="7"/>
  <c r="H2378" i="7"/>
  <c r="I2378" i="7"/>
  <c r="J2378" i="7"/>
  <c r="K2378" i="7"/>
  <c r="L2378" i="7"/>
  <c r="M2378" i="7"/>
  <c r="N2378" i="7"/>
  <c r="A2379" i="7"/>
  <c r="B2379" i="7"/>
  <c r="C2379" i="7"/>
  <c r="D2379" i="7"/>
  <c r="E2379" i="7"/>
  <c r="F2379" i="7"/>
  <c r="G2379" i="7"/>
  <c r="H2379" i="7"/>
  <c r="I2379" i="7"/>
  <c r="J2379" i="7"/>
  <c r="K2379" i="7"/>
  <c r="L2379" i="7"/>
  <c r="M2379" i="7"/>
  <c r="N2379" i="7"/>
  <c r="A2380" i="7"/>
  <c r="B2380" i="7"/>
  <c r="C2380" i="7"/>
  <c r="D2380" i="7"/>
  <c r="E2380" i="7"/>
  <c r="F2380" i="7"/>
  <c r="G2380" i="7"/>
  <c r="H2380" i="7"/>
  <c r="I2380" i="7"/>
  <c r="J2380" i="7"/>
  <c r="K2380" i="7"/>
  <c r="L2380" i="7"/>
  <c r="M2380" i="7"/>
  <c r="N2380" i="7"/>
  <c r="A2381" i="7"/>
  <c r="B2381" i="7"/>
  <c r="C2381" i="7"/>
  <c r="D2381" i="7"/>
  <c r="E2381" i="7"/>
  <c r="F2381" i="7"/>
  <c r="G2381" i="7"/>
  <c r="H2381" i="7"/>
  <c r="I2381" i="7"/>
  <c r="J2381" i="7"/>
  <c r="K2381" i="7"/>
  <c r="L2381" i="7"/>
  <c r="M2381" i="7"/>
  <c r="N2381" i="7"/>
  <c r="A2382" i="7"/>
  <c r="B2382" i="7"/>
  <c r="C2382" i="7"/>
  <c r="D2382" i="7"/>
  <c r="E2382" i="7"/>
  <c r="F2382" i="7"/>
  <c r="G2382" i="7"/>
  <c r="H2382" i="7"/>
  <c r="I2382" i="7"/>
  <c r="J2382" i="7"/>
  <c r="K2382" i="7"/>
  <c r="L2382" i="7"/>
  <c r="M2382" i="7"/>
  <c r="N2382" i="7"/>
  <c r="A2383" i="7"/>
  <c r="B2383" i="7"/>
  <c r="C2383" i="7"/>
  <c r="D2383" i="7"/>
  <c r="E2383" i="7"/>
  <c r="F2383" i="7"/>
  <c r="G2383" i="7"/>
  <c r="H2383" i="7"/>
  <c r="I2383" i="7"/>
  <c r="J2383" i="7"/>
  <c r="K2383" i="7"/>
  <c r="L2383" i="7"/>
  <c r="M2383" i="7"/>
  <c r="N2383" i="7"/>
  <c r="A2384" i="7"/>
  <c r="B2384" i="7"/>
  <c r="C2384" i="7"/>
  <c r="D2384" i="7"/>
  <c r="E2384" i="7"/>
  <c r="F2384" i="7"/>
  <c r="G2384" i="7"/>
  <c r="H2384" i="7"/>
  <c r="I2384" i="7"/>
  <c r="J2384" i="7"/>
  <c r="K2384" i="7"/>
  <c r="L2384" i="7"/>
  <c r="M2384" i="7"/>
  <c r="N2384" i="7"/>
  <c r="A2385" i="7"/>
  <c r="B2385" i="7"/>
  <c r="C2385" i="7"/>
  <c r="D2385" i="7"/>
  <c r="E2385" i="7"/>
  <c r="F2385" i="7"/>
  <c r="G2385" i="7"/>
  <c r="H2385" i="7"/>
  <c r="I2385" i="7"/>
  <c r="J2385" i="7"/>
  <c r="K2385" i="7"/>
  <c r="L2385" i="7"/>
  <c r="M2385" i="7"/>
  <c r="N2385" i="7"/>
  <c r="A2386" i="7"/>
  <c r="B2386" i="7"/>
  <c r="C2386" i="7"/>
  <c r="D2386" i="7"/>
  <c r="E2386" i="7"/>
  <c r="F2386" i="7"/>
  <c r="G2386" i="7"/>
  <c r="H2386" i="7"/>
  <c r="I2386" i="7"/>
  <c r="J2386" i="7"/>
  <c r="K2386" i="7"/>
  <c r="L2386" i="7"/>
  <c r="M2386" i="7"/>
  <c r="N2386" i="7"/>
  <c r="A2387" i="7"/>
  <c r="B2387" i="7"/>
  <c r="C2387" i="7"/>
  <c r="D2387" i="7"/>
  <c r="E2387" i="7"/>
  <c r="F2387" i="7"/>
  <c r="G2387" i="7"/>
  <c r="H2387" i="7"/>
  <c r="I2387" i="7"/>
  <c r="J2387" i="7"/>
  <c r="K2387" i="7"/>
  <c r="L2387" i="7"/>
  <c r="M2387" i="7"/>
  <c r="N2387" i="7"/>
  <c r="A2388" i="7"/>
  <c r="B2388" i="7"/>
  <c r="C2388" i="7"/>
  <c r="D2388" i="7"/>
  <c r="E2388" i="7"/>
  <c r="F2388" i="7"/>
  <c r="G2388" i="7"/>
  <c r="H2388" i="7"/>
  <c r="I2388" i="7"/>
  <c r="J2388" i="7"/>
  <c r="K2388" i="7"/>
  <c r="L2388" i="7"/>
  <c r="M2388" i="7"/>
  <c r="N2388" i="7"/>
  <c r="A2389" i="7"/>
  <c r="B2389" i="7"/>
  <c r="C2389" i="7"/>
  <c r="D2389" i="7"/>
  <c r="E2389" i="7"/>
  <c r="F2389" i="7"/>
  <c r="G2389" i="7"/>
  <c r="H2389" i="7"/>
  <c r="I2389" i="7"/>
  <c r="J2389" i="7"/>
  <c r="K2389" i="7"/>
  <c r="L2389" i="7"/>
  <c r="M2389" i="7"/>
  <c r="N2389" i="7"/>
  <c r="A2390" i="7"/>
  <c r="B2390" i="7"/>
  <c r="C2390" i="7"/>
  <c r="D2390" i="7"/>
  <c r="E2390" i="7"/>
  <c r="F2390" i="7"/>
  <c r="G2390" i="7"/>
  <c r="H2390" i="7"/>
  <c r="I2390" i="7"/>
  <c r="J2390" i="7"/>
  <c r="K2390" i="7"/>
  <c r="L2390" i="7"/>
  <c r="M2390" i="7"/>
  <c r="N2390" i="7"/>
  <c r="A2391" i="7"/>
  <c r="B2391" i="7"/>
  <c r="C2391" i="7"/>
  <c r="D2391" i="7"/>
  <c r="E2391" i="7"/>
  <c r="F2391" i="7"/>
  <c r="G2391" i="7"/>
  <c r="H2391" i="7"/>
  <c r="I2391" i="7"/>
  <c r="J2391" i="7"/>
  <c r="K2391" i="7"/>
  <c r="L2391" i="7"/>
  <c r="M2391" i="7"/>
  <c r="N2391" i="7"/>
  <c r="A2392" i="7"/>
  <c r="B2392" i="7"/>
  <c r="C2392" i="7"/>
  <c r="D2392" i="7"/>
  <c r="E2392" i="7"/>
  <c r="F2392" i="7"/>
  <c r="G2392" i="7"/>
  <c r="H2392" i="7"/>
  <c r="I2392" i="7"/>
  <c r="J2392" i="7"/>
  <c r="K2392" i="7"/>
  <c r="L2392" i="7"/>
  <c r="M2392" i="7"/>
  <c r="N2392" i="7"/>
  <c r="A2393" i="7"/>
  <c r="B2393" i="7"/>
  <c r="C2393" i="7"/>
  <c r="D2393" i="7"/>
  <c r="E2393" i="7"/>
  <c r="F2393" i="7"/>
  <c r="G2393" i="7"/>
  <c r="H2393" i="7"/>
  <c r="I2393" i="7"/>
  <c r="J2393" i="7"/>
  <c r="K2393" i="7"/>
  <c r="L2393" i="7"/>
  <c r="M2393" i="7"/>
  <c r="N2393" i="7"/>
  <c r="A2394" i="7"/>
  <c r="B2394" i="7"/>
  <c r="C2394" i="7"/>
  <c r="D2394" i="7"/>
  <c r="E2394" i="7"/>
  <c r="F2394" i="7"/>
  <c r="G2394" i="7"/>
  <c r="H2394" i="7"/>
  <c r="I2394" i="7"/>
  <c r="J2394" i="7"/>
  <c r="K2394" i="7"/>
  <c r="L2394" i="7"/>
  <c r="M2394" i="7"/>
  <c r="N2394" i="7"/>
  <c r="A2395" i="7"/>
  <c r="B2395" i="7"/>
  <c r="C2395" i="7"/>
  <c r="D2395" i="7"/>
  <c r="E2395" i="7"/>
  <c r="F2395" i="7"/>
  <c r="G2395" i="7"/>
  <c r="H2395" i="7"/>
  <c r="I2395" i="7"/>
  <c r="J2395" i="7"/>
  <c r="K2395" i="7"/>
  <c r="L2395" i="7"/>
  <c r="M2395" i="7"/>
  <c r="N2395" i="7"/>
  <c r="A2396" i="7"/>
  <c r="B2396" i="7"/>
  <c r="C2396" i="7"/>
  <c r="D2396" i="7"/>
  <c r="E2396" i="7"/>
  <c r="F2396" i="7"/>
  <c r="G2396" i="7"/>
  <c r="H2396" i="7"/>
  <c r="I2396" i="7"/>
  <c r="J2396" i="7"/>
  <c r="K2396" i="7"/>
  <c r="L2396" i="7"/>
  <c r="M2396" i="7"/>
  <c r="N2396" i="7"/>
  <c r="A2397" i="7"/>
  <c r="B2397" i="7"/>
  <c r="C2397" i="7"/>
  <c r="D2397" i="7"/>
  <c r="E2397" i="7"/>
  <c r="F2397" i="7"/>
  <c r="G2397" i="7"/>
  <c r="H2397" i="7"/>
  <c r="I2397" i="7"/>
  <c r="J2397" i="7"/>
  <c r="K2397" i="7"/>
  <c r="L2397" i="7"/>
  <c r="M2397" i="7"/>
  <c r="N2397" i="7"/>
  <c r="A2398" i="7"/>
  <c r="B2398" i="7"/>
  <c r="C2398" i="7"/>
  <c r="D2398" i="7"/>
  <c r="E2398" i="7"/>
  <c r="F2398" i="7"/>
  <c r="G2398" i="7"/>
  <c r="H2398" i="7"/>
  <c r="I2398" i="7"/>
  <c r="J2398" i="7"/>
  <c r="K2398" i="7"/>
  <c r="L2398" i="7"/>
  <c r="M2398" i="7"/>
  <c r="N2398" i="7"/>
  <c r="A2399" i="7"/>
  <c r="B2399" i="7"/>
  <c r="C2399" i="7"/>
  <c r="D2399" i="7"/>
  <c r="E2399" i="7"/>
  <c r="F2399" i="7"/>
  <c r="G2399" i="7"/>
  <c r="H2399" i="7"/>
  <c r="I2399" i="7"/>
  <c r="J2399" i="7"/>
  <c r="K2399" i="7"/>
  <c r="L2399" i="7"/>
  <c r="M2399" i="7"/>
  <c r="N2399" i="7"/>
  <c r="A2400" i="7"/>
  <c r="B2400" i="7"/>
  <c r="C2400" i="7"/>
  <c r="D2400" i="7"/>
  <c r="E2400" i="7"/>
  <c r="F2400" i="7"/>
  <c r="G2400" i="7"/>
  <c r="H2400" i="7"/>
  <c r="I2400" i="7"/>
  <c r="J2400" i="7"/>
  <c r="K2400" i="7"/>
  <c r="L2400" i="7"/>
  <c r="M2400" i="7"/>
  <c r="N2400" i="7"/>
  <c r="A2401" i="7"/>
  <c r="B2401" i="7"/>
  <c r="C2401" i="7"/>
  <c r="D2401" i="7"/>
  <c r="E2401" i="7"/>
  <c r="F2401" i="7"/>
  <c r="G2401" i="7"/>
  <c r="H2401" i="7"/>
  <c r="I2401" i="7"/>
  <c r="J2401" i="7"/>
  <c r="K2401" i="7"/>
  <c r="L2401" i="7"/>
  <c r="M2401" i="7"/>
  <c r="N2401" i="7"/>
  <c r="A2402" i="7"/>
  <c r="B2402" i="7"/>
  <c r="C2402" i="7"/>
  <c r="D2402" i="7"/>
  <c r="E2402" i="7"/>
  <c r="F2402" i="7"/>
  <c r="G2402" i="7"/>
  <c r="H2402" i="7"/>
  <c r="I2402" i="7"/>
  <c r="J2402" i="7"/>
  <c r="K2402" i="7"/>
  <c r="L2402" i="7"/>
  <c r="M2402" i="7"/>
  <c r="N2402" i="7"/>
  <c r="A2403" i="7"/>
  <c r="B2403" i="7"/>
  <c r="C2403" i="7"/>
  <c r="D2403" i="7"/>
  <c r="E2403" i="7"/>
  <c r="F2403" i="7"/>
  <c r="G2403" i="7"/>
  <c r="H2403" i="7"/>
  <c r="I2403" i="7"/>
  <c r="J2403" i="7"/>
  <c r="K2403" i="7"/>
  <c r="L2403" i="7"/>
  <c r="M2403" i="7"/>
  <c r="N2403" i="7"/>
  <c r="A2404" i="7"/>
  <c r="B2404" i="7"/>
  <c r="C2404" i="7"/>
  <c r="D2404" i="7"/>
  <c r="E2404" i="7"/>
  <c r="F2404" i="7"/>
  <c r="G2404" i="7"/>
  <c r="H2404" i="7"/>
  <c r="I2404" i="7"/>
  <c r="J2404" i="7"/>
  <c r="K2404" i="7"/>
  <c r="L2404" i="7"/>
  <c r="M2404" i="7"/>
  <c r="N2404" i="7"/>
  <c r="A2405" i="7"/>
  <c r="B2405" i="7"/>
  <c r="C2405" i="7"/>
  <c r="D2405" i="7"/>
  <c r="E2405" i="7"/>
  <c r="F2405" i="7"/>
  <c r="G2405" i="7"/>
  <c r="H2405" i="7"/>
  <c r="I2405" i="7"/>
  <c r="J2405" i="7"/>
  <c r="K2405" i="7"/>
  <c r="L2405" i="7"/>
  <c r="M2405" i="7"/>
  <c r="N2405" i="7"/>
  <c r="A2406" i="7"/>
  <c r="B2406" i="7"/>
  <c r="C2406" i="7"/>
  <c r="D2406" i="7"/>
  <c r="E2406" i="7"/>
  <c r="F2406" i="7"/>
  <c r="G2406" i="7"/>
  <c r="H2406" i="7"/>
  <c r="I2406" i="7"/>
  <c r="J2406" i="7"/>
  <c r="K2406" i="7"/>
  <c r="L2406" i="7"/>
  <c r="M2406" i="7"/>
  <c r="N2406" i="7"/>
  <c r="A2407" i="7"/>
  <c r="B2407" i="7"/>
  <c r="C2407" i="7"/>
  <c r="D2407" i="7"/>
  <c r="E2407" i="7"/>
  <c r="F2407" i="7"/>
  <c r="G2407" i="7"/>
  <c r="H2407" i="7"/>
  <c r="I2407" i="7"/>
  <c r="J2407" i="7"/>
  <c r="K2407" i="7"/>
  <c r="L2407" i="7"/>
  <c r="M2407" i="7"/>
  <c r="N2407" i="7"/>
  <c r="A2408" i="7"/>
  <c r="B2408" i="7"/>
  <c r="C2408" i="7"/>
  <c r="D2408" i="7"/>
  <c r="E2408" i="7"/>
  <c r="F2408" i="7"/>
  <c r="G2408" i="7"/>
  <c r="H2408" i="7"/>
  <c r="I2408" i="7"/>
  <c r="J2408" i="7"/>
  <c r="K2408" i="7"/>
  <c r="L2408" i="7"/>
  <c r="M2408" i="7"/>
  <c r="N2408" i="7"/>
  <c r="A2409" i="7"/>
  <c r="B2409" i="7"/>
  <c r="C2409" i="7"/>
  <c r="D2409" i="7"/>
  <c r="E2409" i="7"/>
  <c r="F2409" i="7"/>
  <c r="G2409" i="7"/>
  <c r="H2409" i="7"/>
  <c r="I2409" i="7"/>
  <c r="J2409" i="7"/>
  <c r="K2409" i="7"/>
  <c r="L2409" i="7"/>
  <c r="M2409" i="7"/>
  <c r="N2409" i="7"/>
  <c r="A2410" i="7"/>
  <c r="B2410" i="7"/>
  <c r="C2410" i="7"/>
  <c r="D2410" i="7"/>
  <c r="E2410" i="7"/>
  <c r="F2410" i="7"/>
  <c r="G2410" i="7"/>
  <c r="H2410" i="7"/>
  <c r="I2410" i="7"/>
  <c r="J2410" i="7"/>
  <c r="K2410" i="7"/>
  <c r="L2410" i="7"/>
  <c r="M2410" i="7"/>
  <c r="N2410" i="7"/>
  <c r="A2411" i="7"/>
  <c r="B2411" i="7"/>
  <c r="C2411" i="7"/>
  <c r="D2411" i="7"/>
  <c r="E2411" i="7"/>
  <c r="F2411" i="7"/>
  <c r="G2411" i="7"/>
  <c r="H2411" i="7"/>
  <c r="I2411" i="7"/>
  <c r="J2411" i="7"/>
  <c r="K2411" i="7"/>
  <c r="L2411" i="7"/>
  <c r="M2411" i="7"/>
  <c r="N2411" i="7"/>
  <c r="A2412" i="7"/>
  <c r="B2412" i="7"/>
  <c r="C2412" i="7"/>
  <c r="D2412" i="7"/>
  <c r="E2412" i="7"/>
  <c r="F2412" i="7"/>
  <c r="G2412" i="7"/>
  <c r="H2412" i="7"/>
  <c r="I2412" i="7"/>
  <c r="J2412" i="7"/>
  <c r="K2412" i="7"/>
  <c r="L2412" i="7"/>
  <c r="M2412" i="7"/>
  <c r="N2412" i="7"/>
  <c r="A2413" i="7"/>
  <c r="B2413" i="7"/>
  <c r="C2413" i="7"/>
  <c r="D2413" i="7"/>
  <c r="E2413" i="7"/>
  <c r="F2413" i="7"/>
  <c r="G2413" i="7"/>
  <c r="H2413" i="7"/>
  <c r="I2413" i="7"/>
  <c r="J2413" i="7"/>
  <c r="K2413" i="7"/>
  <c r="L2413" i="7"/>
  <c r="M2413" i="7"/>
  <c r="N2413" i="7"/>
  <c r="A2414" i="7"/>
  <c r="B2414" i="7"/>
  <c r="C2414" i="7"/>
  <c r="D2414" i="7"/>
  <c r="E2414" i="7"/>
  <c r="F2414" i="7"/>
  <c r="G2414" i="7"/>
  <c r="H2414" i="7"/>
  <c r="I2414" i="7"/>
  <c r="J2414" i="7"/>
  <c r="K2414" i="7"/>
  <c r="L2414" i="7"/>
  <c r="M2414" i="7"/>
  <c r="N2414" i="7"/>
  <c r="A2415" i="7"/>
  <c r="B2415" i="7"/>
  <c r="C2415" i="7"/>
  <c r="D2415" i="7"/>
  <c r="E2415" i="7"/>
  <c r="F2415" i="7"/>
  <c r="G2415" i="7"/>
  <c r="H2415" i="7"/>
  <c r="I2415" i="7"/>
  <c r="J2415" i="7"/>
  <c r="K2415" i="7"/>
  <c r="L2415" i="7"/>
  <c r="M2415" i="7"/>
  <c r="N2415" i="7"/>
  <c r="A2416" i="7"/>
  <c r="B2416" i="7"/>
  <c r="C2416" i="7"/>
  <c r="D2416" i="7"/>
  <c r="E2416" i="7"/>
  <c r="F2416" i="7"/>
  <c r="G2416" i="7"/>
  <c r="H2416" i="7"/>
  <c r="I2416" i="7"/>
  <c r="J2416" i="7"/>
  <c r="K2416" i="7"/>
  <c r="L2416" i="7"/>
  <c r="M2416" i="7"/>
  <c r="N2416" i="7"/>
  <c r="A2417" i="7"/>
  <c r="B2417" i="7"/>
  <c r="C2417" i="7"/>
  <c r="D2417" i="7"/>
  <c r="E2417" i="7"/>
  <c r="F2417" i="7"/>
  <c r="G2417" i="7"/>
  <c r="H2417" i="7"/>
  <c r="I2417" i="7"/>
  <c r="J2417" i="7"/>
  <c r="K2417" i="7"/>
  <c r="L2417" i="7"/>
  <c r="M2417" i="7"/>
  <c r="N2417" i="7"/>
  <c r="A2418" i="7"/>
  <c r="B2418" i="7"/>
  <c r="C2418" i="7"/>
  <c r="D2418" i="7"/>
  <c r="E2418" i="7"/>
  <c r="F2418" i="7"/>
  <c r="G2418" i="7"/>
  <c r="H2418" i="7"/>
  <c r="I2418" i="7"/>
  <c r="J2418" i="7"/>
  <c r="K2418" i="7"/>
  <c r="L2418" i="7"/>
  <c r="M2418" i="7"/>
  <c r="N2418" i="7"/>
  <c r="A2419" i="7"/>
  <c r="B2419" i="7"/>
  <c r="C2419" i="7"/>
  <c r="D2419" i="7"/>
  <c r="E2419" i="7"/>
  <c r="F2419" i="7"/>
  <c r="G2419" i="7"/>
  <c r="H2419" i="7"/>
  <c r="I2419" i="7"/>
  <c r="J2419" i="7"/>
  <c r="K2419" i="7"/>
  <c r="L2419" i="7"/>
  <c r="M2419" i="7"/>
  <c r="N2419" i="7"/>
  <c r="A2420" i="7"/>
  <c r="B2420" i="7"/>
  <c r="C2420" i="7"/>
  <c r="D2420" i="7"/>
  <c r="E2420" i="7"/>
  <c r="F2420" i="7"/>
  <c r="G2420" i="7"/>
  <c r="H2420" i="7"/>
  <c r="I2420" i="7"/>
  <c r="J2420" i="7"/>
  <c r="K2420" i="7"/>
  <c r="L2420" i="7"/>
  <c r="M2420" i="7"/>
  <c r="N2420" i="7"/>
  <c r="A2421" i="7"/>
  <c r="B2421" i="7"/>
  <c r="C2421" i="7"/>
  <c r="D2421" i="7"/>
  <c r="E2421" i="7"/>
  <c r="F2421" i="7"/>
  <c r="G2421" i="7"/>
  <c r="H2421" i="7"/>
  <c r="I2421" i="7"/>
  <c r="J2421" i="7"/>
  <c r="K2421" i="7"/>
  <c r="L2421" i="7"/>
  <c r="M2421" i="7"/>
  <c r="N2421" i="7"/>
  <c r="A2422" i="7"/>
  <c r="B2422" i="7"/>
  <c r="C2422" i="7"/>
  <c r="D2422" i="7"/>
  <c r="E2422" i="7"/>
  <c r="F2422" i="7"/>
  <c r="G2422" i="7"/>
  <c r="H2422" i="7"/>
  <c r="I2422" i="7"/>
  <c r="J2422" i="7"/>
  <c r="K2422" i="7"/>
  <c r="L2422" i="7"/>
  <c r="M2422" i="7"/>
  <c r="N2422" i="7"/>
  <c r="A2423" i="7"/>
  <c r="B2423" i="7"/>
  <c r="C2423" i="7"/>
  <c r="D2423" i="7"/>
  <c r="E2423" i="7"/>
  <c r="F2423" i="7"/>
  <c r="G2423" i="7"/>
  <c r="H2423" i="7"/>
  <c r="I2423" i="7"/>
  <c r="J2423" i="7"/>
  <c r="K2423" i="7"/>
  <c r="L2423" i="7"/>
  <c r="M2423" i="7"/>
  <c r="N2423" i="7"/>
  <c r="A2424" i="7"/>
  <c r="B2424" i="7"/>
  <c r="C2424" i="7"/>
  <c r="D2424" i="7"/>
  <c r="E2424" i="7"/>
  <c r="F2424" i="7"/>
  <c r="G2424" i="7"/>
  <c r="H2424" i="7"/>
  <c r="I2424" i="7"/>
  <c r="J2424" i="7"/>
  <c r="K2424" i="7"/>
  <c r="L2424" i="7"/>
  <c r="M2424" i="7"/>
  <c r="N2424" i="7"/>
  <c r="A2425" i="7"/>
  <c r="B2425" i="7"/>
  <c r="C2425" i="7"/>
  <c r="D2425" i="7"/>
  <c r="E2425" i="7"/>
  <c r="F2425" i="7"/>
  <c r="G2425" i="7"/>
  <c r="H2425" i="7"/>
  <c r="I2425" i="7"/>
  <c r="J2425" i="7"/>
  <c r="K2425" i="7"/>
  <c r="L2425" i="7"/>
  <c r="M2425" i="7"/>
  <c r="N2425" i="7"/>
  <c r="A2426" i="7"/>
  <c r="B2426" i="7"/>
  <c r="C2426" i="7"/>
  <c r="D2426" i="7"/>
  <c r="E2426" i="7"/>
  <c r="F2426" i="7"/>
  <c r="G2426" i="7"/>
  <c r="H2426" i="7"/>
  <c r="I2426" i="7"/>
  <c r="J2426" i="7"/>
  <c r="K2426" i="7"/>
  <c r="L2426" i="7"/>
  <c r="M2426" i="7"/>
  <c r="N2426" i="7"/>
  <c r="A2427" i="7"/>
  <c r="B2427" i="7"/>
  <c r="C2427" i="7"/>
  <c r="D2427" i="7"/>
  <c r="E2427" i="7"/>
  <c r="F2427" i="7"/>
  <c r="G2427" i="7"/>
  <c r="H2427" i="7"/>
  <c r="I2427" i="7"/>
  <c r="J2427" i="7"/>
  <c r="K2427" i="7"/>
  <c r="L2427" i="7"/>
  <c r="M2427" i="7"/>
  <c r="N2427" i="7"/>
  <c r="A2428" i="7"/>
  <c r="B2428" i="7"/>
  <c r="C2428" i="7"/>
  <c r="D2428" i="7"/>
  <c r="E2428" i="7"/>
  <c r="F2428" i="7"/>
  <c r="G2428" i="7"/>
  <c r="H2428" i="7"/>
  <c r="I2428" i="7"/>
  <c r="J2428" i="7"/>
  <c r="K2428" i="7"/>
  <c r="L2428" i="7"/>
  <c r="M2428" i="7"/>
  <c r="N2428" i="7"/>
  <c r="A2429" i="7"/>
  <c r="B2429" i="7"/>
  <c r="C2429" i="7"/>
  <c r="D2429" i="7"/>
  <c r="E2429" i="7"/>
  <c r="F2429" i="7"/>
  <c r="G2429" i="7"/>
  <c r="H2429" i="7"/>
  <c r="I2429" i="7"/>
  <c r="J2429" i="7"/>
  <c r="K2429" i="7"/>
  <c r="L2429" i="7"/>
  <c r="M2429" i="7"/>
  <c r="N2429" i="7"/>
  <c r="A2430" i="7"/>
  <c r="B2430" i="7"/>
  <c r="C2430" i="7"/>
  <c r="D2430" i="7"/>
  <c r="E2430" i="7"/>
  <c r="F2430" i="7"/>
  <c r="G2430" i="7"/>
  <c r="H2430" i="7"/>
  <c r="I2430" i="7"/>
  <c r="J2430" i="7"/>
  <c r="K2430" i="7"/>
  <c r="L2430" i="7"/>
  <c r="M2430" i="7"/>
  <c r="N2430" i="7"/>
  <c r="A2431" i="7"/>
  <c r="B2431" i="7"/>
  <c r="C2431" i="7"/>
  <c r="D2431" i="7"/>
  <c r="E2431" i="7"/>
  <c r="F2431" i="7"/>
  <c r="G2431" i="7"/>
  <c r="H2431" i="7"/>
  <c r="I2431" i="7"/>
  <c r="J2431" i="7"/>
  <c r="K2431" i="7"/>
  <c r="L2431" i="7"/>
  <c r="M2431" i="7"/>
  <c r="N2431" i="7"/>
  <c r="A2432" i="7"/>
  <c r="B2432" i="7"/>
  <c r="C2432" i="7"/>
  <c r="D2432" i="7"/>
  <c r="E2432" i="7"/>
  <c r="F2432" i="7"/>
  <c r="G2432" i="7"/>
  <c r="H2432" i="7"/>
  <c r="I2432" i="7"/>
  <c r="J2432" i="7"/>
  <c r="K2432" i="7"/>
  <c r="L2432" i="7"/>
  <c r="M2432" i="7"/>
  <c r="N2432" i="7"/>
  <c r="A2433" i="7"/>
  <c r="B2433" i="7"/>
  <c r="C2433" i="7"/>
  <c r="D2433" i="7"/>
  <c r="E2433" i="7"/>
  <c r="F2433" i="7"/>
  <c r="G2433" i="7"/>
  <c r="H2433" i="7"/>
  <c r="I2433" i="7"/>
  <c r="J2433" i="7"/>
  <c r="K2433" i="7"/>
  <c r="L2433" i="7"/>
  <c r="M2433" i="7"/>
  <c r="N2433" i="7"/>
  <c r="A2434" i="7"/>
  <c r="B2434" i="7"/>
  <c r="C2434" i="7"/>
  <c r="D2434" i="7"/>
  <c r="E2434" i="7"/>
  <c r="F2434" i="7"/>
  <c r="G2434" i="7"/>
  <c r="H2434" i="7"/>
  <c r="I2434" i="7"/>
  <c r="J2434" i="7"/>
  <c r="K2434" i="7"/>
  <c r="L2434" i="7"/>
  <c r="M2434" i="7"/>
  <c r="N2434" i="7"/>
  <c r="A2435" i="7"/>
  <c r="B2435" i="7"/>
  <c r="C2435" i="7"/>
  <c r="D2435" i="7"/>
  <c r="E2435" i="7"/>
  <c r="F2435" i="7"/>
  <c r="G2435" i="7"/>
  <c r="H2435" i="7"/>
  <c r="I2435" i="7"/>
  <c r="J2435" i="7"/>
  <c r="K2435" i="7"/>
  <c r="L2435" i="7"/>
  <c r="M2435" i="7"/>
  <c r="N2435" i="7"/>
  <c r="A2436" i="7"/>
  <c r="B2436" i="7"/>
  <c r="C2436" i="7"/>
  <c r="D2436" i="7"/>
  <c r="E2436" i="7"/>
  <c r="F2436" i="7"/>
  <c r="G2436" i="7"/>
  <c r="H2436" i="7"/>
  <c r="I2436" i="7"/>
  <c r="J2436" i="7"/>
  <c r="K2436" i="7"/>
  <c r="L2436" i="7"/>
  <c r="M2436" i="7"/>
  <c r="N2436" i="7"/>
  <c r="A2437" i="7"/>
  <c r="B2437" i="7"/>
  <c r="C2437" i="7"/>
  <c r="D2437" i="7"/>
  <c r="E2437" i="7"/>
  <c r="F2437" i="7"/>
  <c r="G2437" i="7"/>
  <c r="H2437" i="7"/>
  <c r="I2437" i="7"/>
  <c r="J2437" i="7"/>
  <c r="K2437" i="7"/>
  <c r="L2437" i="7"/>
  <c r="M2437" i="7"/>
  <c r="N2437" i="7"/>
  <c r="A2438" i="7"/>
  <c r="B2438" i="7"/>
  <c r="C2438" i="7"/>
  <c r="D2438" i="7"/>
  <c r="E2438" i="7"/>
  <c r="F2438" i="7"/>
  <c r="G2438" i="7"/>
  <c r="H2438" i="7"/>
  <c r="I2438" i="7"/>
  <c r="J2438" i="7"/>
  <c r="K2438" i="7"/>
  <c r="L2438" i="7"/>
  <c r="M2438" i="7"/>
  <c r="N2438" i="7"/>
  <c r="A2439" i="7"/>
  <c r="B2439" i="7"/>
  <c r="C2439" i="7"/>
  <c r="D2439" i="7"/>
  <c r="E2439" i="7"/>
  <c r="F2439" i="7"/>
  <c r="G2439" i="7"/>
  <c r="H2439" i="7"/>
  <c r="I2439" i="7"/>
  <c r="J2439" i="7"/>
  <c r="K2439" i="7"/>
  <c r="L2439" i="7"/>
  <c r="M2439" i="7"/>
  <c r="N2439" i="7"/>
  <c r="A2440" i="7"/>
  <c r="B2440" i="7"/>
  <c r="C2440" i="7"/>
  <c r="D2440" i="7"/>
  <c r="E2440" i="7"/>
  <c r="F2440" i="7"/>
  <c r="G2440" i="7"/>
  <c r="H2440" i="7"/>
  <c r="I2440" i="7"/>
  <c r="J2440" i="7"/>
  <c r="K2440" i="7"/>
  <c r="L2440" i="7"/>
  <c r="M2440" i="7"/>
  <c r="N2440" i="7"/>
  <c r="A2441" i="7"/>
  <c r="B2441" i="7"/>
  <c r="C2441" i="7"/>
  <c r="D2441" i="7"/>
  <c r="E2441" i="7"/>
  <c r="F2441" i="7"/>
  <c r="G2441" i="7"/>
  <c r="H2441" i="7"/>
  <c r="I2441" i="7"/>
  <c r="J2441" i="7"/>
  <c r="K2441" i="7"/>
  <c r="L2441" i="7"/>
  <c r="M2441" i="7"/>
  <c r="N2441" i="7"/>
  <c r="A2442" i="7"/>
  <c r="B2442" i="7"/>
  <c r="C2442" i="7"/>
  <c r="D2442" i="7"/>
  <c r="E2442" i="7"/>
  <c r="F2442" i="7"/>
  <c r="G2442" i="7"/>
  <c r="H2442" i="7"/>
  <c r="I2442" i="7"/>
  <c r="J2442" i="7"/>
  <c r="K2442" i="7"/>
  <c r="L2442" i="7"/>
  <c r="M2442" i="7"/>
  <c r="N2442" i="7"/>
  <c r="A2443" i="7"/>
  <c r="B2443" i="7"/>
  <c r="C2443" i="7"/>
  <c r="D2443" i="7"/>
  <c r="E2443" i="7"/>
  <c r="F2443" i="7"/>
  <c r="G2443" i="7"/>
  <c r="H2443" i="7"/>
  <c r="I2443" i="7"/>
  <c r="J2443" i="7"/>
  <c r="K2443" i="7"/>
  <c r="L2443" i="7"/>
  <c r="M2443" i="7"/>
  <c r="N2443" i="7"/>
  <c r="A2444" i="7"/>
  <c r="B2444" i="7"/>
  <c r="C2444" i="7"/>
  <c r="D2444" i="7"/>
  <c r="E2444" i="7"/>
  <c r="F2444" i="7"/>
  <c r="G2444" i="7"/>
  <c r="H2444" i="7"/>
  <c r="I2444" i="7"/>
  <c r="J2444" i="7"/>
  <c r="K2444" i="7"/>
  <c r="L2444" i="7"/>
  <c r="M2444" i="7"/>
  <c r="N2444" i="7"/>
  <c r="A2445" i="7"/>
  <c r="B2445" i="7"/>
  <c r="C2445" i="7"/>
  <c r="D2445" i="7"/>
  <c r="E2445" i="7"/>
  <c r="F2445" i="7"/>
  <c r="G2445" i="7"/>
  <c r="H2445" i="7"/>
  <c r="I2445" i="7"/>
  <c r="J2445" i="7"/>
  <c r="K2445" i="7"/>
  <c r="L2445" i="7"/>
  <c r="M2445" i="7"/>
  <c r="N2445" i="7"/>
  <c r="A2446" i="7"/>
  <c r="B2446" i="7"/>
  <c r="C2446" i="7"/>
  <c r="D2446" i="7"/>
  <c r="E2446" i="7"/>
  <c r="F2446" i="7"/>
  <c r="G2446" i="7"/>
  <c r="H2446" i="7"/>
  <c r="I2446" i="7"/>
  <c r="J2446" i="7"/>
  <c r="K2446" i="7"/>
  <c r="L2446" i="7"/>
  <c r="M2446" i="7"/>
  <c r="N2446" i="7"/>
  <c r="A2447" i="7"/>
  <c r="B2447" i="7"/>
  <c r="C2447" i="7"/>
  <c r="D2447" i="7"/>
  <c r="E2447" i="7"/>
  <c r="F2447" i="7"/>
  <c r="G2447" i="7"/>
  <c r="H2447" i="7"/>
  <c r="I2447" i="7"/>
  <c r="J2447" i="7"/>
  <c r="K2447" i="7"/>
  <c r="L2447" i="7"/>
  <c r="M2447" i="7"/>
  <c r="N2447" i="7"/>
  <c r="A2448" i="7"/>
  <c r="B2448" i="7"/>
  <c r="C2448" i="7"/>
  <c r="D2448" i="7"/>
  <c r="E2448" i="7"/>
  <c r="F2448" i="7"/>
  <c r="G2448" i="7"/>
  <c r="H2448" i="7"/>
  <c r="I2448" i="7"/>
  <c r="J2448" i="7"/>
  <c r="K2448" i="7"/>
  <c r="L2448" i="7"/>
  <c r="M2448" i="7"/>
  <c r="N2448" i="7"/>
  <c r="A2449" i="7"/>
  <c r="B2449" i="7"/>
  <c r="C2449" i="7"/>
  <c r="D2449" i="7"/>
  <c r="E2449" i="7"/>
  <c r="F2449" i="7"/>
  <c r="G2449" i="7"/>
  <c r="H2449" i="7"/>
  <c r="I2449" i="7"/>
  <c r="J2449" i="7"/>
  <c r="K2449" i="7"/>
  <c r="L2449" i="7"/>
  <c r="M2449" i="7"/>
  <c r="N2449" i="7"/>
  <c r="A2450" i="7"/>
  <c r="B2450" i="7"/>
  <c r="C2450" i="7"/>
  <c r="D2450" i="7"/>
  <c r="E2450" i="7"/>
  <c r="F2450" i="7"/>
  <c r="G2450" i="7"/>
  <c r="H2450" i="7"/>
  <c r="I2450" i="7"/>
  <c r="J2450" i="7"/>
  <c r="K2450" i="7"/>
  <c r="L2450" i="7"/>
  <c r="M2450" i="7"/>
  <c r="N2450" i="7"/>
  <c r="A2451" i="7"/>
  <c r="B2451" i="7"/>
  <c r="C2451" i="7"/>
  <c r="D2451" i="7"/>
  <c r="E2451" i="7"/>
  <c r="F2451" i="7"/>
  <c r="G2451" i="7"/>
  <c r="H2451" i="7"/>
  <c r="I2451" i="7"/>
  <c r="J2451" i="7"/>
  <c r="K2451" i="7"/>
  <c r="L2451" i="7"/>
  <c r="M2451" i="7"/>
  <c r="N2451" i="7"/>
  <c r="A2452" i="7"/>
  <c r="B2452" i="7"/>
  <c r="C2452" i="7"/>
  <c r="D2452" i="7"/>
  <c r="E2452" i="7"/>
  <c r="F2452" i="7"/>
  <c r="G2452" i="7"/>
  <c r="H2452" i="7"/>
  <c r="I2452" i="7"/>
  <c r="J2452" i="7"/>
  <c r="K2452" i="7"/>
  <c r="L2452" i="7"/>
  <c r="M2452" i="7"/>
  <c r="N2452" i="7"/>
  <c r="A2453" i="7"/>
  <c r="B2453" i="7"/>
  <c r="C2453" i="7"/>
  <c r="D2453" i="7"/>
  <c r="E2453" i="7"/>
  <c r="F2453" i="7"/>
  <c r="G2453" i="7"/>
  <c r="H2453" i="7"/>
  <c r="I2453" i="7"/>
  <c r="J2453" i="7"/>
  <c r="K2453" i="7"/>
  <c r="L2453" i="7"/>
  <c r="M2453" i="7"/>
  <c r="N2453" i="7"/>
  <c r="A2454" i="7"/>
  <c r="B2454" i="7"/>
  <c r="C2454" i="7"/>
  <c r="D2454" i="7"/>
  <c r="E2454" i="7"/>
  <c r="F2454" i="7"/>
  <c r="G2454" i="7"/>
  <c r="H2454" i="7"/>
  <c r="I2454" i="7"/>
  <c r="J2454" i="7"/>
  <c r="K2454" i="7"/>
  <c r="L2454" i="7"/>
  <c r="M2454" i="7"/>
  <c r="N2454" i="7"/>
  <c r="A2455" i="7"/>
  <c r="B2455" i="7"/>
  <c r="C2455" i="7"/>
  <c r="D2455" i="7"/>
  <c r="E2455" i="7"/>
  <c r="F2455" i="7"/>
  <c r="G2455" i="7"/>
  <c r="H2455" i="7"/>
  <c r="I2455" i="7"/>
  <c r="J2455" i="7"/>
  <c r="K2455" i="7"/>
  <c r="L2455" i="7"/>
  <c r="M2455" i="7"/>
  <c r="N2455" i="7"/>
  <c r="A2456" i="7"/>
  <c r="B2456" i="7"/>
  <c r="C2456" i="7"/>
  <c r="D2456" i="7"/>
  <c r="E2456" i="7"/>
  <c r="F2456" i="7"/>
  <c r="G2456" i="7"/>
  <c r="H2456" i="7"/>
  <c r="I2456" i="7"/>
  <c r="J2456" i="7"/>
  <c r="K2456" i="7"/>
  <c r="L2456" i="7"/>
  <c r="M2456" i="7"/>
  <c r="N2456" i="7"/>
  <c r="A2457" i="7"/>
  <c r="B2457" i="7"/>
  <c r="C2457" i="7"/>
  <c r="D2457" i="7"/>
  <c r="E2457" i="7"/>
  <c r="F2457" i="7"/>
  <c r="G2457" i="7"/>
  <c r="H2457" i="7"/>
  <c r="I2457" i="7"/>
  <c r="J2457" i="7"/>
  <c r="K2457" i="7"/>
  <c r="L2457" i="7"/>
  <c r="M2457" i="7"/>
  <c r="N2457" i="7"/>
  <c r="A2458" i="7"/>
  <c r="B2458" i="7"/>
  <c r="C2458" i="7"/>
  <c r="D2458" i="7"/>
  <c r="E2458" i="7"/>
  <c r="F2458" i="7"/>
  <c r="G2458" i="7"/>
  <c r="H2458" i="7"/>
  <c r="I2458" i="7"/>
  <c r="J2458" i="7"/>
  <c r="K2458" i="7"/>
  <c r="L2458" i="7"/>
  <c r="M2458" i="7"/>
  <c r="N2458" i="7"/>
  <c r="A2459" i="7"/>
  <c r="B2459" i="7"/>
  <c r="C2459" i="7"/>
  <c r="D2459" i="7"/>
  <c r="E2459" i="7"/>
  <c r="F2459" i="7"/>
  <c r="G2459" i="7"/>
  <c r="H2459" i="7"/>
  <c r="I2459" i="7"/>
  <c r="J2459" i="7"/>
  <c r="K2459" i="7"/>
  <c r="L2459" i="7"/>
  <c r="M2459" i="7"/>
  <c r="N2459" i="7"/>
  <c r="A2460" i="7"/>
  <c r="B2460" i="7"/>
  <c r="C2460" i="7"/>
  <c r="D2460" i="7"/>
  <c r="E2460" i="7"/>
  <c r="F2460" i="7"/>
  <c r="G2460" i="7"/>
  <c r="H2460" i="7"/>
  <c r="I2460" i="7"/>
  <c r="J2460" i="7"/>
  <c r="K2460" i="7"/>
  <c r="L2460" i="7"/>
  <c r="M2460" i="7"/>
  <c r="N2460" i="7"/>
  <c r="A2461" i="7"/>
  <c r="B2461" i="7"/>
  <c r="C2461" i="7"/>
  <c r="D2461" i="7"/>
  <c r="E2461" i="7"/>
  <c r="F2461" i="7"/>
  <c r="G2461" i="7"/>
  <c r="H2461" i="7"/>
  <c r="I2461" i="7"/>
  <c r="J2461" i="7"/>
  <c r="K2461" i="7"/>
  <c r="L2461" i="7"/>
  <c r="M2461" i="7"/>
  <c r="N2461" i="7"/>
  <c r="A2462" i="7"/>
  <c r="B2462" i="7"/>
  <c r="C2462" i="7"/>
  <c r="D2462" i="7"/>
  <c r="E2462" i="7"/>
  <c r="F2462" i="7"/>
  <c r="G2462" i="7"/>
  <c r="H2462" i="7"/>
  <c r="I2462" i="7"/>
  <c r="J2462" i="7"/>
  <c r="K2462" i="7"/>
  <c r="L2462" i="7"/>
  <c r="M2462" i="7"/>
  <c r="N2462" i="7"/>
  <c r="A2463" i="7"/>
  <c r="B2463" i="7"/>
  <c r="C2463" i="7"/>
  <c r="D2463" i="7"/>
  <c r="E2463" i="7"/>
  <c r="F2463" i="7"/>
  <c r="G2463" i="7"/>
  <c r="H2463" i="7"/>
  <c r="I2463" i="7"/>
  <c r="J2463" i="7"/>
  <c r="K2463" i="7"/>
  <c r="L2463" i="7"/>
  <c r="M2463" i="7"/>
  <c r="N2463" i="7"/>
  <c r="A2464" i="7"/>
  <c r="B2464" i="7"/>
  <c r="C2464" i="7"/>
  <c r="D2464" i="7"/>
  <c r="E2464" i="7"/>
  <c r="F2464" i="7"/>
  <c r="G2464" i="7"/>
  <c r="H2464" i="7"/>
  <c r="I2464" i="7"/>
  <c r="J2464" i="7"/>
  <c r="K2464" i="7"/>
  <c r="L2464" i="7"/>
  <c r="M2464" i="7"/>
  <c r="N2464" i="7"/>
  <c r="A2465" i="7"/>
  <c r="B2465" i="7"/>
  <c r="C2465" i="7"/>
  <c r="D2465" i="7"/>
  <c r="E2465" i="7"/>
  <c r="F2465" i="7"/>
  <c r="G2465" i="7"/>
  <c r="H2465" i="7"/>
  <c r="I2465" i="7"/>
  <c r="J2465" i="7"/>
  <c r="K2465" i="7"/>
  <c r="L2465" i="7"/>
  <c r="M2465" i="7"/>
  <c r="N2465" i="7"/>
  <c r="A2466" i="7"/>
  <c r="B2466" i="7"/>
  <c r="C2466" i="7"/>
  <c r="D2466" i="7"/>
  <c r="E2466" i="7"/>
  <c r="F2466" i="7"/>
  <c r="G2466" i="7"/>
  <c r="H2466" i="7"/>
  <c r="I2466" i="7"/>
  <c r="J2466" i="7"/>
  <c r="K2466" i="7"/>
  <c r="L2466" i="7"/>
  <c r="M2466" i="7"/>
  <c r="N2466" i="7"/>
  <c r="A2467" i="7"/>
  <c r="B2467" i="7"/>
  <c r="C2467" i="7"/>
  <c r="D2467" i="7"/>
  <c r="E2467" i="7"/>
  <c r="F2467" i="7"/>
  <c r="G2467" i="7"/>
  <c r="H2467" i="7"/>
  <c r="I2467" i="7"/>
  <c r="J2467" i="7"/>
  <c r="K2467" i="7"/>
  <c r="L2467" i="7"/>
  <c r="M2467" i="7"/>
  <c r="N2467" i="7"/>
  <c r="A2468" i="7"/>
  <c r="B2468" i="7"/>
  <c r="C2468" i="7"/>
  <c r="D2468" i="7"/>
  <c r="E2468" i="7"/>
  <c r="F2468" i="7"/>
  <c r="G2468" i="7"/>
  <c r="H2468" i="7"/>
  <c r="I2468" i="7"/>
  <c r="J2468" i="7"/>
  <c r="K2468" i="7"/>
  <c r="L2468" i="7"/>
  <c r="M2468" i="7"/>
  <c r="N2468" i="7"/>
  <c r="A2469" i="7"/>
  <c r="B2469" i="7"/>
  <c r="C2469" i="7"/>
  <c r="D2469" i="7"/>
  <c r="E2469" i="7"/>
  <c r="F2469" i="7"/>
  <c r="G2469" i="7"/>
  <c r="H2469" i="7"/>
  <c r="I2469" i="7"/>
  <c r="J2469" i="7"/>
  <c r="K2469" i="7"/>
  <c r="L2469" i="7"/>
  <c r="M2469" i="7"/>
  <c r="N2469" i="7"/>
  <c r="A2470" i="7"/>
  <c r="B2470" i="7"/>
  <c r="C2470" i="7"/>
  <c r="D2470" i="7"/>
  <c r="E2470" i="7"/>
  <c r="F2470" i="7"/>
  <c r="G2470" i="7"/>
  <c r="H2470" i="7"/>
  <c r="I2470" i="7"/>
  <c r="J2470" i="7"/>
  <c r="K2470" i="7"/>
  <c r="L2470" i="7"/>
  <c r="M2470" i="7"/>
  <c r="N2470" i="7"/>
  <c r="A2471" i="7"/>
  <c r="B2471" i="7"/>
  <c r="C2471" i="7"/>
  <c r="D2471" i="7"/>
  <c r="E2471" i="7"/>
  <c r="F2471" i="7"/>
  <c r="G2471" i="7"/>
  <c r="H2471" i="7"/>
  <c r="I2471" i="7"/>
  <c r="J2471" i="7"/>
  <c r="K2471" i="7"/>
  <c r="L2471" i="7"/>
  <c r="M2471" i="7"/>
  <c r="N2471" i="7"/>
  <c r="A2472" i="7"/>
  <c r="B2472" i="7"/>
  <c r="C2472" i="7"/>
  <c r="D2472" i="7"/>
  <c r="E2472" i="7"/>
  <c r="F2472" i="7"/>
  <c r="G2472" i="7"/>
  <c r="H2472" i="7"/>
  <c r="I2472" i="7"/>
  <c r="J2472" i="7"/>
  <c r="K2472" i="7"/>
  <c r="L2472" i="7"/>
  <c r="M2472" i="7"/>
  <c r="N2472" i="7"/>
  <c r="A2473" i="7"/>
  <c r="B2473" i="7"/>
  <c r="C2473" i="7"/>
  <c r="D2473" i="7"/>
  <c r="E2473" i="7"/>
  <c r="F2473" i="7"/>
  <c r="G2473" i="7"/>
  <c r="H2473" i="7"/>
  <c r="I2473" i="7"/>
  <c r="J2473" i="7"/>
  <c r="K2473" i="7"/>
  <c r="L2473" i="7"/>
  <c r="M2473" i="7"/>
  <c r="N2473" i="7"/>
  <c r="A2474" i="7"/>
  <c r="B2474" i="7"/>
  <c r="C2474" i="7"/>
  <c r="D2474" i="7"/>
  <c r="E2474" i="7"/>
  <c r="F2474" i="7"/>
  <c r="G2474" i="7"/>
  <c r="H2474" i="7"/>
  <c r="I2474" i="7"/>
  <c r="J2474" i="7"/>
  <c r="K2474" i="7"/>
  <c r="L2474" i="7"/>
  <c r="M2474" i="7"/>
  <c r="N2474" i="7"/>
  <c r="A2475" i="7"/>
  <c r="B2475" i="7"/>
  <c r="C2475" i="7"/>
  <c r="D2475" i="7"/>
  <c r="E2475" i="7"/>
  <c r="F2475" i="7"/>
  <c r="G2475" i="7"/>
  <c r="H2475" i="7"/>
  <c r="I2475" i="7"/>
  <c r="J2475" i="7"/>
  <c r="K2475" i="7"/>
  <c r="L2475" i="7"/>
  <c r="M2475" i="7"/>
  <c r="N2475" i="7"/>
  <c r="A2476" i="7"/>
  <c r="B2476" i="7"/>
  <c r="C2476" i="7"/>
  <c r="D2476" i="7"/>
  <c r="E2476" i="7"/>
  <c r="F2476" i="7"/>
  <c r="G2476" i="7"/>
  <c r="H2476" i="7"/>
  <c r="I2476" i="7"/>
  <c r="J2476" i="7"/>
  <c r="K2476" i="7"/>
  <c r="L2476" i="7"/>
  <c r="M2476" i="7"/>
  <c r="N2476" i="7"/>
  <c r="A2477" i="7"/>
  <c r="B2477" i="7"/>
  <c r="C2477" i="7"/>
  <c r="D2477" i="7"/>
  <c r="E2477" i="7"/>
  <c r="F2477" i="7"/>
  <c r="G2477" i="7"/>
  <c r="H2477" i="7"/>
  <c r="I2477" i="7"/>
  <c r="J2477" i="7"/>
  <c r="K2477" i="7"/>
  <c r="L2477" i="7"/>
  <c r="M2477" i="7"/>
  <c r="N2477" i="7"/>
  <c r="A2478" i="7"/>
  <c r="B2478" i="7"/>
  <c r="C2478" i="7"/>
  <c r="D2478" i="7"/>
  <c r="E2478" i="7"/>
  <c r="F2478" i="7"/>
  <c r="G2478" i="7"/>
  <c r="H2478" i="7"/>
  <c r="I2478" i="7"/>
  <c r="J2478" i="7"/>
  <c r="K2478" i="7"/>
  <c r="L2478" i="7"/>
  <c r="M2478" i="7"/>
  <c r="N2478" i="7"/>
  <c r="A2479" i="7"/>
  <c r="B2479" i="7"/>
  <c r="C2479" i="7"/>
  <c r="D2479" i="7"/>
  <c r="E2479" i="7"/>
  <c r="F2479" i="7"/>
  <c r="G2479" i="7"/>
  <c r="H2479" i="7"/>
  <c r="I2479" i="7"/>
  <c r="J2479" i="7"/>
  <c r="K2479" i="7"/>
  <c r="L2479" i="7"/>
  <c r="M2479" i="7"/>
  <c r="N2479" i="7"/>
  <c r="A2480" i="7"/>
  <c r="B2480" i="7"/>
  <c r="C2480" i="7"/>
  <c r="D2480" i="7"/>
  <c r="E2480" i="7"/>
  <c r="F2480" i="7"/>
  <c r="G2480" i="7"/>
  <c r="H2480" i="7"/>
  <c r="I2480" i="7"/>
  <c r="J2480" i="7"/>
  <c r="K2480" i="7"/>
  <c r="L2480" i="7"/>
  <c r="M2480" i="7"/>
  <c r="N2480" i="7"/>
  <c r="A2481" i="7"/>
  <c r="B2481" i="7"/>
  <c r="C2481" i="7"/>
  <c r="D2481" i="7"/>
  <c r="E2481" i="7"/>
  <c r="F2481" i="7"/>
  <c r="G2481" i="7"/>
  <c r="H2481" i="7"/>
  <c r="I2481" i="7"/>
  <c r="J2481" i="7"/>
  <c r="K2481" i="7"/>
  <c r="L2481" i="7"/>
  <c r="M2481" i="7"/>
  <c r="N2481" i="7"/>
  <c r="A2482" i="7"/>
  <c r="B2482" i="7"/>
  <c r="C2482" i="7"/>
  <c r="D2482" i="7"/>
  <c r="E2482" i="7"/>
  <c r="F2482" i="7"/>
  <c r="G2482" i="7"/>
  <c r="H2482" i="7"/>
  <c r="I2482" i="7"/>
  <c r="J2482" i="7"/>
  <c r="K2482" i="7"/>
  <c r="L2482" i="7"/>
  <c r="M2482" i="7"/>
  <c r="N2482" i="7"/>
  <c r="A2483" i="7"/>
  <c r="B2483" i="7"/>
  <c r="C2483" i="7"/>
  <c r="D2483" i="7"/>
  <c r="E2483" i="7"/>
  <c r="F2483" i="7"/>
  <c r="G2483" i="7"/>
  <c r="H2483" i="7"/>
  <c r="I2483" i="7"/>
  <c r="J2483" i="7"/>
  <c r="K2483" i="7"/>
  <c r="L2483" i="7"/>
  <c r="M2483" i="7"/>
  <c r="N2483" i="7"/>
  <c r="A2484" i="7"/>
  <c r="B2484" i="7"/>
  <c r="C2484" i="7"/>
  <c r="D2484" i="7"/>
  <c r="E2484" i="7"/>
  <c r="F2484" i="7"/>
  <c r="G2484" i="7"/>
  <c r="H2484" i="7"/>
  <c r="I2484" i="7"/>
  <c r="J2484" i="7"/>
  <c r="K2484" i="7"/>
  <c r="L2484" i="7"/>
  <c r="M2484" i="7"/>
  <c r="N2484" i="7"/>
  <c r="A2485" i="7"/>
  <c r="B2485" i="7"/>
  <c r="C2485" i="7"/>
  <c r="D2485" i="7"/>
  <c r="E2485" i="7"/>
  <c r="F2485" i="7"/>
  <c r="G2485" i="7"/>
  <c r="H2485" i="7"/>
  <c r="I2485" i="7"/>
  <c r="J2485" i="7"/>
  <c r="K2485" i="7"/>
  <c r="L2485" i="7"/>
  <c r="M2485" i="7"/>
  <c r="N2485" i="7"/>
  <c r="A2486" i="7"/>
  <c r="B2486" i="7"/>
  <c r="C2486" i="7"/>
  <c r="D2486" i="7"/>
  <c r="E2486" i="7"/>
  <c r="F2486" i="7"/>
  <c r="G2486" i="7"/>
  <c r="H2486" i="7"/>
  <c r="I2486" i="7"/>
  <c r="J2486" i="7"/>
  <c r="K2486" i="7"/>
  <c r="L2486" i="7"/>
  <c r="M2486" i="7"/>
  <c r="N2486" i="7"/>
  <c r="A2487" i="7"/>
  <c r="B2487" i="7"/>
  <c r="C2487" i="7"/>
  <c r="D2487" i="7"/>
  <c r="E2487" i="7"/>
  <c r="F2487" i="7"/>
  <c r="G2487" i="7"/>
  <c r="H2487" i="7"/>
  <c r="I2487" i="7"/>
  <c r="J2487" i="7"/>
  <c r="K2487" i="7"/>
  <c r="L2487" i="7"/>
  <c r="M2487" i="7"/>
  <c r="N2487" i="7"/>
  <c r="A2488" i="7"/>
  <c r="B2488" i="7"/>
  <c r="C2488" i="7"/>
  <c r="D2488" i="7"/>
  <c r="E2488" i="7"/>
  <c r="F2488" i="7"/>
  <c r="G2488" i="7"/>
  <c r="H2488" i="7"/>
  <c r="I2488" i="7"/>
  <c r="J2488" i="7"/>
  <c r="K2488" i="7"/>
  <c r="L2488" i="7"/>
  <c r="M2488" i="7"/>
  <c r="N2488" i="7"/>
  <c r="A2489" i="7"/>
  <c r="B2489" i="7"/>
  <c r="C2489" i="7"/>
  <c r="D2489" i="7"/>
  <c r="E2489" i="7"/>
  <c r="F2489" i="7"/>
  <c r="G2489" i="7"/>
  <c r="H2489" i="7"/>
  <c r="I2489" i="7"/>
  <c r="J2489" i="7"/>
  <c r="K2489" i="7"/>
  <c r="L2489" i="7"/>
  <c r="M2489" i="7"/>
  <c r="N2489" i="7"/>
  <c r="A2490" i="7"/>
  <c r="B2490" i="7"/>
  <c r="C2490" i="7"/>
  <c r="D2490" i="7"/>
  <c r="E2490" i="7"/>
  <c r="F2490" i="7"/>
  <c r="G2490" i="7"/>
  <c r="H2490" i="7"/>
  <c r="I2490" i="7"/>
  <c r="J2490" i="7"/>
  <c r="K2490" i="7"/>
  <c r="L2490" i="7"/>
  <c r="M2490" i="7"/>
  <c r="N2490" i="7"/>
  <c r="A2491" i="7"/>
  <c r="B2491" i="7"/>
  <c r="C2491" i="7"/>
  <c r="D2491" i="7"/>
  <c r="E2491" i="7"/>
  <c r="F2491" i="7"/>
  <c r="G2491" i="7"/>
  <c r="H2491" i="7"/>
  <c r="I2491" i="7"/>
  <c r="J2491" i="7"/>
  <c r="K2491" i="7"/>
  <c r="L2491" i="7"/>
  <c r="M2491" i="7"/>
  <c r="N2491" i="7"/>
  <c r="A2492" i="7"/>
  <c r="B2492" i="7"/>
  <c r="C2492" i="7"/>
  <c r="D2492" i="7"/>
  <c r="E2492" i="7"/>
  <c r="F2492" i="7"/>
  <c r="G2492" i="7"/>
  <c r="H2492" i="7"/>
  <c r="I2492" i="7"/>
  <c r="J2492" i="7"/>
  <c r="K2492" i="7"/>
  <c r="L2492" i="7"/>
  <c r="M2492" i="7"/>
  <c r="N2492" i="7"/>
  <c r="A2493" i="7"/>
  <c r="B2493" i="7"/>
  <c r="C2493" i="7"/>
  <c r="D2493" i="7"/>
  <c r="E2493" i="7"/>
  <c r="F2493" i="7"/>
  <c r="G2493" i="7"/>
  <c r="H2493" i="7"/>
  <c r="I2493" i="7"/>
  <c r="J2493" i="7"/>
  <c r="K2493" i="7"/>
  <c r="L2493" i="7"/>
  <c r="M2493" i="7"/>
  <c r="N2493" i="7"/>
  <c r="A2494" i="7"/>
  <c r="B2494" i="7"/>
  <c r="C2494" i="7"/>
  <c r="D2494" i="7"/>
  <c r="E2494" i="7"/>
  <c r="F2494" i="7"/>
  <c r="G2494" i="7"/>
  <c r="H2494" i="7"/>
  <c r="I2494" i="7"/>
  <c r="J2494" i="7"/>
  <c r="K2494" i="7"/>
  <c r="L2494" i="7"/>
  <c r="M2494" i="7"/>
  <c r="N2494" i="7"/>
  <c r="A2495" i="7"/>
  <c r="B2495" i="7"/>
  <c r="C2495" i="7"/>
  <c r="D2495" i="7"/>
  <c r="E2495" i="7"/>
  <c r="F2495" i="7"/>
  <c r="G2495" i="7"/>
  <c r="H2495" i="7"/>
  <c r="I2495" i="7"/>
  <c r="J2495" i="7"/>
  <c r="K2495" i="7"/>
  <c r="L2495" i="7"/>
  <c r="M2495" i="7"/>
  <c r="N2495" i="7"/>
  <c r="A2496" i="7"/>
  <c r="B2496" i="7"/>
  <c r="C2496" i="7"/>
  <c r="D2496" i="7"/>
  <c r="E2496" i="7"/>
  <c r="F2496" i="7"/>
  <c r="G2496" i="7"/>
  <c r="H2496" i="7"/>
  <c r="I2496" i="7"/>
  <c r="J2496" i="7"/>
  <c r="K2496" i="7"/>
  <c r="L2496" i="7"/>
  <c r="M2496" i="7"/>
  <c r="N2496" i="7"/>
  <c r="A2497" i="7"/>
  <c r="B2497" i="7"/>
  <c r="C2497" i="7"/>
  <c r="D2497" i="7"/>
  <c r="E2497" i="7"/>
  <c r="F2497" i="7"/>
  <c r="G2497" i="7"/>
  <c r="H2497" i="7"/>
  <c r="I2497" i="7"/>
  <c r="J2497" i="7"/>
  <c r="K2497" i="7"/>
  <c r="L2497" i="7"/>
  <c r="M2497" i="7"/>
  <c r="N2497" i="7"/>
  <c r="A2498" i="7"/>
  <c r="B2498" i="7"/>
  <c r="C2498" i="7"/>
  <c r="D2498" i="7"/>
  <c r="E2498" i="7"/>
  <c r="F2498" i="7"/>
  <c r="G2498" i="7"/>
  <c r="H2498" i="7"/>
  <c r="I2498" i="7"/>
  <c r="J2498" i="7"/>
  <c r="K2498" i="7"/>
  <c r="L2498" i="7"/>
  <c r="M2498" i="7"/>
  <c r="N2498" i="7"/>
  <c r="A2499" i="7"/>
  <c r="B2499" i="7"/>
  <c r="C2499" i="7"/>
  <c r="D2499" i="7"/>
  <c r="E2499" i="7"/>
  <c r="F2499" i="7"/>
  <c r="G2499" i="7"/>
  <c r="H2499" i="7"/>
  <c r="I2499" i="7"/>
  <c r="J2499" i="7"/>
  <c r="K2499" i="7"/>
  <c r="L2499" i="7"/>
  <c r="M2499" i="7"/>
  <c r="N2499" i="7"/>
  <c r="A2500" i="7"/>
  <c r="B2500" i="7"/>
  <c r="C2500" i="7"/>
  <c r="D2500" i="7"/>
  <c r="E2500" i="7"/>
  <c r="F2500" i="7"/>
  <c r="G2500" i="7"/>
  <c r="H2500" i="7"/>
  <c r="I2500" i="7"/>
  <c r="J2500" i="7"/>
  <c r="K2500" i="7"/>
  <c r="L2500" i="7"/>
  <c r="M2500" i="7"/>
  <c r="N2500" i="7"/>
  <c r="A2501" i="7"/>
  <c r="B2501" i="7"/>
  <c r="C2501" i="7"/>
  <c r="D2501" i="7"/>
  <c r="E2501" i="7"/>
  <c r="F2501" i="7"/>
  <c r="G2501" i="7"/>
  <c r="H2501" i="7"/>
  <c r="I2501" i="7"/>
  <c r="J2501" i="7"/>
  <c r="K2501" i="7"/>
  <c r="L2501" i="7"/>
  <c r="M2501" i="7"/>
  <c r="N2501" i="7"/>
  <c r="A2502" i="7"/>
  <c r="B2502" i="7"/>
  <c r="C2502" i="7"/>
  <c r="D2502" i="7"/>
  <c r="E2502" i="7"/>
  <c r="F2502" i="7"/>
  <c r="G2502" i="7"/>
  <c r="H2502" i="7"/>
  <c r="I2502" i="7"/>
  <c r="J2502" i="7"/>
  <c r="K2502" i="7"/>
  <c r="L2502" i="7"/>
  <c r="M2502" i="7"/>
  <c r="N2502" i="7"/>
  <c r="A2503" i="7"/>
  <c r="B2503" i="7"/>
  <c r="C2503" i="7"/>
  <c r="D2503" i="7"/>
  <c r="E2503" i="7"/>
  <c r="F2503" i="7"/>
  <c r="G2503" i="7"/>
  <c r="H2503" i="7"/>
  <c r="I2503" i="7"/>
  <c r="J2503" i="7"/>
  <c r="K2503" i="7"/>
  <c r="L2503" i="7"/>
  <c r="M2503" i="7"/>
  <c r="N2503" i="7"/>
  <c r="A2504" i="7"/>
  <c r="B2504" i="7"/>
  <c r="C2504" i="7"/>
  <c r="D2504" i="7"/>
  <c r="E2504" i="7"/>
  <c r="F2504" i="7"/>
  <c r="G2504" i="7"/>
  <c r="H2504" i="7"/>
  <c r="I2504" i="7"/>
  <c r="J2504" i="7"/>
  <c r="K2504" i="7"/>
  <c r="L2504" i="7"/>
  <c r="M2504" i="7"/>
  <c r="N2504" i="7"/>
  <c r="A2505" i="7"/>
  <c r="B2505" i="7"/>
  <c r="C2505" i="7"/>
  <c r="D2505" i="7"/>
  <c r="E2505" i="7"/>
  <c r="F2505" i="7"/>
  <c r="G2505" i="7"/>
  <c r="H2505" i="7"/>
  <c r="I2505" i="7"/>
  <c r="J2505" i="7"/>
  <c r="K2505" i="7"/>
  <c r="L2505" i="7"/>
  <c r="M2505" i="7"/>
  <c r="N2505" i="7"/>
  <c r="A2506" i="7"/>
  <c r="B2506" i="7"/>
  <c r="C2506" i="7"/>
  <c r="D2506" i="7"/>
  <c r="E2506" i="7"/>
  <c r="F2506" i="7"/>
  <c r="G2506" i="7"/>
  <c r="H2506" i="7"/>
  <c r="I2506" i="7"/>
  <c r="J2506" i="7"/>
  <c r="K2506" i="7"/>
  <c r="L2506" i="7"/>
  <c r="M2506" i="7"/>
  <c r="N2506" i="7"/>
  <c r="A2507" i="7"/>
  <c r="B2507" i="7"/>
  <c r="C2507" i="7"/>
  <c r="D2507" i="7"/>
  <c r="E2507" i="7"/>
  <c r="F2507" i="7"/>
  <c r="G2507" i="7"/>
  <c r="H2507" i="7"/>
  <c r="I2507" i="7"/>
  <c r="J2507" i="7"/>
  <c r="K2507" i="7"/>
  <c r="L2507" i="7"/>
  <c r="M2507" i="7"/>
  <c r="N2507" i="7"/>
  <c r="A2508" i="7"/>
  <c r="B2508" i="7"/>
  <c r="C2508" i="7"/>
  <c r="D2508" i="7"/>
  <c r="E2508" i="7"/>
  <c r="F2508" i="7"/>
  <c r="G2508" i="7"/>
  <c r="H2508" i="7"/>
  <c r="I2508" i="7"/>
  <c r="J2508" i="7"/>
  <c r="K2508" i="7"/>
  <c r="L2508" i="7"/>
  <c r="M2508" i="7"/>
  <c r="N2508" i="7"/>
  <c r="A2509" i="7"/>
  <c r="B2509" i="7"/>
  <c r="C2509" i="7"/>
  <c r="D2509" i="7"/>
  <c r="E2509" i="7"/>
  <c r="F2509" i="7"/>
  <c r="G2509" i="7"/>
  <c r="H2509" i="7"/>
  <c r="I2509" i="7"/>
  <c r="J2509" i="7"/>
  <c r="K2509" i="7"/>
  <c r="L2509" i="7"/>
  <c r="M2509" i="7"/>
  <c r="N2509" i="7"/>
  <c r="A2510" i="7"/>
  <c r="B2510" i="7"/>
  <c r="C2510" i="7"/>
  <c r="D2510" i="7"/>
  <c r="E2510" i="7"/>
  <c r="F2510" i="7"/>
  <c r="G2510" i="7"/>
  <c r="H2510" i="7"/>
  <c r="I2510" i="7"/>
  <c r="J2510" i="7"/>
  <c r="K2510" i="7"/>
  <c r="L2510" i="7"/>
  <c r="M2510" i="7"/>
  <c r="N2510" i="7"/>
  <c r="A2511" i="7"/>
  <c r="B2511" i="7"/>
  <c r="C2511" i="7"/>
  <c r="D2511" i="7"/>
  <c r="E2511" i="7"/>
  <c r="F2511" i="7"/>
  <c r="G2511" i="7"/>
  <c r="H2511" i="7"/>
  <c r="I2511" i="7"/>
  <c r="J2511" i="7"/>
  <c r="K2511" i="7"/>
  <c r="L2511" i="7"/>
  <c r="M2511" i="7"/>
  <c r="N2511" i="7"/>
  <c r="A2512" i="7"/>
  <c r="B2512" i="7"/>
  <c r="C2512" i="7"/>
  <c r="D2512" i="7"/>
  <c r="E2512" i="7"/>
  <c r="F2512" i="7"/>
  <c r="G2512" i="7"/>
  <c r="H2512" i="7"/>
  <c r="I2512" i="7"/>
  <c r="J2512" i="7"/>
  <c r="K2512" i="7"/>
  <c r="L2512" i="7"/>
  <c r="M2512" i="7"/>
  <c r="N2512" i="7"/>
  <c r="A2513" i="7"/>
  <c r="B2513" i="7"/>
  <c r="C2513" i="7"/>
  <c r="D2513" i="7"/>
  <c r="E2513" i="7"/>
  <c r="F2513" i="7"/>
  <c r="G2513" i="7"/>
  <c r="H2513" i="7"/>
  <c r="I2513" i="7"/>
  <c r="J2513" i="7"/>
  <c r="K2513" i="7"/>
  <c r="L2513" i="7"/>
  <c r="M2513" i="7"/>
  <c r="N2513" i="7"/>
  <c r="A615" i="7"/>
  <c r="B615" i="7"/>
  <c r="C615" i="7"/>
  <c r="D615" i="7"/>
  <c r="E615" i="7"/>
  <c r="F615" i="7"/>
  <c r="G615" i="7"/>
  <c r="H615" i="7"/>
  <c r="I615" i="7"/>
  <c r="J615" i="7"/>
  <c r="K615" i="7"/>
  <c r="L615" i="7"/>
  <c r="M615" i="7"/>
  <c r="N615" i="7"/>
  <c r="A616" i="7"/>
  <c r="B616" i="7"/>
  <c r="C616" i="7"/>
  <c r="D616" i="7"/>
  <c r="E616" i="7"/>
  <c r="F616" i="7"/>
  <c r="G616" i="7"/>
  <c r="H616" i="7"/>
  <c r="I616" i="7"/>
  <c r="J616" i="7"/>
  <c r="K616" i="7"/>
  <c r="L616" i="7"/>
  <c r="M616" i="7"/>
  <c r="N616" i="7"/>
  <c r="A617" i="7"/>
  <c r="B617" i="7"/>
  <c r="C617" i="7"/>
  <c r="D617" i="7"/>
  <c r="E617" i="7"/>
  <c r="F617" i="7"/>
  <c r="G617" i="7"/>
  <c r="H617" i="7"/>
  <c r="I617" i="7"/>
  <c r="J617" i="7"/>
  <c r="K617" i="7"/>
  <c r="L617" i="7"/>
  <c r="M617" i="7"/>
  <c r="N617" i="7"/>
  <c r="A618" i="7"/>
  <c r="B618" i="7"/>
  <c r="C618" i="7"/>
  <c r="D618" i="7"/>
  <c r="E618" i="7"/>
  <c r="F618" i="7"/>
  <c r="G618" i="7"/>
  <c r="H618" i="7"/>
  <c r="I618" i="7"/>
  <c r="J618" i="7"/>
  <c r="K618" i="7"/>
  <c r="L618" i="7"/>
  <c r="M618" i="7"/>
  <c r="N618" i="7"/>
  <c r="A619" i="7"/>
  <c r="B619" i="7"/>
  <c r="C619" i="7"/>
  <c r="D619" i="7"/>
  <c r="E619" i="7"/>
  <c r="F619" i="7"/>
  <c r="G619" i="7"/>
  <c r="H619" i="7"/>
  <c r="I619" i="7"/>
  <c r="J619" i="7"/>
  <c r="K619" i="7"/>
  <c r="L619" i="7"/>
  <c r="M619" i="7"/>
  <c r="N619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A26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A29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A30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A31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A33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A34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A35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A36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A37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A38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A39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A40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A41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A42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A43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A44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A45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A46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A47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A48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A49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A50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A51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A52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A53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A54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A55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A56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A57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A58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A59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A60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A61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A62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A63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A64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A65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A66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A67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A68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A69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A70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A71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A72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A73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A74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A75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A76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A77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A78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A79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A80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A81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A82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A83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A84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A85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A86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A87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A88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A89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A90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A91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A92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A93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A94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A95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A96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A97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A98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A99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A100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A101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A102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A103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A104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A105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A106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A107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A108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A109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A110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A111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A112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A113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A114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A115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A116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A117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A118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A119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A120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A121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A122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A123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A124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A125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A126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A127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A128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A129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A130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A131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A132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A133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A134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A135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A136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A137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A138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A139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A140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A141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A142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A143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A144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A145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A146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A147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A148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A149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A150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A151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A152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A153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A154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A155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A156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A157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A158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A159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A160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A161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A162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A163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A164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A165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A166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A167" i="7"/>
  <c r="B167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A168" i="7"/>
  <c r="B168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A169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A170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A171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A172" i="7"/>
  <c r="B172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A173" i="7"/>
  <c r="B173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A174" i="7"/>
  <c r="B174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A175" i="7"/>
  <c r="B175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A176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A177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A178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A179" i="7"/>
  <c r="B179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A180" i="7"/>
  <c r="B180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A181" i="7"/>
  <c r="B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A182" i="7"/>
  <c r="B182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A183" i="7"/>
  <c r="B183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A184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A185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A186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A187" i="7"/>
  <c r="B187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A188" i="7"/>
  <c r="B188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A189" i="7"/>
  <c r="B189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A190" i="7"/>
  <c r="B190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A191" i="7"/>
  <c r="B191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A192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A193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A194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A195" i="7"/>
  <c r="B195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A196" i="7"/>
  <c r="B196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A197" i="7"/>
  <c r="B197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A198" i="7"/>
  <c r="B198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A199" i="7"/>
  <c r="B199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A200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A201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A202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A203" i="7"/>
  <c r="B203" i="7"/>
  <c r="C203" i="7"/>
  <c r="D203" i="7"/>
  <c r="E203" i="7"/>
  <c r="F203" i="7"/>
  <c r="G203" i="7"/>
  <c r="H203" i="7"/>
  <c r="I203" i="7"/>
  <c r="J203" i="7"/>
  <c r="K203" i="7"/>
  <c r="L203" i="7"/>
  <c r="M203" i="7"/>
  <c r="N203" i="7"/>
  <c r="A204" i="7"/>
  <c r="B204" i="7"/>
  <c r="C204" i="7"/>
  <c r="D204" i="7"/>
  <c r="E204" i="7"/>
  <c r="F204" i="7"/>
  <c r="G204" i="7"/>
  <c r="H204" i="7"/>
  <c r="I204" i="7"/>
  <c r="J204" i="7"/>
  <c r="K204" i="7"/>
  <c r="L204" i="7"/>
  <c r="M204" i="7"/>
  <c r="N204" i="7"/>
  <c r="A205" i="7"/>
  <c r="B205" i="7"/>
  <c r="C205" i="7"/>
  <c r="D205" i="7"/>
  <c r="E205" i="7"/>
  <c r="F205" i="7"/>
  <c r="G205" i="7"/>
  <c r="H205" i="7"/>
  <c r="I205" i="7"/>
  <c r="J205" i="7"/>
  <c r="K205" i="7"/>
  <c r="L205" i="7"/>
  <c r="M205" i="7"/>
  <c r="N205" i="7"/>
  <c r="A206" i="7"/>
  <c r="B206" i="7"/>
  <c r="C206" i="7"/>
  <c r="D206" i="7"/>
  <c r="E206" i="7"/>
  <c r="F206" i="7"/>
  <c r="G206" i="7"/>
  <c r="H206" i="7"/>
  <c r="I206" i="7"/>
  <c r="J206" i="7"/>
  <c r="K206" i="7"/>
  <c r="L206" i="7"/>
  <c r="M206" i="7"/>
  <c r="N206" i="7"/>
  <c r="A207" i="7"/>
  <c r="B207" i="7"/>
  <c r="C207" i="7"/>
  <c r="D207" i="7"/>
  <c r="E207" i="7"/>
  <c r="F207" i="7"/>
  <c r="G207" i="7"/>
  <c r="H207" i="7"/>
  <c r="I207" i="7"/>
  <c r="J207" i="7"/>
  <c r="K207" i="7"/>
  <c r="L207" i="7"/>
  <c r="M207" i="7"/>
  <c r="N207" i="7"/>
  <c r="A208" i="7"/>
  <c r="B208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A209" i="7"/>
  <c r="B209" i="7"/>
  <c r="C209" i="7"/>
  <c r="D209" i="7"/>
  <c r="E209" i="7"/>
  <c r="F209" i="7"/>
  <c r="G209" i="7"/>
  <c r="H209" i="7"/>
  <c r="I209" i="7"/>
  <c r="J209" i="7"/>
  <c r="K209" i="7"/>
  <c r="L209" i="7"/>
  <c r="M209" i="7"/>
  <c r="N209" i="7"/>
  <c r="A210" i="7"/>
  <c r="B210" i="7"/>
  <c r="C210" i="7"/>
  <c r="D210" i="7"/>
  <c r="E210" i="7"/>
  <c r="F210" i="7"/>
  <c r="G210" i="7"/>
  <c r="H210" i="7"/>
  <c r="I210" i="7"/>
  <c r="J210" i="7"/>
  <c r="K210" i="7"/>
  <c r="L210" i="7"/>
  <c r="M210" i="7"/>
  <c r="N210" i="7"/>
  <c r="A211" i="7"/>
  <c r="B211" i="7"/>
  <c r="C211" i="7"/>
  <c r="D211" i="7"/>
  <c r="E211" i="7"/>
  <c r="F211" i="7"/>
  <c r="G211" i="7"/>
  <c r="H211" i="7"/>
  <c r="I211" i="7"/>
  <c r="J211" i="7"/>
  <c r="K211" i="7"/>
  <c r="L211" i="7"/>
  <c r="M211" i="7"/>
  <c r="N211" i="7"/>
  <c r="A212" i="7"/>
  <c r="B212" i="7"/>
  <c r="C212" i="7"/>
  <c r="D212" i="7"/>
  <c r="E212" i="7"/>
  <c r="F212" i="7"/>
  <c r="G212" i="7"/>
  <c r="H212" i="7"/>
  <c r="I212" i="7"/>
  <c r="J212" i="7"/>
  <c r="K212" i="7"/>
  <c r="L212" i="7"/>
  <c r="M212" i="7"/>
  <c r="N212" i="7"/>
  <c r="A213" i="7"/>
  <c r="B213" i="7"/>
  <c r="C213" i="7"/>
  <c r="D213" i="7"/>
  <c r="E213" i="7"/>
  <c r="F213" i="7"/>
  <c r="G213" i="7"/>
  <c r="H213" i="7"/>
  <c r="I213" i="7"/>
  <c r="J213" i="7"/>
  <c r="K213" i="7"/>
  <c r="L213" i="7"/>
  <c r="M213" i="7"/>
  <c r="N213" i="7"/>
  <c r="A214" i="7"/>
  <c r="B214" i="7"/>
  <c r="C214" i="7"/>
  <c r="D214" i="7"/>
  <c r="E214" i="7"/>
  <c r="F214" i="7"/>
  <c r="G214" i="7"/>
  <c r="H214" i="7"/>
  <c r="I214" i="7"/>
  <c r="J214" i="7"/>
  <c r="K214" i="7"/>
  <c r="L214" i="7"/>
  <c r="M214" i="7"/>
  <c r="N214" i="7"/>
  <c r="A215" i="7"/>
  <c r="B215" i="7"/>
  <c r="C215" i="7"/>
  <c r="D215" i="7"/>
  <c r="E215" i="7"/>
  <c r="F215" i="7"/>
  <c r="G215" i="7"/>
  <c r="H215" i="7"/>
  <c r="I215" i="7"/>
  <c r="J215" i="7"/>
  <c r="K215" i="7"/>
  <c r="L215" i="7"/>
  <c r="M215" i="7"/>
  <c r="N215" i="7"/>
  <c r="A216" i="7"/>
  <c r="B216" i="7"/>
  <c r="C216" i="7"/>
  <c r="D216" i="7"/>
  <c r="E216" i="7"/>
  <c r="F216" i="7"/>
  <c r="G216" i="7"/>
  <c r="H216" i="7"/>
  <c r="I216" i="7"/>
  <c r="J216" i="7"/>
  <c r="K216" i="7"/>
  <c r="L216" i="7"/>
  <c r="M216" i="7"/>
  <c r="N216" i="7"/>
  <c r="A217" i="7"/>
  <c r="B217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A218" i="7"/>
  <c r="B218" i="7"/>
  <c r="C218" i="7"/>
  <c r="D218" i="7"/>
  <c r="E218" i="7"/>
  <c r="F218" i="7"/>
  <c r="G218" i="7"/>
  <c r="H218" i="7"/>
  <c r="I218" i="7"/>
  <c r="J218" i="7"/>
  <c r="K218" i="7"/>
  <c r="L218" i="7"/>
  <c r="M218" i="7"/>
  <c r="N218" i="7"/>
  <c r="A219" i="7"/>
  <c r="B219" i="7"/>
  <c r="C219" i="7"/>
  <c r="D219" i="7"/>
  <c r="E219" i="7"/>
  <c r="F219" i="7"/>
  <c r="G219" i="7"/>
  <c r="H219" i="7"/>
  <c r="I219" i="7"/>
  <c r="J219" i="7"/>
  <c r="K219" i="7"/>
  <c r="L219" i="7"/>
  <c r="M219" i="7"/>
  <c r="N219" i="7"/>
  <c r="A220" i="7"/>
  <c r="B220" i="7"/>
  <c r="C220" i="7"/>
  <c r="D220" i="7"/>
  <c r="E220" i="7"/>
  <c r="F220" i="7"/>
  <c r="G220" i="7"/>
  <c r="H220" i="7"/>
  <c r="I220" i="7"/>
  <c r="J220" i="7"/>
  <c r="K220" i="7"/>
  <c r="L220" i="7"/>
  <c r="M220" i="7"/>
  <c r="N220" i="7"/>
  <c r="A221" i="7"/>
  <c r="B221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A222" i="7"/>
  <c r="B222" i="7"/>
  <c r="C222" i="7"/>
  <c r="D222" i="7"/>
  <c r="E222" i="7"/>
  <c r="F222" i="7"/>
  <c r="G222" i="7"/>
  <c r="H222" i="7"/>
  <c r="I222" i="7"/>
  <c r="J222" i="7"/>
  <c r="K222" i="7"/>
  <c r="L222" i="7"/>
  <c r="M222" i="7"/>
  <c r="N222" i="7"/>
  <c r="A223" i="7"/>
  <c r="B223" i="7"/>
  <c r="C223" i="7"/>
  <c r="D223" i="7"/>
  <c r="E223" i="7"/>
  <c r="F223" i="7"/>
  <c r="G223" i="7"/>
  <c r="H223" i="7"/>
  <c r="I223" i="7"/>
  <c r="J223" i="7"/>
  <c r="K223" i="7"/>
  <c r="L223" i="7"/>
  <c r="M223" i="7"/>
  <c r="N223" i="7"/>
  <c r="A224" i="7"/>
  <c r="B224" i="7"/>
  <c r="C224" i="7"/>
  <c r="D224" i="7"/>
  <c r="E224" i="7"/>
  <c r="F224" i="7"/>
  <c r="G224" i="7"/>
  <c r="H224" i="7"/>
  <c r="I224" i="7"/>
  <c r="J224" i="7"/>
  <c r="K224" i="7"/>
  <c r="L224" i="7"/>
  <c r="M224" i="7"/>
  <c r="N224" i="7"/>
  <c r="A225" i="7"/>
  <c r="B225" i="7"/>
  <c r="C225" i="7"/>
  <c r="D225" i="7"/>
  <c r="E225" i="7"/>
  <c r="F225" i="7"/>
  <c r="G225" i="7"/>
  <c r="H225" i="7"/>
  <c r="I225" i="7"/>
  <c r="J225" i="7"/>
  <c r="K225" i="7"/>
  <c r="L225" i="7"/>
  <c r="M225" i="7"/>
  <c r="N225" i="7"/>
  <c r="A226" i="7"/>
  <c r="B226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A227" i="7"/>
  <c r="B227" i="7"/>
  <c r="C227" i="7"/>
  <c r="D227" i="7"/>
  <c r="E227" i="7"/>
  <c r="F227" i="7"/>
  <c r="G227" i="7"/>
  <c r="H227" i="7"/>
  <c r="I227" i="7"/>
  <c r="J227" i="7"/>
  <c r="K227" i="7"/>
  <c r="L227" i="7"/>
  <c r="M227" i="7"/>
  <c r="N227" i="7"/>
  <c r="A228" i="7"/>
  <c r="B228" i="7"/>
  <c r="C228" i="7"/>
  <c r="D228" i="7"/>
  <c r="E228" i="7"/>
  <c r="F228" i="7"/>
  <c r="G228" i="7"/>
  <c r="H228" i="7"/>
  <c r="I228" i="7"/>
  <c r="J228" i="7"/>
  <c r="K228" i="7"/>
  <c r="L228" i="7"/>
  <c r="M228" i="7"/>
  <c r="N228" i="7"/>
  <c r="A229" i="7"/>
  <c r="B229" i="7"/>
  <c r="C229" i="7"/>
  <c r="D229" i="7"/>
  <c r="E229" i="7"/>
  <c r="F229" i="7"/>
  <c r="G229" i="7"/>
  <c r="H229" i="7"/>
  <c r="I229" i="7"/>
  <c r="J229" i="7"/>
  <c r="K229" i="7"/>
  <c r="L229" i="7"/>
  <c r="M229" i="7"/>
  <c r="N229" i="7"/>
  <c r="A230" i="7"/>
  <c r="B230" i="7"/>
  <c r="C230" i="7"/>
  <c r="D230" i="7"/>
  <c r="E230" i="7"/>
  <c r="F230" i="7"/>
  <c r="G230" i="7"/>
  <c r="H230" i="7"/>
  <c r="I230" i="7"/>
  <c r="J230" i="7"/>
  <c r="K230" i="7"/>
  <c r="L230" i="7"/>
  <c r="M230" i="7"/>
  <c r="N230" i="7"/>
  <c r="A231" i="7"/>
  <c r="B231" i="7"/>
  <c r="C231" i="7"/>
  <c r="D231" i="7"/>
  <c r="E231" i="7"/>
  <c r="F231" i="7"/>
  <c r="G231" i="7"/>
  <c r="H231" i="7"/>
  <c r="I231" i="7"/>
  <c r="J231" i="7"/>
  <c r="K231" i="7"/>
  <c r="L231" i="7"/>
  <c r="M231" i="7"/>
  <c r="N231" i="7"/>
  <c r="A232" i="7"/>
  <c r="B232" i="7"/>
  <c r="C232" i="7"/>
  <c r="D232" i="7"/>
  <c r="E232" i="7"/>
  <c r="F232" i="7"/>
  <c r="G232" i="7"/>
  <c r="H232" i="7"/>
  <c r="I232" i="7"/>
  <c r="J232" i="7"/>
  <c r="K232" i="7"/>
  <c r="L232" i="7"/>
  <c r="M232" i="7"/>
  <c r="N232" i="7"/>
  <c r="A233" i="7"/>
  <c r="B233" i="7"/>
  <c r="C233" i="7"/>
  <c r="D233" i="7"/>
  <c r="E233" i="7"/>
  <c r="F233" i="7"/>
  <c r="G233" i="7"/>
  <c r="H233" i="7"/>
  <c r="I233" i="7"/>
  <c r="J233" i="7"/>
  <c r="K233" i="7"/>
  <c r="L233" i="7"/>
  <c r="M233" i="7"/>
  <c r="N233" i="7"/>
  <c r="A234" i="7"/>
  <c r="B234" i="7"/>
  <c r="C234" i="7"/>
  <c r="D234" i="7"/>
  <c r="E234" i="7"/>
  <c r="F234" i="7"/>
  <c r="G234" i="7"/>
  <c r="H234" i="7"/>
  <c r="I234" i="7"/>
  <c r="J234" i="7"/>
  <c r="K234" i="7"/>
  <c r="L234" i="7"/>
  <c r="M234" i="7"/>
  <c r="N234" i="7"/>
  <c r="A235" i="7"/>
  <c r="B235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A236" i="7"/>
  <c r="B236" i="7"/>
  <c r="C236" i="7"/>
  <c r="D236" i="7"/>
  <c r="E236" i="7"/>
  <c r="F236" i="7"/>
  <c r="G236" i="7"/>
  <c r="H236" i="7"/>
  <c r="I236" i="7"/>
  <c r="J236" i="7"/>
  <c r="K236" i="7"/>
  <c r="L236" i="7"/>
  <c r="M236" i="7"/>
  <c r="N236" i="7"/>
  <c r="A237" i="7"/>
  <c r="B237" i="7"/>
  <c r="C237" i="7"/>
  <c r="D237" i="7"/>
  <c r="E237" i="7"/>
  <c r="F237" i="7"/>
  <c r="G237" i="7"/>
  <c r="H237" i="7"/>
  <c r="I237" i="7"/>
  <c r="J237" i="7"/>
  <c r="K237" i="7"/>
  <c r="L237" i="7"/>
  <c r="M237" i="7"/>
  <c r="N237" i="7"/>
  <c r="A238" i="7"/>
  <c r="B238" i="7"/>
  <c r="C238" i="7"/>
  <c r="D238" i="7"/>
  <c r="E238" i="7"/>
  <c r="F238" i="7"/>
  <c r="G238" i="7"/>
  <c r="H238" i="7"/>
  <c r="I238" i="7"/>
  <c r="J238" i="7"/>
  <c r="K238" i="7"/>
  <c r="L238" i="7"/>
  <c r="M238" i="7"/>
  <c r="N238" i="7"/>
  <c r="A239" i="7"/>
  <c r="B239" i="7"/>
  <c r="C239" i="7"/>
  <c r="D239" i="7"/>
  <c r="E239" i="7"/>
  <c r="F239" i="7"/>
  <c r="G239" i="7"/>
  <c r="H239" i="7"/>
  <c r="I239" i="7"/>
  <c r="J239" i="7"/>
  <c r="K239" i="7"/>
  <c r="L239" i="7"/>
  <c r="M239" i="7"/>
  <c r="N239" i="7"/>
  <c r="A240" i="7"/>
  <c r="B240" i="7"/>
  <c r="C240" i="7"/>
  <c r="D240" i="7"/>
  <c r="E240" i="7"/>
  <c r="F240" i="7"/>
  <c r="G240" i="7"/>
  <c r="H240" i="7"/>
  <c r="I240" i="7"/>
  <c r="J240" i="7"/>
  <c r="K240" i="7"/>
  <c r="L240" i="7"/>
  <c r="M240" i="7"/>
  <c r="N240" i="7"/>
  <c r="A241" i="7"/>
  <c r="B241" i="7"/>
  <c r="C241" i="7"/>
  <c r="D241" i="7"/>
  <c r="E241" i="7"/>
  <c r="F241" i="7"/>
  <c r="G241" i="7"/>
  <c r="H241" i="7"/>
  <c r="I241" i="7"/>
  <c r="J241" i="7"/>
  <c r="K241" i="7"/>
  <c r="L241" i="7"/>
  <c r="M241" i="7"/>
  <c r="N241" i="7"/>
  <c r="A242" i="7"/>
  <c r="B242" i="7"/>
  <c r="C242" i="7"/>
  <c r="D242" i="7"/>
  <c r="E242" i="7"/>
  <c r="F242" i="7"/>
  <c r="G242" i="7"/>
  <c r="H242" i="7"/>
  <c r="I242" i="7"/>
  <c r="J242" i="7"/>
  <c r="K242" i="7"/>
  <c r="L242" i="7"/>
  <c r="M242" i="7"/>
  <c r="N242" i="7"/>
  <c r="A243" i="7"/>
  <c r="B243" i="7"/>
  <c r="C243" i="7"/>
  <c r="D243" i="7"/>
  <c r="E243" i="7"/>
  <c r="F243" i="7"/>
  <c r="G243" i="7"/>
  <c r="H243" i="7"/>
  <c r="I243" i="7"/>
  <c r="J243" i="7"/>
  <c r="K243" i="7"/>
  <c r="L243" i="7"/>
  <c r="M243" i="7"/>
  <c r="N243" i="7"/>
  <c r="A244" i="7"/>
  <c r="B244" i="7"/>
  <c r="C244" i="7"/>
  <c r="D244" i="7"/>
  <c r="E244" i="7"/>
  <c r="F244" i="7"/>
  <c r="G244" i="7"/>
  <c r="H244" i="7"/>
  <c r="I244" i="7"/>
  <c r="J244" i="7"/>
  <c r="K244" i="7"/>
  <c r="L244" i="7"/>
  <c r="M244" i="7"/>
  <c r="N244" i="7"/>
  <c r="A245" i="7"/>
  <c r="B245" i="7"/>
  <c r="C245" i="7"/>
  <c r="D245" i="7"/>
  <c r="E245" i="7"/>
  <c r="F245" i="7"/>
  <c r="G245" i="7"/>
  <c r="H245" i="7"/>
  <c r="I245" i="7"/>
  <c r="J245" i="7"/>
  <c r="K245" i="7"/>
  <c r="L245" i="7"/>
  <c r="M245" i="7"/>
  <c r="N245" i="7"/>
  <c r="A246" i="7"/>
  <c r="B246" i="7"/>
  <c r="C246" i="7"/>
  <c r="D246" i="7"/>
  <c r="E246" i="7"/>
  <c r="F246" i="7"/>
  <c r="G246" i="7"/>
  <c r="H246" i="7"/>
  <c r="I246" i="7"/>
  <c r="J246" i="7"/>
  <c r="K246" i="7"/>
  <c r="L246" i="7"/>
  <c r="M246" i="7"/>
  <c r="N246" i="7"/>
  <c r="A247" i="7"/>
  <c r="B247" i="7"/>
  <c r="C247" i="7"/>
  <c r="D247" i="7"/>
  <c r="E247" i="7"/>
  <c r="F247" i="7"/>
  <c r="G247" i="7"/>
  <c r="H247" i="7"/>
  <c r="I247" i="7"/>
  <c r="J247" i="7"/>
  <c r="K247" i="7"/>
  <c r="L247" i="7"/>
  <c r="M247" i="7"/>
  <c r="N247" i="7"/>
  <c r="A248" i="7"/>
  <c r="B248" i="7"/>
  <c r="C248" i="7"/>
  <c r="D248" i="7"/>
  <c r="E248" i="7"/>
  <c r="F248" i="7"/>
  <c r="G248" i="7"/>
  <c r="H248" i="7"/>
  <c r="I248" i="7"/>
  <c r="J248" i="7"/>
  <c r="K248" i="7"/>
  <c r="L248" i="7"/>
  <c r="M248" i="7"/>
  <c r="N248" i="7"/>
  <c r="A249" i="7"/>
  <c r="B249" i="7"/>
  <c r="C249" i="7"/>
  <c r="D249" i="7"/>
  <c r="E249" i="7"/>
  <c r="F249" i="7"/>
  <c r="G249" i="7"/>
  <c r="H249" i="7"/>
  <c r="I249" i="7"/>
  <c r="J249" i="7"/>
  <c r="K249" i="7"/>
  <c r="L249" i="7"/>
  <c r="M249" i="7"/>
  <c r="N249" i="7"/>
  <c r="A250" i="7"/>
  <c r="B250" i="7"/>
  <c r="C250" i="7"/>
  <c r="D250" i="7"/>
  <c r="E250" i="7"/>
  <c r="F250" i="7"/>
  <c r="G250" i="7"/>
  <c r="H250" i="7"/>
  <c r="I250" i="7"/>
  <c r="J250" i="7"/>
  <c r="K250" i="7"/>
  <c r="L250" i="7"/>
  <c r="M250" i="7"/>
  <c r="N250" i="7"/>
  <c r="A251" i="7"/>
  <c r="B251" i="7"/>
  <c r="C251" i="7"/>
  <c r="D251" i="7"/>
  <c r="E251" i="7"/>
  <c r="F251" i="7"/>
  <c r="G251" i="7"/>
  <c r="H251" i="7"/>
  <c r="I251" i="7"/>
  <c r="J251" i="7"/>
  <c r="K251" i="7"/>
  <c r="L251" i="7"/>
  <c r="M251" i="7"/>
  <c r="N251" i="7"/>
  <c r="A252" i="7"/>
  <c r="B252" i="7"/>
  <c r="C252" i="7"/>
  <c r="D252" i="7"/>
  <c r="E252" i="7"/>
  <c r="F252" i="7"/>
  <c r="G252" i="7"/>
  <c r="H252" i="7"/>
  <c r="I252" i="7"/>
  <c r="J252" i="7"/>
  <c r="K252" i="7"/>
  <c r="L252" i="7"/>
  <c r="M252" i="7"/>
  <c r="N252" i="7"/>
  <c r="A253" i="7"/>
  <c r="B253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A254" i="7"/>
  <c r="B254" i="7"/>
  <c r="C254" i="7"/>
  <c r="D254" i="7"/>
  <c r="E254" i="7"/>
  <c r="F254" i="7"/>
  <c r="G254" i="7"/>
  <c r="H254" i="7"/>
  <c r="I254" i="7"/>
  <c r="J254" i="7"/>
  <c r="K254" i="7"/>
  <c r="L254" i="7"/>
  <c r="M254" i="7"/>
  <c r="N254" i="7"/>
  <c r="A255" i="7"/>
  <c r="B255" i="7"/>
  <c r="C255" i="7"/>
  <c r="D255" i="7"/>
  <c r="E255" i="7"/>
  <c r="F255" i="7"/>
  <c r="G255" i="7"/>
  <c r="H255" i="7"/>
  <c r="I255" i="7"/>
  <c r="J255" i="7"/>
  <c r="K255" i="7"/>
  <c r="L255" i="7"/>
  <c r="M255" i="7"/>
  <c r="N255" i="7"/>
  <c r="A256" i="7"/>
  <c r="B256" i="7"/>
  <c r="C256" i="7"/>
  <c r="D256" i="7"/>
  <c r="E256" i="7"/>
  <c r="F256" i="7"/>
  <c r="G256" i="7"/>
  <c r="H256" i="7"/>
  <c r="I256" i="7"/>
  <c r="J256" i="7"/>
  <c r="K256" i="7"/>
  <c r="L256" i="7"/>
  <c r="M256" i="7"/>
  <c r="N256" i="7"/>
  <c r="A257" i="7"/>
  <c r="B257" i="7"/>
  <c r="C257" i="7"/>
  <c r="D257" i="7"/>
  <c r="E257" i="7"/>
  <c r="F257" i="7"/>
  <c r="G257" i="7"/>
  <c r="H257" i="7"/>
  <c r="I257" i="7"/>
  <c r="J257" i="7"/>
  <c r="K257" i="7"/>
  <c r="L257" i="7"/>
  <c r="M257" i="7"/>
  <c r="N257" i="7"/>
  <c r="A258" i="7"/>
  <c r="B258" i="7"/>
  <c r="C258" i="7"/>
  <c r="D258" i="7"/>
  <c r="E258" i="7"/>
  <c r="F258" i="7"/>
  <c r="G258" i="7"/>
  <c r="H258" i="7"/>
  <c r="I258" i="7"/>
  <c r="J258" i="7"/>
  <c r="K258" i="7"/>
  <c r="L258" i="7"/>
  <c r="M258" i="7"/>
  <c r="N258" i="7"/>
  <c r="A259" i="7"/>
  <c r="B259" i="7"/>
  <c r="C259" i="7"/>
  <c r="D259" i="7"/>
  <c r="E259" i="7"/>
  <c r="F259" i="7"/>
  <c r="G259" i="7"/>
  <c r="H259" i="7"/>
  <c r="I259" i="7"/>
  <c r="J259" i="7"/>
  <c r="K259" i="7"/>
  <c r="L259" i="7"/>
  <c r="M259" i="7"/>
  <c r="N259" i="7"/>
  <c r="A260" i="7"/>
  <c r="B260" i="7"/>
  <c r="C260" i="7"/>
  <c r="D260" i="7"/>
  <c r="E260" i="7"/>
  <c r="F260" i="7"/>
  <c r="G260" i="7"/>
  <c r="H260" i="7"/>
  <c r="I260" i="7"/>
  <c r="J260" i="7"/>
  <c r="K260" i="7"/>
  <c r="L260" i="7"/>
  <c r="M260" i="7"/>
  <c r="N260" i="7"/>
  <c r="A261" i="7"/>
  <c r="B261" i="7"/>
  <c r="C261" i="7"/>
  <c r="D261" i="7"/>
  <c r="E261" i="7"/>
  <c r="F261" i="7"/>
  <c r="G261" i="7"/>
  <c r="H261" i="7"/>
  <c r="I261" i="7"/>
  <c r="J261" i="7"/>
  <c r="K261" i="7"/>
  <c r="L261" i="7"/>
  <c r="M261" i="7"/>
  <c r="N261" i="7"/>
  <c r="A262" i="7"/>
  <c r="B262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A263" i="7"/>
  <c r="B263" i="7"/>
  <c r="C263" i="7"/>
  <c r="D263" i="7"/>
  <c r="E263" i="7"/>
  <c r="F263" i="7"/>
  <c r="G263" i="7"/>
  <c r="H263" i="7"/>
  <c r="I263" i="7"/>
  <c r="J263" i="7"/>
  <c r="K263" i="7"/>
  <c r="L263" i="7"/>
  <c r="M263" i="7"/>
  <c r="N263" i="7"/>
  <c r="A264" i="7"/>
  <c r="B264" i="7"/>
  <c r="C264" i="7"/>
  <c r="D264" i="7"/>
  <c r="E264" i="7"/>
  <c r="F264" i="7"/>
  <c r="G264" i="7"/>
  <c r="H264" i="7"/>
  <c r="I264" i="7"/>
  <c r="J264" i="7"/>
  <c r="K264" i="7"/>
  <c r="L264" i="7"/>
  <c r="M264" i="7"/>
  <c r="N264" i="7"/>
  <c r="A265" i="7"/>
  <c r="B265" i="7"/>
  <c r="C265" i="7"/>
  <c r="D265" i="7"/>
  <c r="E265" i="7"/>
  <c r="F265" i="7"/>
  <c r="G265" i="7"/>
  <c r="H265" i="7"/>
  <c r="I265" i="7"/>
  <c r="J265" i="7"/>
  <c r="K265" i="7"/>
  <c r="L265" i="7"/>
  <c r="M265" i="7"/>
  <c r="N265" i="7"/>
  <c r="A266" i="7"/>
  <c r="B266" i="7"/>
  <c r="C266" i="7"/>
  <c r="D266" i="7"/>
  <c r="E266" i="7"/>
  <c r="F266" i="7"/>
  <c r="G266" i="7"/>
  <c r="H266" i="7"/>
  <c r="I266" i="7"/>
  <c r="J266" i="7"/>
  <c r="K266" i="7"/>
  <c r="L266" i="7"/>
  <c r="M266" i="7"/>
  <c r="N266" i="7"/>
  <c r="A267" i="7"/>
  <c r="B267" i="7"/>
  <c r="C267" i="7"/>
  <c r="D267" i="7"/>
  <c r="E267" i="7"/>
  <c r="F267" i="7"/>
  <c r="G267" i="7"/>
  <c r="H267" i="7"/>
  <c r="I267" i="7"/>
  <c r="J267" i="7"/>
  <c r="K267" i="7"/>
  <c r="L267" i="7"/>
  <c r="M267" i="7"/>
  <c r="N267" i="7"/>
  <c r="A268" i="7"/>
  <c r="B268" i="7"/>
  <c r="C268" i="7"/>
  <c r="D268" i="7"/>
  <c r="E268" i="7"/>
  <c r="F268" i="7"/>
  <c r="G268" i="7"/>
  <c r="H268" i="7"/>
  <c r="I268" i="7"/>
  <c r="J268" i="7"/>
  <c r="K268" i="7"/>
  <c r="L268" i="7"/>
  <c r="M268" i="7"/>
  <c r="N268" i="7"/>
  <c r="A269" i="7"/>
  <c r="B269" i="7"/>
  <c r="C269" i="7"/>
  <c r="D269" i="7"/>
  <c r="E269" i="7"/>
  <c r="F269" i="7"/>
  <c r="G269" i="7"/>
  <c r="H269" i="7"/>
  <c r="I269" i="7"/>
  <c r="J269" i="7"/>
  <c r="K269" i="7"/>
  <c r="L269" i="7"/>
  <c r="M269" i="7"/>
  <c r="N269" i="7"/>
  <c r="A270" i="7"/>
  <c r="B270" i="7"/>
  <c r="C270" i="7"/>
  <c r="D270" i="7"/>
  <c r="E270" i="7"/>
  <c r="F270" i="7"/>
  <c r="G270" i="7"/>
  <c r="H270" i="7"/>
  <c r="I270" i="7"/>
  <c r="J270" i="7"/>
  <c r="K270" i="7"/>
  <c r="L270" i="7"/>
  <c r="M270" i="7"/>
  <c r="N270" i="7"/>
  <c r="A271" i="7"/>
  <c r="B271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A272" i="7"/>
  <c r="B272" i="7"/>
  <c r="C272" i="7"/>
  <c r="D272" i="7"/>
  <c r="E272" i="7"/>
  <c r="F272" i="7"/>
  <c r="G272" i="7"/>
  <c r="H272" i="7"/>
  <c r="I272" i="7"/>
  <c r="J272" i="7"/>
  <c r="K272" i="7"/>
  <c r="L272" i="7"/>
  <c r="M272" i="7"/>
  <c r="N272" i="7"/>
  <c r="A273" i="7"/>
  <c r="B273" i="7"/>
  <c r="C273" i="7"/>
  <c r="D273" i="7"/>
  <c r="E273" i="7"/>
  <c r="F273" i="7"/>
  <c r="G273" i="7"/>
  <c r="H273" i="7"/>
  <c r="I273" i="7"/>
  <c r="J273" i="7"/>
  <c r="K273" i="7"/>
  <c r="L273" i="7"/>
  <c r="M273" i="7"/>
  <c r="N273" i="7"/>
  <c r="A274" i="7"/>
  <c r="B274" i="7"/>
  <c r="C274" i="7"/>
  <c r="D274" i="7"/>
  <c r="E274" i="7"/>
  <c r="F274" i="7"/>
  <c r="G274" i="7"/>
  <c r="H274" i="7"/>
  <c r="I274" i="7"/>
  <c r="J274" i="7"/>
  <c r="K274" i="7"/>
  <c r="L274" i="7"/>
  <c r="M274" i="7"/>
  <c r="N274" i="7"/>
  <c r="A275" i="7"/>
  <c r="B275" i="7"/>
  <c r="C275" i="7"/>
  <c r="D275" i="7"/>
  <c r="E275" i="7"/>
  <c r="F275" i="7"/>
  <c r="G275" i="7"/>
  <c r="H275" i="7"/>
  <c r="I275" i="7"/>
  <c r="J275" i="7"/>
  <c r="K275" i="7"/>
  <c r="L275" i="7"/>
  <c r="M275" i="7"/>
  <c r="N275" i="7"/>
  <c r="A276" i="7"/>
  <c r="B276" i="7"/>
  <c r="C276" i="7"/>
  <c r="D276" i="7"/>
  <c r="E276" i="7"/>
  <c r="F276" i="7"/>
  <c r="G276" i="7"/>
  <c r="H276" i="7"/>
  <c r="I276" i="7"/>
  <c r="J276" i="7"/>
  <c r="K276" i="7"/>
  <c r="L276" i="7"/>
  <c r="M276" i="7"/>
  <c r="N276" i="7"/>
  <c r="A277" i="7"/>
  <c r="B277" i="7"/>
  <c r="C277" i="7"/>
  <c r="D277" i="7"/>
  <c r="E277" i="7"/>
  <c r="F277" i="7"/>
  <c r="G277" i="7"/>
  <c r="H277" i="7"/>
  <c r="I277" i="7"/>
  <c r="J277" i="7"/>
  <c r="K277" i="7"/>
  <c r="L277" i="7"/>
  <c r="M277" i="7"/>
  <c r="N277" i="7"/>
  <c r="A278" i="7"/>
  <c r="B278" i="7"/>
  <c r="C278" i="7"/>
  <c r="D278" i="7"/>
  <c r="E278" i="7"/>
  <c r="F278" i="7"/>
  <c r="G278" i="7"/>
  <c r="H278" i="7"/>
  <c r="I278" i="7"/>
  <c r="J278" i="7"/>
  <c r="K278" i="7"/>
  <c r="L278" i="7"/>
  <c r="M278" i="7"/>
  <c r="N278" i="7"/>
  <c r="A279" i="7"/>
  <c r="B279" i="7"/>
  <c r="C279" i="7"/>
  <c r="D279" i="7"/>
  <c r="E279" i="7"/>
  <c r="F279" i="7"/>
  <c r="G279" i="7"/>
  <c r="H279" i="7"/>
  <c r="I279" i="7"/>
  <c r="J279" i="7"/>
  <c r="K279" i="7"/>
  <c r="L279" i="7"/>
  <c r="M279" i="7"/>
  <c r="N279" i="7"/>
  <c r="A280" i="7"/>
  <c r="B280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A281" i="7"/>
  <c r="B281" i="7"/>
  <c r="C281" i="7"/>
  <c r="D281" i="7"/>
  <c r="E281" i="7"/>
  <c r="F281" i="7"/>
  <c r="G281" i="7"/>
  <c r="H281" i="7"/>
  <c r="I281" i="7"/>
  <c r="J281" i="7"/>
  <c r="K281" i="7"/>
  <c r="L281" i="7"/>
  <c r="M281" i="7"/>
  <c r="N281" i="7"/>
  <c r="A282" i="7"/>
  <c r="B282" i="7"/>
  <c r="C282" i="7"/>
  <c r="D282" i="7"/>
  <c r="E282" i="7"/>
  <c r="F282" i="7"/>
  <c r="G282" i="7"/>
  <c r="H282" i="7"/>
  <c r="I282" i="7"/>
  <c r="J282" i="7"/>
  <c r="K282" i="7"/>
  <c r="L282" i="7"/>
  <c r="M282" i="7"/>
  <c r="N282" i="7"/>
  <c r="A283" i="7"/>
  <c r="B283" i="7"/>
  <c r="C283" i="7"/>
  <c r="D283" i="7"/>
  <c r="E283" i="7"/>
  <c r="F283" i="7"/>
  <c r="G283" i="7"/>
  <c r="H283" i="7"/>
  <c r="I283" i="7"/>
  <c r="J283" i="7"/>
  <c r="K283" i="7"/>
  <c r="L283" i="7"/>
  <c r="M283" i="7"/>
  <c r="N283" i="7"/>
  <c r="A284" i="7"/>
  <c r="B284" i="7"/>
  <c r="C284" i="7"/>
  <c r="D284" i="7"/>
  <c r="E284" i="7"/>
  <c r="F284" i="7"/>
  <c r="G284" i="7"/>
  <c r="H284" i="7"/>
  <c r="I284" i="7"/>
  <c r="J284" i="7"/>
  <c r="K284" i="7"/>
  <c r="L284" i="7"/>
  <c r="M284" i="7"/>
  <c r="N284" i="7"/>
  <c r="A285" i="7"/>
  <c r="B285" i="7"/>
  <c r="C285" i="7"/>
  <c r="D285" i="7"/>
  <c r="E285" i="7"/>
  <c r="F285" i="7"/>
  <c r="G285" i="7"/>
  <c r="H285" i="7"/>
  <c r="I285" i="7"/>
  <c r="J285" i="7"/>
  <c r="K285" i="7"/>
  <c r="L285" i="7"/>
  <c r="M285" i="7"/>
  <c r="N285" i="7"/>
  <c r="A286" i="7"/>
  <c r="B286" i="7"/>
  <c r="C286" i="7"/>
  <c r="D286" i="7"/>
  <c r="E286" i="7"/>
  <c r="F286" i="7"/>
  <c r="G286" i="7"/>
  <c r="H286" i="7"/>
  <c r="I286" i="7"/>
  <c r="J286" i="7"/>
  <c r="K286" i="7"/>
  <c r="L286" i="7"/>
  <c r="M286" i="7"/>
  <c r="N286" i="7"/>
  <c r="A287" i="7"/>
  <c r="B287" i="7"/>
  <c r="C287" i="7"/>
  <c r="D287" i="7"/>
  <c r="E287" i="7"/>
  <c r="F287" i="7"/>
  <c r="G287" i="7"/>
  <c r="H287" i="7"/>
  <c r="I287" i="7"/>
  <c r="J287" i="7"/>
  <c r="K287" i="7"/>
  <c r="L287" i="7"/>
  <c r="M287" i="7"/>
  <c r="N287" i="7"/>
  <c r="A288" i="7"/>
  <c r="B288" i="7"/>
  <c r="C288" i="7"/>
  <c r="D288" i="7"/>
  <c r="E288" i="7"/>
  <c r="F288" i="7"/>
  <c r="G288" i="7"/>
  <c r="H288" i="7"/>
  <c r="I288" i="7"/>
  <c r="J288" i="7"/>
  <c r="K288" i="7"/>
  <c r="L288" i="7"/>
  <c r="M288" i="7"/>
  <c r="N288" i="7"/>
  <c r="A289" i="7"/>
  <c r="B289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A290" i="7"/>
  <c r="B290" i="7"/>
  <c r="C290" i="7"/>
  <c r="D290" i="7"/>
  <c r="E290" i="7"/>
  <c r="F290" i="7"/>
  <c r="G290" i="7"/>
  <c r="H290" i="7"/>
  <c r="I290" i="7"/>
  <c r="J290" i="7"/>
  <c r="K290" i="7"/>
  <c r="L290" i="7"/>
  <c r="M290" i="7"/>
  <c r="N290" i="7"/>
  <c r="A291" i="7"/>
  <c r="B291" i="7"/>
  <c r="C291" i="7"/>
  <c r="D291" i="7"/>
  <c r="E291" i="7"/>
  <c r="F291" i="7"/>
  <c r="G291" i="7"/>
  <c r="H291" i="7"/>
  <c r="I291" i="7"/>
  <c r="J291" i="7"/>
  <c r="K291" i="7"/>
  <c r="L291" i="7"/>
  <c r="M291" i="7"/>
  <c r="N291" i="7"/>
  <c r="A292" i="7"/>
  <c r="B292" i="7"/>
  <c r="C292" i="7"/>
  <c r="D292" i="7"/>
  <c r="E292" i="7"/>
  <c r="F292" i="7"/>
  <c r="G292" i="7"/>
  <c r="H292" i="7"/>
  <c r="I292" i="7"/>
  <c r="J292" i="7"/>
  <c r="K292" i="7"/>
  <c r="L292" i="7"/>
  <c r="M292" i="7"/>
  <c r="N292" i="7"/>
  <c r="A293" i="7"/>
  <c r="B293" i="7"/>
  <c r="C293" i="7"/>
  <c r="D293" i="7"/>
  <c r="E293" i="7"/>
  <c r="F293" i="7"/>
  <c r="G293" i="7"/>
  <c r="H293" i="7"/>
  <c r="I293" i="7"/>
  <c r="J293" i="7"/>
  <c r="K293" i="7"/>
  <c r="L293" i="7"/>
  <c r="M293" i="7"/>
  <c r="N293" i="7"/>
  <c r="A294" i="7"/>
  <c r="B294" i="7"/>
  <c r="C294" i="7"/>
  <c r="D294" i="7"/>
  <c r="E294" i="7"/>
  <c r="F294" i="7"/>
  <c r="G294" i="7"/>
  <c r="H294" i="7"/>
  <c r="I294" i="7"/>
  <c r="J294" i="7"/>
  <c r="K294" i="7"/>
  <c r="L294" i="7"/>
  <c r="M294" i="7"/>
  <c r="N294" i="7"/>
  <c r="A295" i="7"/>
  <c r="B295" i="7"/>
  <c r="C295" i="7"/>
  <c r="D295" i="7"/>
  <c r="E295" i="7"/>
  <c r="F295" i="7"/>
  <c r="G295" i="7"/>
  <c r="H295" i="7"/>
  <c r="I295" i="7"/>
  <c r="J295" i="7"/>
  <c r="K295" i="7"/>
  <c r="L295" i="7"/>
  <c r="M295" i="7"/>
  <c r="N295" i="7"/>
  <c r="A296" i="7"/>
  <c r="B296" i="7"/>
  <c r="C296" i="7"/>
  <c r="D296" i="7"/>
  <c r="E296" i="7"/>
  <c r="F296" i="7"/>
  <c r="G296" i="7"/>
  <c r="H296" i="7"/>
  <c r="I296" i="7"/>
  <c r="J296" i="7"/>
  <c r="K296" i="7"/>
  <c r="L296" i="7"/>
  <c r="M296" i="7"/>
  <c r="N296" i="7"/>
  <c r="A297" i="7"/>
  <c r="B297" i="7"/>
  <c r="C297" i="7"/>
  <c r="D297" i="7"/>
  <c r="E297" i="7"/>
  <c r="F297" i="7"/>
  <c r="G297" i="7"/>
  <c r="H297" i="7"/>
  <c r="I297" i="7"/>
  <c r="J297" i="7"/>
  <c r="K297" i="7"/>
  <c r="L297" i="7"/>
  <c r="M297" i="7"/>
  <c r="N297" i="7"/>
  <c r="A298" i="7"/>
  <c r="B298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A299" i="7"/>
  <c r="B299" i="7"/>
  <c r="C299" i="7"/>
  <c r="D299" i="7"/>
  <c r="E299" i="7"/>
  <c r="F299" i="7"/>
  <c r="G299" i="7"/>
  <c r="H299" i="7"/>
  <c r="I299" i="7"/>
  <c r="J299" i="7"/>
  <c r="K299" i="7"/>
  <c r="L299" i="7"/>
  <c r="M299" i="7"/>
  <c r="N299" i="7"/>
  <c r="A300" i="7"/>
  <c r="B300" i="7"/>
  <c r="C300" i="7"/>
  <c r="D300" i="7"/>
  <c r="E300" i="7"/>
  <c r="F300" i="7"/>
  <c r="G300" i="7"/>
  <c r="H300" i="7"/>
  <c r="I300" i="7"/>
  <c r="J300" i="7"/>
  <c r="K300" i="7"/>
  <c r="L300" i="7"/>
  <c r="M300" i="7"/>
  <c r="N300" i="7"/>
  <c r="A301" i="7"/>
  <c r="B301" i="7"/>
  <c r="C301" i="7"/>
  <c r="D301" i="7"/>
  <c r="E301" i="7"/>
  <c r="F301" i="7"/>
  <c r="G301" i="7"/>
  <c r="H301" i="7"/>
  <c r="I301" i="7"/>
  <c r="J301" i="7"/>
  <c r="K301" i="7"/>
  <c r="L301" i="7"/>
  <c r="M301" i="7"/>
  <c r="N301" i="7"/>
  <c r="A302" i="7"/>
  <c r="B302" i="7"/>
  <c r="C302" i="7"/>
  <c r="D302" i="7"/>
  <c r="E302" i="7"/>
  <c r="F302" i="7"/>
  <c r="G302" i="7"/>
  <c r="H302" i="7"/>
  <c r="I302" i="7"/>
  <c r="J302" i="7"/>
  <c r="K302" i="7"/>
  <c r="L302" i="7"/>
  <c r="M302" i="7"/>
  <c r="N302" i="7"/>
  <c r="A303" i="7"/>
  <c r="B303" i="7"/>
  <c r="C303" i="7"/>
  <c r="D303" i="7"/>
  <c r="E303" i="7"/>
  <c r="F303" i="7"/>
  <c r="G303" i="7"/>
  <c r="H303" i="7"/>
  <c r="I303" i="7"/>
  <c r="J303" i="7"/>
  <c r="K303" i="7"/>
  <c r="L303" i="7"/>
  <c r="M303" i="7"/>
  <c r="N303" i="7"/>
  <c r="A304" i="7"/>
  <c r="B304" i="7"/>
  <c r="C304" i="7"/>
  <c r="D304" i="7"/>
  <c r="E304" i="7"/>
  <c r="F304" i="7"/>
  <c r="G304" i="7"/>
  <c r="H304" i="7"/>
  <c r="I304" i="7"/>
  <c r="J304" i="7"/>
  <c r="K304" i="7"/>
  <c r="L304" i="7"/>
  <c r="M304" i="7"/>
  <c r="N304" i="7"/>
  <c r="A305" i="7"/>
  <c r="B305" i="7"/>
  <c r="C305" i="7"/>
  <c r="D305" i="7"/>
  <c r="E305" i="7"/>
  <c r="F305" i="7"/>
  <c r="G305" i="7"/>
  <c r="H305" i="7"/>
  <c r="I305" i="7"/>
  <c r="J305" i="7"/>
  <c r="K305" i="7"/>
  <c r="L305" i="7"/>
  <c r="M305" i="7"/>
  <c r="N305" i="7"/>
  <c r="A306" i="7"/>
  <c r="B306" i="7"/>
  <c r="C306" i="7"/>
  <c r="D306" i="7"/>
  <c r="E306" i="7"/>
  <c r="F306" i="7"/>
  <c r="G306" i="7"/>
  <c r="H306" i="7"/>
  <c r="I306" i="7"/>
  <c r="J306" i="7"/>
  <c r="K306" i="7"/>
  <c r="L306" i="7"/>
  <c r="M306" i="7"/>
  <c r="N306" i="7"/>
  <c r="A307" i="7"/>
  <c r="B307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A308" i="7"/>
  <c r="B308" i="7"/>
  <c r="C308" i="7"/>
  <c r="D308" i="7"/>
  <c r="E308" i="7"/>
  <c r="F308" i="7"/>
  <c r="G308" i="7"/>
  <c r="H308" i="7"/>
  <c r="I308" i="7"/>
  <c r="J308" i="7"/>
  <c r="K308" i="7"/>
  <c r="L308" i="7"/>
  <c r="M308" i="7"/>
  <c r="N308" i="7"/>
  <c r="A309" i="7"/>
  <c r="B309" i="7"/>
  <c r="C309" i="7"/>
  <c r="D309" i="7"/>
  <c r="E309" i="7"/>
  <c r="F309" i="7"/>
  <c r="G309" i="7"/>
  <c r="H309" i="7"/>
  <c r="I309" i="7"/>
  <c r="J309" i="7"/>
  <c r="K309" i="7"/>
  <c r="L309" i="7"/>
  <c r="M309" i="7"/>
  <c r="N309" i="7"/>
  <c r="A310" i="7"/>
  <c r="B310" i="7"/>
  <c r="C310" i="7"/>
  <c r="D310" i="7"/>
  <c r="E310" i="7"/>
  <c r="F310" i="7"/>
  <c r="G310" i="7"/>
  <c r="H310" i="7"/>
  <c r="I310" i="7"/>
  <c r="J310" i="7"/>
  <c r="K310" i="7"/>
  <c r="L310" i="7"/>
  <c r="M310" i="7"/>
  <c r="N310" i="7"/>
  <c r="A311" i="7"/>
  <c r="B311" i="7"/>
  <c r="C311" i="7"/>
  <c r="D311" i="7"/>
  <c r="E311" i="7"/>
  <c r="F311" i="7"/>
  <c r="G311" i="7"/>
  <c r="H311" i="7"/>
  <c r="I311" i="7"/>
  <c r="J311" i="7"/>
  <c r="K311" i="7"/>
  <c r="L311" i="7"/>
  <c r="M311" i="7"/>
  <c r="N311" i="7"/>
  <c r="A312" i="7"/>
  <c r="B312" i="7"/>
  <c r="C312" i="7"/>
  <c r="D312" i="7"/>
  <c r="E312" i="7"/>
  <c r="F312" i="7"/>
  <c r="G312" i="7"/>
  <c r="H312" i="7"/>
  <c r="I312" i="7"/>
  <c r="J312" i="7"/>
  <c r="K312" i="7"/>
  <c r="L312" i="7"/>
  <c r="M312" i="7"/>
  <c r="N312" i="7"/>
  <c r="A313" i="7"/>
  <c r="B313" i="7"/>
  <c r="C313" i="7"/>
  <c r="D313" i="7"/>
  <c r="E313" i="7"/>
  <c r="F313" i="7"/>
  <c r="G313" i="7"/>
  <c r="H313" i="7"/>
  <c r="I313" i="7"/>
  <c r="J313" i="7"/>
  <c r="K313" i="7"/>
  <c r="L313" i="7"/>
  <c r="M313" i="7"/>
  <c r="N313" i="7"/>
  <c r="A314" i="7"/>
  <c r="B314" i="7"/>
  <c r="C314" i="7"/>
  <c r="D314" i="7"/>
  <c r="E314" i="7"/>
  <c r="F314" i="7"/>
  <c r="G314" i="7"/>
  <c r="H314" i="7"/>
  <c r="I314" i="7"/>
  <c r="J314" i="7"/>
  <c r="K314" i="7"/>
  <c r="L314" i="7"/>
  <c r="M314" i="7"/>
  <c r="N314" i="7"/>
  <c r="A315" i="7"/>
  <c r="B315" i="7"/>
  <c r="C315" i="7"/>
  <c r="D315" i="7"/>
  <c r="E315" i="7"/>
  <c r="F315" i="7"/>
  <c r="G315" i="7"/>
  <c r="H315" i="7"/>
  <c r="I315" i="7"/>
  <c r="J315" i="7"/>
  <c r="K315" i="7"/>
  <c r="L315" i="7"/>
  <c r="M315" i="7"/>
  <c r="N315" i="7"/>
  <c r="A316" i="7"/>
  <c r="B316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A317" i="7"/>
  <c r="B317" i="7"/>
  <c r="C317" i="7"/>
  <c r="D317" i="7"/>
  <c r="E317" i="7"/>
  <c r="F317" i="7"/>
  <c r="G317" i="7"/>
  <c r="H317" i="7"/>
  <c r="I317" i="7"/>
  <c r="J317" i="7"/>
  <c r="K317" i="7"/>
  <c r="L317" i="7"/>
  <c r="M317" i="7"/>
  <c r="N317" i="7"/>
  <c r="A318" i="7"/>
  <c r="B318" i="7"/>
  <c r="C318" i="7"/>
  <c r="D318" i="7"/>
  <c r="E318" i="7"/>
  <c r="F318" i="7"/>
  <c r="G318" i="7"/>
  <c r="H318" i="7"/>
  <c r="I318" i="7"/>
  <c r="J318" i="7"/>
  <c r="K318" i="7"/>
  <c r="L318" i="7"/>
  <c r="M318" i="7"/>
  <c r="N318" i="7"/>
  <c r="A319" i="7"/>
  <c r="B319" i="7"/>
  <c r="C319" i="7"/>
  <c r="D319" i="7"/>
  <c r="E319" i="7"/>
  <c r="F319" i="7"/>
  <c r="G319" i="7"/>
  <c r="H319" i="7"/>
  <c r="I319" i="7"/>
  <c r="J319" i="7"/>
  <c r="K319" i="7"/>
  <c r="L319" i="7"/>
  <c r="M319" i="7"/>
  <c r="N319" i="7"/>
  <c r="A320" i="7"/>
  <c r="B320" i="7"/>
  <c r="C320" i="7"/>
  <c r="D320" i="7"/>
  <c r="E320" i="7"/>
  <c r="F320" i="7"/>
  <c r="G320" i="7"/>
  <c r="H320" i="7"/>
  <c r="I320" i="7"/>
  <c r="J320" i="7"/>
  <c r="K320" i="7"/>
  <c r="L320" i="7"/>
  <c r="M320" i="7"/>
  <c r="N320" i="7"/>
  <c r="A321" i="7"/>
  <c r="B321" i="7"/>
  <c r="C321" i="7"/>
  <c r="D321" i="7"/>
  <c r="E321" i="7"/>
  <c r="F321" i="7"/>
  <c r="G321" i="7"/>
  <c r="H321" i="7"/>
  <c r="I321" i="7"/>
  <c r="J321" i="7"/>
  <c r="K321" i="7"/>
  <c r="L321" i="7"/>
  <c r="M321" i="7"/>
  <c r="N321" i="7"/>
  <c r="A322" i="7"/>
  <c r="B322" i="7"/>
  <c r="C322" i="7"/>
  <c r="D322" i="7"/>
  <c r="E322" i="7"/>
  <c r="F322" i="7"/>
  <c r="G322" i="7"/>
  <c r="H322" i="7"/>
  <c r="I322" i="7"/>
  <c r="J322" i="7"/>
  <c r="K322" i="7"/>
  <c r="L322" i="7"/>
  <c r="M322" i="7"/>
  <c r="N322" i="7"/>
  <c r="A323" i="7"/>
  <c r="B323" i="7"/>
  <c r="C323" i="7"/>
  <c r="D323" i="7"/>
  <c r="E323" i="7"/>
  <c r="F323" i="7"/>
  <c r="G323" i="7"/>
  <c r="H323" i="7"/>
  <c r="I323" i="7"/>
  <c r="J323" i="7"/>
  <c r="K323" i="7"/>
  <c r="L323" i="7"/>
  <c r="M323" i="7"/>
  <c r="N323" i="7"/>
  <c r="A324" i="7"/>
  <c r="B324" i="7"/>
  <c r="C324" i="7"/>
  <c r="D324" i="7"/>
  <c r="E324" i="7"/>
  <c r="F324" i="7"/>
  <c r="G324" i="7"/>
  <c r="H324" i="7"/>
  <c r="I324" i="7"/>
  <c r="J324" i="7"/>
  <c r="K324" i="7"/>
  <c r="L324" i="7"/>
  <c r="M324" i="7"/>
  <c r="N324" i="7"/>
  <c r="A325" i="7"/>
  <c r="B325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A326" i="7"/>
  <c r="B326" i="7"/>
  <c r="C326" i="7"/>
  <c r="D326" i="7"/>
  <c r="E326" i="7"/>
  <c r="F326" i="7"/>
  <c r="G326" i="7"/>
  <c r="H326" i="7"/>
  <c r="I326" i="7"/>
  <c r="J326" i="7"/>
  <c r="K326" i="7"/>
  <c r="L326" i="7"/>
  <c r="M326" i="7"/>
  <c r="N326" i="7"/>
  <c r="A327" i="7"/>
  <c r="B327" i="7"/>
  <c r="C327" i="7"/>
  <c r="D327" i="7"/>
  <c r="E327" i="7"/>
  <c r="F327" i="7"/>
  <c r="G327" i="7"/>
  <c r="H327" i="7"/>
  <c r="I327" i="7"/>
  <c r="J327" i="7"/>
  <c r="K327" i="7"/>
  <c r="L327" i="7"/>
  <c r="M327" i="7"/>
  <c r="N327" i="7"/>
  <c r="A328" i="7"/>
  <c r="B328" i="7"/>
  <c r="C328" i="7"/>
  <c r="D328" i="7"/>
  <c r="E328" i="7"/>
  <c r="F328" i="7"/>
  <c r="G328" i="7"/>
  <c r="H328" i="7"/>
  <c r="I328" i="7"/>
  <c r="J328" i="7"/>
  <c r="K328" i="7"/>
  <c r="L328" i="7"/>
  <c r="M328" i="7"/>
  <c r="N328" i="7"/>
  <c r="A329" i="7"/>
  <c r="B329" i="7"/>
  <c r="C329" i="7"/>
  <c r="D329" i="7"/>
  <c r="E329" i="7"/>
  <c r="F329" i="7"/>
  <c r="G329" i="7"/>
  <c r="H329" i="7"/>
  <c r="I329" i="7"/>
  <c r="J329" i="7"/>
  <c r="K329" i="7"/>
  <c r="L329" i="7"/>
  <c r="M329" i="7"/>
  <c r="N329" i="7"/>
  <c r="A330" i="7"/>
  <c r="B330" i="7"/>
  <c r="C330" i="7"/>
  <c r="D330" i="7"/>
  <c r="E330" i="7"/>
  <c r="F330" i="7"/>
  <c r="G330" i="7"/>
  <c r="H330" i="7"/>
  <c r="I330" i="7"/>
  <c r="J330" i="7"/>
  <c r="K330" i="7"/>
  <c r="L330" i="7"/>
  <c r="M330" i="7"/>
  <c r="N330" i="7"/>
  <c r="A331" i="7"/>
  <c r="B331" i="7"/>
  <c r="C331" i="7"/>
  <c r="D331" i="7"/>
  <c r="E331" i="7"/>
  <c r="F331" i="7"/>
  <c r="G331" i="7"/>
  <c r="H331" i="7"/>
  <c r="I331" i="7"/>
  <c r="J331" i="7"/>
  <c r="K331" i="7"/>
  <c r="L331" i="7"/>
  <c r="M331" i="7"/>
  <c r="N331" i="7"/>
  <c r="A332" i="7"/>
  <c r="B332" i="7"/>
  <c r="C332" i="7"/>
  <c r="D332" i="7"/>
  <c r="E332" i="7"/>
  <c r="F332" i="7"/>
  <c r="G332" i="7"/>
  <c r="H332" i="7"/>
  <c r="I332" i="7"/>
  <c r="J332" i="7"/>
  <c r="K332" i="7"/>
  <c r="L332" i="7"/>
  <c r="M332" i="7"/>
  <c r="N332" i="7"/>
  <c r="A333" i="7"/>
  <c r="B333" i="7"/>
  <c r="C333" i="7"/>
  <c r="D333" i="7"/>
  <c r="E333" i="7"/>
  <c r="F333" i="7"/>
  <c r="G333" i="7"/>
  <c r="H333" i="7"/>
  <c r="I333" i="7"/>
  <c r="J333" i="7"/>
  <c r="K333" i="7"/>
  <c r="L333" i="7"/>
  <c r="M333" i="7"/>
  <c r="N333" i="7"/>
  <c r="A334" i="7"/>
  <c r="B334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A335" i="7"/>
  <c r="B335" i="7"/>
  <c r="C335" i="7"/>
  <c r="D335" i="7"/>
  <c r="E335" i="7"/>
  <c r="F335" i="7"/>
  <c r="G335" i="7"/>
  <c r="H335" i="7"/>
  <c r="I335" i="7"/>
  <c r="J335" i="7"/>
  <c r="K335" i="7"/>
  <c r="L335" i="7"/>
  <c r="M335" i="7"/>
  <c r="N335" i="7"/>
  <c r="A336" i="7"/>
  <c r="B336" i="7"/>
  <c r="C336" i="7"/>
  <c r="D336" i="7"/>
  <c r="E336" i="7"/>
  <c r="F336" i="7"/>
  <c r="G336" i="7"/>
  <c r="H336" i="7"/>
  <c r="I336" i="7"/>
  <c r="J336" i="7"/>
  <c r="K336" i="7"/>
  <c r="L336" i="7"/>
  <c r="M336" i="7"/>
  <c r="N336" i="7"/>
  <c r="A337" i="7"/>
  <c r="B337" i="7"/>
  <c r="C337" i="7"/>
  <c r="D337" i="7"/>
  <c r="E337" i="7"/>
  <c r="F337" i="7"/>
  <c r="G337" i="7"/>
  <c r="H337" i="7"/>
  <c r="I337" i="7"/>
  <c r="J337" i="7"/>
  <c r="K337" i="7"/>
  <c r="L337" i="7"/>
  <c r="M337" i="7"/>
  <c r="N337" i="7"/>
  <c r="A338" i="7"/>
  <c r="B338" i="7"/>
  <c r="C338" i="7"/>
  <c r="D338" i="7"/>
  <c r="E338" i="7"/>
  <c r="F338" i="7"/>
  <c r="G338" i="7"/>
  <c r="H338" i="7"/>
  <c r="I338" i="7"/>
  <c r="J338" i="7"/>
  <c r="K338" i="7"/>
  <c r="L338" i="7"/>
  <c r="M338" i="7"/>
  <c r="N338" i="7"/>
  <c r="A339" i="7"/>
  <c r="B339" i="7"/>
  <c r="C339" i="7"/>
  <c r="D339" i="7"/>
  <c r="E339" i="7"/>
  <c r="F339" i="7"/>
  <c r="G339" i="7"/>
  <c r="H339" i="7"/>
  <c r="I339" i="7"/>
  <c r="J339" i="7"/>
  <c r="K339" i="7"/>
  <c r="L339" i="7"/>
  <c r="M339" i="7"/>
  <c r="N339" i="7"/>
  <c r="A340" i="7"/>
  <c r="B340" i="7"/>
  <c r="C340" i="7"/>
  <c r="D340" i="7"/>
  <c r="E340" i="7"/>
  <c r="F340" i="7"/>
  <c r="G340" i="7"/>
  <c r="H340" i="7"/>
  <c r="I340" i="7"/>
  <c r="J340" i="7"/>
  <c r="K340" i="7"/>
  <c r="L340" i="7"/>
  <c r="M340" i="7"/>
  <c r="N340" i="7"/>
  <c r="A341" i="7"/>
  <c r="B341" i="7"/>
  <c r="C341" i="7"/>
  <c r="D341" i="7"/>
  <c r="E341" i="7"/>
  <c r="F341" i="7"/>
  <c r="G341" i="7"/>
  <c r="H341" i="7"/>
  <c r="I341" i="7"/>
  <c r="J341" i="7"/>
  <c r="K341" i="7"/>
  <c r="L341" i="7"/>
  <c r="M341" i="7"/>
  <c r="N341" i="7"/>
  <c r="A342" i="7"/>
  <c r="B342" i="7"/>
  <c r="C342" i="7"/>
  <c r="D342" i="7"/>
  <c r="E342" i="7"/>
  <c r="F342" i="7"/>
  <c r="G342" i="7"/>
  <c r="H342" i="7"/>
  <c r="I342" i="7"/>
  <c r="J342" i="7"/>
  <c r="K342" i="7"/>
  <c r="L342" i="7"/>
  <c r="M342" i="7"/>
  <c r="N342" i="7"/>
  <c r="A343" i="7"/>
  <c r="B343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A344" i="7"/>
  <c r="B344" i="7"/>
  <c r="C344" i="7"/>
  <c r="D344" i="7"/>
  <c r="E344" i="7"/>
  <c r="F344" i="7"/>
  <c r="G344" i="7"/>
  <c r="H344" i="7"/>
  <c r="I344" i="7"/>
  <c r="J344" i="7"/>
  <c r="K344" i="7"/>
  <c r="L344" i="7"/>
  <c r="M344" i="7"/>
  <c r="N344" i="7"/>
  <c r="A345" i="7"/>
  <c r="B345" i="7"/>
  <c r="C345" i="7"/>
  <c r="D345" i="7"/>
  <c r="E345" i="7"/>
  <c r="F345" i="7"/>
  <c r="G345" i="7"/>
  <c r="H345" i="7"/>
  <c r="I345" i="7"/>
  <c r="J345" i="7"/>
  <c r="K345" i="7"/>
  <c r="L345" i="7"/>
  <c r="M345" i="7"/>
  <c r="N345" i="7"/>
  <c r="A346" i="7"/>
  <c r="B346" i="7"/>
  <c r="C346" i="7"/>
  <c r="D346" i="7"/>
  <c r="E346" i="7"/>
  <c r="F346" i="7"/>
  <c r="G346" i="7"/>
  <c r="H346" i="7"/>
  <c r="I346" i="7"/>
  <c r="J346" i="7"/>
  <c r="K346" i="7"/>
  <c r="L346" i="7"/>
  <c r="M346" i="7"/>
  <c r="N346" i="7"/>
  <c r="A347" i="7"/>
  <c r="B347" i="7"/>
  <c r="C347" i="7"/>
  <c r="D347" i="7"/>
  <c r="E347" i="7"/>
  <c r="F347" i="7"/>
  <c r="G347" i="7"/>
  <c r="H347" i="7"/>
  <c r="I347" i="7"/>
  <c r="J347" i="7"/>
  <c r="K347" i="7"/>
  <c r="L347" i="7"/>
  <c r="M347" i="7"/>
  <c r="N347" i="7"/>
  <c r="A348" i="7"/>
  <c r="B348" i="7"/>
  <c r="C348" i="7"/>
  <c r="D348" i="7"/>
  <c r="E348" i="7"/>
  <c r="F348" i="7"/>
  <c r="G348" i="7"/>
  <c r="H348" i="7"/>
  <c r="I348" i="7"/>
  <c r="J348" i="7"/>
  <c r="K348" i="7"/>
  <c r="L348" i="7"/>
  <c r="M348" i="7"/>
  <c r="N348" i="7"/>
  <c r="A349" i="7"/>
  <c r="B349" i="7"/>
  <c r="C349" i="7"/>
  <c r="D349" i="7"/>
  <c r="E349" i="7"/>
  <c r="F349" i="7"/>
  <c r="G349" i="7"/>
  <c r="H349" i="7"/>
  <c r="I349" i="7"/>
  <c r="J349" i="7"/>
  <c r="K349" i="7"/>
  <c r="L349" i="7"/>
  <c r="M349" i="7"/>
  <c r="N349" i="7"/>
  <c r="A350" i="7"/>
  <c r="B350" i="7"/>
  <c r="C350" i="7"/>
  <c r="D350" i="7"/>
  <c r="E350" i="7"/>
  <c r="F350" i="7"/>
  <c r="G350" i="7"/>
  <c r="H350" i="7"/>
  <c r="I350" i="7"/>
  <c r="J350" i="7"/>
  <c r="K350" i="7"/>
  <c r="L350" i="7"/>
  <c r="M350" i="7"/>
  <c r="N350" i="7"/>
  <c r="A351" i="7"/>
  <c r="B351" i="7"/>
  <c r="C351" i="7"/>
  <c r="D351" i="7"/>
  <c r="E351" i="7"/>
  <c r="F351" i="7"/>
  <c r="G351" i="7"/>
  <c r="H351" i="7"/>
  <c r="I351" i="7"/>
  <c r="J351" i="7"/>
  <c r="K351" i="7"/>
  <c r="L351" i="7"/>
  <c r="M351" i="7"/>
  <c r="N351" i="7"/>
  <c r="A352" i="7"/>
  <c r="B352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A353" i="7"/>
  <c r="B353" i="7"/>
  <c r="C353" i="7"/>
  <c r="D353" i="7"/>
  <c r="E353" i="7"/>
  <c r="F353" i="7"/>
  <c r="G353" i="7"/>
  <c r="H353" i="7"/>
  <c r="I353" i="7"/>
  <c r="J353" i="7"/>
  <c r="K353" i="7"/>
  <c r="L353" i="7"/>
  <c r="M353" i="7"/>
  <c r="N353" i="7"/>
  <c r="A354" i="7"/>
  <c r="B354" i="7"/>
  <c r="C354" i="7"/>
  <c r="D354" i="7"/>
  <c r="E354" i="7"/>
  <c r="F354" i="7"/>
  <c r="G354" i="7"/>
  <c r="H354" i="7"/>
  <c r="I354" i="7"/>
  <c r="J354" i="7"/>
  <c r="K354" i="7"/>
  <c r="L354" i="7"/>
  <c r="M354" i="7"/>
  <c r="N354" i="7"/>
  <c r="A355" i="7"/>
  <c r="B355" i="7"/>
  <c r="C355" i="7"/>
  <c r="D355" i="7"/>
  <c r="E355" i="7"/>
  <c r="F355" i="7"/>
  <c r="G355" i="7"/>
  <c r="H355" i="7"/>
  <c r="I355" i="7"/>
  <c r="J355" i="7"/>
  <c r="K355" i="7"/>
  <c r="L355" i="7"/>
  <c r="M355" i="7"/>
  <c r="N355" i="7"/>
  <c r="A356" i="7"/>
  <c r="B356" i="7"/>
  <c r="C356" i="7"/>
  <c r="D356" i="7"/>
  <c r="E356" i="7"/>
  <c r="F356" i="7"/>
  <c r="G356" i="7"/>
  <c r="H356" i="7"/>
  <c r="I356" i="7"/>
  <c r="J356" i="7"/>
  <c r="K356" i="7"/>
  <c r="L356" i="7"/>
  <c r="M356" i="7"/>
  <c r="N356" i="7"/>
  <c r="A357" i="7"/>
  <c r="B357" i="7"/>
  <c r="C357" i="7"/>
  <c r="D357" i="7"/>
  <c r="E357" i="7"/>
  <c r="F357" i="7"/>
  <c r="G357" i="7"/>
  <c r="H357" i="7"/>
  <c r="I357" i="7"/>
  <c r="J357" i="7"/>
  <c r="K357" i="7"/>
  <c r="L357" i="7"/>
  <c r="M357" i="7"/>
  <c r="N357" i="7"/>
  <c r="A358" i="7"/>
  <c r="B358" i="7"/>
  <c r="C358" i="7"/>
  <c r="D358" i="7"/>
  <c r="E358" i="7"/>
  <c r="F358" i="7"/>
  <c r="G358" i="7"/>
  <c r="H358" i="7"/>
  <c r="I358" i="7"/>
  <c r="J358" i="7"/>
  <c r="K358" i="7"/>
  <c r="L358" i="7"/>
  <c r="M358" i="7"/>
  <c r="N358" i="7"/>
  <c r="A359" i="7"/>
  <c r="B359" i="7"/>
  <c r="C359" i="7"/>
  <c r="D359" i="7"/>
  <c r="E359" i="7"/>
  <c r="F359" i="7"/>
  <c r="G359" i="7"/>
  <c r="H359" i="7"/>
  <c r="I359" i="7"/>
  <c r="J359" i="7"/>
  <c r="K359" i="7"/>
  <c r="L359" i="7"/>
  <c r="M359" i="7"/>
  <c r="N359" i="7"/>
  <c r="A360" i="7"/>
  <c r="B360" i="7"/>
  <c r="C360" i="7"/>
  <c r="D360" i="7"/>
  <c r="E360" i="7"/>
  <c r="F360" i="7"/>
  <c r="G360" i="7"/>
  <c r="H360" i="7"/>
  <c r="I360" i="7"/>
  <c r="J360" i="7"/>
  <c r="K360" i="7"/>
  <c r="L360" i="7"/>
  <c r="M360" i="7"/>
  <c r="N360" i="7"/>
  <c r="A361" i="7"/>
  <c r="B361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A362" i="7"/>
  <c r="B362" i="7"/>
  <c r="C362" i="7"/>
  <c r="D362" i="7"/>
  <c r="E362" i="7"/>
  <c r="F362" i="7"/>
  <c r="G362" i="7"/>
  <c r="H362" i="7"/>
  <c r="I362" i="7"/>
  <c r="J362" i="7"/>
  <c r="K362" i="7"/>
  <c r="L362" i="7"/>
  <c r="M362" i="7"/>
  <c r="N362" i="7"/>
  <c r="A363" i="7"/>
  <c r="B363" i="7"/>
  <c r="C363" i="7"/>
  <c r="D363" i="7"/>
  <c r="E363" i="7"/>
  <c r="F363" i="7"/>
  <c r="G363" i="7"/>
  <c r="H363" i="7"/>
  <c r="I363" i="7"/>
  <c r="J363" i="7"/>
  <c r="K363" i="7"/>
  <c r="L363" i="7"/>
  <c r="M363" i="7"/>
  <c r="N363" i="7"/>
  <c r="A364" i="7"/>
  <c r="B364" i="7"/>
  <c r="C364" i="7"/>
  <c r="D364" i="7"/>
  <c r="E364" i="7"/>
  <c r="F364" i="7"/>
  <c r="G364" i="7"/>
  <c r="H364" i="7"/>
  <c r="I364" i="7"/>
  <c r="J364" i="7"/>
  <c r="K364" i="7"/>
  <c r="L364" i="7"/>
  <c r="M364" i="7"/>
  <c r="N364" i="7"/>
  <c r="A365" i="7"/>
  <c r="B365" i="7"/>
  <c r="C365" i="7"/>
  <c r="D365" i="7"/>
  <c r="E365" i="7"/>
  <c r="F365" i="7"/>
  <c r="G365" i="7"/>
  <c r="H365" i="7"/>
  <c r="I365" i="7"/>
  <c r="J365" i="7"/>
  <c r="K365" i="7"/>
  <c r="L365" i="7"/>
  <c r="M365" i="7"/>
  <c r="N365" i="7"/>
  <c r="A366" i="7"/>
  <c r="B366" i="7"/>
  <c r="C366" i="7"/>
  <c r="D366" i="7"/>
  <c r="E366" i="7"/>
  <c r="F366" i="7"/>
  <c r="G366" i="7"/>
  <c r="H366" i="7"/>
  <c r="I366" i="7"/>
  <c r="J366" i="7"/>
  <c r="K366" i="7"/>
  <c r="L366" i="7"/>
  <c r="M366" i="7"/>
  <c r="N366" i="7"/>
  <c r="A367" i="7"/>
  <c r="B367" i="7"/>
  <c r="C367" i="7"/>
  <c r="D367" i="7"/>
  <c r="E367" i="7"/>
  <c r="F367" i="7"/>
  <c r="G367" i="7"/>
  <c r="H367" i="7"/>
  <c r="I367" i="7"/>
  <c r="J367" i="7"/>
  <c r="K367" i="7"/>
  <c r="L367" i="7"/>
  <c r="M367" i="7"/>
  <c r="N367" i="7"/>
  <c r="A368" i="7"/>
  <c r="B368" i="7"/>
  <c r="C368" i="7"/>
  <c r="D368" i="7"/>
  <c r="E368" i="7"/>
  <c r="F368" i="7"/>
  <c r="G368" i="7"/>
  <c r="H368" i="7"/>
  <c r="I368" i="7"/>
  <c r="J368" i="7"/>
  <c r="K368" i="7"/>
  <c r="L368" i="7"/>
  <c r="M368" i="7"/>
  <c r="N368" i="7"/>
  <c r="A369" i="7"/>
  <c r="B369" i="7"/>
  <c r="C369" i="7"/>
  <c r="D369" i="7"/>
  <c r="E369" i="7"/>
  <c r="F369" i="7"/>
  <c r="G369" i="7"/>
  <c r="H369" i="7"/>
  <c r="I369" i="7"/>
  <c r="J369" i="7"/>
  <c r="K369" i="7"/>
  <c r="L369" i="7"/>
  <c r="M369" i="7"/>
  <c r="N369" i="7"/>
  <c r="A370" i="7"/>
  <c r="B370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A371" i="7"/>
  <c r="B371" i="7"/>
  <c r="C371" i="7"/>
  <c r="D371" i="7"/>
  <c r="E371" i="7"/>
  <c r="F371" i="7"/>
  <c r="G371" i="7"/>
  <c r="H371" i="7"/>
  <c r="I371" i="7"/>
  <c r="J371" i="7"/>
  <c r="K371" i="7"/>
  <c r="L371" i="7"/>
  <c r="M371" i="7"/>
  <c r="N371" i="7"/>
  <c r="A372" i="7"/>
  <c r="B372" i="7"/>
  <c r="C372" i="7"/>
  <c r="D372" i="7"/>
  <c r="E372" i="7"/>
  <c r="F372" i="7"/>
  <c r="G372" i="7"/>
  <c r="H372" i="7"/>
  <c r="I372" i="7"/>
  <c r="J372" i="7"/>
  <c r="K372" i="7"/>
  <c r="L372" i="7"/>
  <c r="M372" i="7"/>
  <c r="N372" i="7"/>
  <c r="A373" i="7"/>
  <c r="B373" i="7"/>
  <c r="C373" i="7"/>
  <c r="D373" i="7"/>
  <c r="E373" i="7"/>
  <c r="F373" i="7"/>
  <c r="G373" i="7"/>
  <c r="H373" i="7"/>
  <c r="I373" i="7"/>
  <c r="J373" i="7"/>
  <c r="K373" i="7"/>
  <c r="L373" i="7"/>
  <c r="M373" i="7"/>
  <c r="N373" i="7"/>
  <c r="A374" i="7"/>
  <c r="B374" i="7"/>
  <c r="C374" i="7"/>
  <c r="D374" i="7"/>
  <c r="E374" i="7"/>
  <c r="F374" i="7"/>
  <c r="G374" i="7"/>
  <c r="H374" i="7"/>
  <c r="I374" i="7"/>
  <c r="J374" i="7"/>
  <c r="K374" i="7"/>
  <c r="L374" i="7"/>
  <c r="M374" i="7"/>
  <c r="N374" i="7"/>
  <c r="A375" i="7"/>
  <c r="B375" i="7"/>
  <c r="C375" i="7"/>
  <c r="D375" i="7"/>
  <c r="E375" i="7"/>
  <c r="F375" i="7"/>
  <c r="G375" i="7"/>
  <c r="H375" i="7"/>
  <c r="I375" i="7"/>
  <c r="J375" i="7"/>
  <c r="K375" i="7"/>
  <c r="L375" i="7"/>
  <c r="M375" i="7"/>
  <c r="N375" i="7"/>
  <c r="A376" i="7"/>
  <c r="B376" i="7"/>
  <c r="C376" i="7"/>
  <c r="D376" i="7"/>
  <c r="E376" i="7"/>
  <c r="F376" i="7"/>
  <c r="G376" i="7"/>
  <c r="H376" i="7"/>
  <c r="I376" i="7"/>
  <c r="J376" i="7"/>
  <c r="K376" i="7"/>
  <c r="L376" i="7"/>
  <c r="M376" i="7"/>
  <c r="N376" i="7"/>
  <c r="A377" i="7"/>
  <c r="B377" i="7"/>
  <c r="C377" i="7"/>
  <c r="D377" i="7"/>
  <c r="E377" i="7"/>
  <c r="F377" i="7"/>
  <c r="G377" i="7"/>
  <c r="H377" i="7"/>
  <c r="I377" i="7"/>
  <c r="J377" i="7"/>
  <c r="K377" i="7"/>
  <c r="L377" i="7"/>
  <c r="M377" i="7"/>
  <c r="N377" i="7"/>
  <c r="A378" i="7"/>
  <c r="B378" i="7"/>
  <c r="C378" i="7"/>
  <c r="D378" i="7"/>
  <c r="E378" i="7"/>
  <c r="F378" i="7"/>
  <c r="G378" i="7"/>
  <c r="H378" i="7"/>
  <c r="I378" i="7"/>
  <c r="J378" i="7"/>
  <c r="K378" i="7"/>
  <c r="L378" i="7"/>
  <c r="M378" i="7"/>
  <c r="N378" i="7"/>
  <c r="A379" i="7"/>
  <c r="B379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A380" i="7"/>
  <c r="B380" i="7"/>
  <c r="C380" i="7"/>
  <c r="D380" i="7"/>
  <c r="E380" i="7"/>
  <c r="F380" i="7"/>
  <c r="G380" i="7"/>
  <c r="H380" i="7"/>
  <c r="I380" i="7"/>
  <c r="J380" i="7"/>
  <c r="K380" i="7"/>
  <c r="L380" i="7"/>
  <c r="M380" i="7"/>
  <c r="N380" i="7"/>
  <c r="A381" i="7"/>
  <c r="B381" i="7"/>
  <c r="C381" i="7"/>
  <c r="D381" i="7"/>
  <c r="E381" i="7"/>
  <c r="F381" i="7"/>
  <c r="G381" i="7"/>
  <c r="H381" i="7"/>
  <c r="I381" i="7"/>
  <c r="J381" i="7"/>
  <c r="K381" i="7"/>
  <c r="L381" i="7"/>
  <c r="M381" i="7"/>
  <c r="N381" i="7"/>
  <c r="A382" i="7"/>
  <c r="B382" i="7"/>
  <c r="C382" i="7"/>
  <c r="D382" i="7"/>
  <c r="E382" i="7"/>
  <c r="F382" i="7"/>
  <c r="G382" i="7"/>
  <c r="H382" i="7"/>
  <c r="I382" i="7"/>
  <c r="J382" i="7"/>
  <c r="K382" i="7"/>
  <c r="L382" i="7"/>
  <c r="M382" i="7"/>
  <c r="N382" i="7"/>
  <c r="A383" i="7"/>
  <c r="B383" i="7"/>
  <c r="C383" i="7"/>
  <c r="D383" i="7"/>
  <c r="E383" i="7"/>
  <c r="F383" i="7"/>
  <c r="G383" i="7"/>
  <c r="H383" i="7"/>
  <c r="I383" i="7"/>
  <c r="J383" i="7"/>
  <c r="K383" i="7"/>
  <c r="L383" i="7"/>
  <c r="M383" i="7"/>
  <c r="N383" i="7"/>
  <c r="A384" i="7"/>
  <c r="B384" i="7"/>
  <c r="C384" i="7"/>
  <c r="D384" i="7"/>
  <c r="E384" i="7"/>
  <c r="F384" i="7"/>
  <c r="G384" i="7"/>
  <c r="H384" i="7"/>
  <c r="I384" i="7"/>
  <c r="J384" i="7"/>
  <c r="K384" i="7"/>
  <c r="L384" i="7"/>
  <c r="M384" i="7"/>
  <c r="N384" i="7"/>
  <c r="A385" i="7"/>
  <c r="B385" i="7"/>
  <c r="C385" i="7"/>
  <c r="D385" i="7"/>
  <c r="E385" i="7"/>
  <c r="F385" i="7"/>
  <c r="G385" i="7"/>
  <c r="H385" i="7"/>
  <c r="I385" i="7"/>
  <c r="J385" i="7"/>
  <c r="K385" i="7"/>
  <c r="L385" i="7"/>
  <c r="M385" i="7"/>
  <c r="N385" i="7"/>
  <c r="A386" i="7"/>
  <c r="B386" i="7"/>
  <c r="C386" i="7"/>
  <c r="D386" i="7"/>
  <c r="E386" i="7"/>
  <c r="F386" i="7"/>
  <c r="G386" i="7"/>
  <c r="H386" i="7"/>
  <c r="I386" i="7"/>
  <c r="J386" i="7"/>
  <c r="K386" i="7"/>
  <c r="L386" i="7"/>
  <c r="M386" i="7"/>
  <c r="N386" i="7"/>
  <c r="A387" i="7"/>
  <c r="B387" i="7"/>
  <c r="C387" i="7"/>
  <c r="D387" i="7"/>
  <c r="E387" i="7"/>
  <c r="F387" i="7"/>
  <c r="G387" i="7"/>
  <c r="H387" i="7"/>
  <c r="I387" i="7"/>
  <c r="J387" i="7"/>
  <c r="K387" i="7"/>
  <c r="L387" i="7"/>
  <c r="M387" i="7"/>
  <c r="N387" i="7"/>
  <c r="A388" i="7"/>
  <c r="B388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A389" i="7"/>
  <c r="B389" i="7"/>
  <c r="C389" i="7"/>
  <c r="D389" i="7"/>
  <c r="E389" i="7"/>
  <c r="F389" i="7"/>
  <c r="G389" i="7"/>
  <c r="H389" i="7"/>
  <c r="I389" i="7"/>
  <c r="J389" i="7"/>
  <c r="K389" i="7"/>
  <c r="L389" i="7"/>
  <c r="M389" i="7"/>
  <c r="N389" i="7"/>
  <c r="A390" i="7"/>
  <c r="B390" i="7"/>
  <c r="C390" i="7"/>
  <c r="D390" i="7"/>
  <c r="E390" i="7"/>
  <c r="F390" i="7"/>
  <c r="G390" i="7"/>
  <c r="H390" i="7"/>
  <c r="I390" i="7"/>
  <c r="J390" i="7"/>
  <c r="K390" i="7"/>
  <c r="L390" i="7"/>
  <c r="M390" i="7"/>
  <c r="N390" i="7"/>
  <c r="A391" i="7"/>
  <c r="B391" i="7"/>
  <c r="C391" i="7"/>
  <c r="D391" i="7"/>
  <c r="E391" i="7"/>
  <c r="F391" i="7"/>
  <c r="G391" i="7"/>
  <c r="H391" i="7"/>
  <c r="I391" i="7"/>
  <c r="J391" i="7"/>
  <c r="K391" i="7"/>
  <c r="L391" i="7"/>
  <c r="M391" i="7"/>
  <c r="N391" i="7"/>
  <c r="A392" i="7"/>
  <c r="B392" i="7"/>
  <c r="C392" i="7"/>
  <c r="D392" i="7"/>
  <c r="E392" i="7"/>
  <c r="F392" i="7"/>
  <c r="G392" i="7"/>
  <c r="H392" i="7"/>
  <c r="I392" i="7"/>
  <c r="J392" i="7"/>
  <c r="K392" i="7"/>
  <c r="L392" i="7"/>
  <c r="M392" i="7"/>
  <c r="N392" i="7"/>
  <c r="A393" i="7"/>
  <c r="B393" i="7"/>
  <c r="C393" i="7"/>
  <c r="D393" i="7"/>
  <c r="E393" i="7"/>
  <c r="F393" i="7"/>
  <c r="G393" i="7"/>
  <c r="H393" i="7"/>
  <c r="I393" i="7"/>
  <c r="J393" i="7"/>
  <c r="K393" i="7"/>
  <c r="L393" i="7"/>
  <c r="M393" i="7"/>
  <c r="N393" i="7"/>
  <c r="A394" i="7"/>
  <c r="B394" i="7"/>
  <c r="C394" i="7"/>
  <c r="D394" i="7"/>
  <c r="E394" i="7"/>
  <c r="F394" i="7"/>
  <c r="G394" i="7"/>
  <c r="H394" i="7"/>
  <c r="I394" i="7"/>
  <c r="J394" i="7"/>
  <c r="K394" i="7"/>
  <c r="L394" i="7"/>
  <c r="M394" i="7"/>
  <c r="N394" i="7"/>
  <c r="A395" i="7"/>
  <c r="B395" i="7"/>
  <c r="C395" i="7"/>
  <c r="D395" i="7"/>
  <c r="E395" i="7"/>
  <c r="F395" i="7"/>
  <c r="G395" i="7"/>
  <c r="H395" i="7"/>
  <c r="I395" i="7"/>
  <c r="J395" i="7"/>
  <c r="K395" i="7"/>
  <c r="L395" i="7"/>
  <c r="M395" i="7"/>
  <c r="N395" i="7"/>
  <c r="A396" i="7"/>
  <c r="B396" i="7"/>
  <c r="C396" i="7"/>
  <c r="D396" i="7"/>
  <c r="E396" i="7"/>
  <c r="F396" i="7"/>
  <c r="G396" i="7"/>
  <c r="H396" i="7"/>
  <c r="I396" i="7"/>
  <c r="J396" i="7"/>
  <c r="K396" i="7"/>
  <c r="L396" i="7"/>
  <c r="M396" i="7"/>
  <c r="N396" i="7"/>
  <c r="A397" i="7"/>
  <c r="B397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A398" i="7"/>
  <c r="B398" i="7"/>
  <c r="C398" i="7"/>
  <c r="D398" i="7"/>
  <c r="E398" i="7"/>
  <c r="F398" i="7"/>
  <c r="G398" i="7"/>
  <c r="H398" i="7"/>
  <c r="I398" i="7"/>
  <c r="J398" i="7"/>
  <c r="K398" i="7"/>
  <c r="L398" i="7"/>
  <c r="M398" i="7"/>
  <c r="N398" i="7"/>
  <c r="A399" i="7"/>
  <c r="B399" i="7"/>
  <c r="C399" i="7"/>
  <c r="D399" i="7"/>
  <c r="E399" i="7"/>
  <c r="F399" i="7"/>
  <c r="G399" i="7"/>
  <c r="H399" i="7"/>
  <c r="I399" i="7"/>
  <c r="J399" i="7"/>
  <c r="K399" i="7"/>
  <c r="L399" i="7"/>
  <c r="M399" i="7"/>
  <c r="N399" i="7"/>
  <c r="A400" i="7"/>
  <c r="B400" i="7"/>
  <c r="C400" i="7"/>
  <c r="D400" i="7"/>
  <c r="E400" i="7"/>
  <c r="F400" i="7"/>
  <c r="G400" i="7"/>
  <c r="H400" i="7"/>
  <c r="I400" i="7"/>
  <c r="J400" i="7"/>
  <c r="K400" i="7"/>
  <c r="L400" i="7"/>
  <c r="M400" i="7"/>
  <c r="N400" i="7"/>
  <c r="A401" i="7"/>
  <c r="B401" i="7"/>
  <c r="C401" i="7"/>
  <c r="D401" i="7"/>
  <c r="E401" i="7"/>
  <c r="F401" i="7"/>
  <c r="G401" i="7"/>
  <c r="H401" i="7"/>
  <c r="I401" i="7"/>
  <c r="J401" i="7"/>
  <c r="K401" i="7"/>
  <c r="L401" i="7"/>
  <c r="M401" i="7"/>
  <c r="N401" i="7"/>
  <c r="A402" i="7"/>
  <c r="B402" i="7"/>
  <c r="C402" i="7"/>
  <c r="D402" i="7"/>
  <c r="E402" i="7"/>
  <c r="F402" i="7"/>
  <c r="G402" i="7"/>
  <c r="H402" i="7"/>
  <c r="I402" i="7"/>
  <c r="J402" i="7"/>
  <c r="K402" i="7"/>
  <c r="L402" i="7"/>
  <c r="M402" i="7"/>
  <c r="N402" i="7"/>
  <c r="A403" i="7"/>
  <c r="B403" i="7"/>
  <c r="C403" i="7"/>
  <c r="D403" i="7"/>
  <c r="E403" i="7"/>
  <c r="F403" i="7"/>
  <c r="G403" i="7"/>
  <c r="H403" i="7"/>
  <c r="I403" i="7"/>
  <c r="J403" i="7"/>
  <c r="K403" i="7"/>
  <c r="L403" i="7"/>
  <c r="M403" i="7"/>
  <c r="N403" i="7"/>
  <c r="A404" i="7"/>
  <c r="B404" i="7"/>
  <c r="C404" i="7"/>
  <c r="D404" i="7"/>
  <c r="E404" i="7"/>
  <c r="F404" i="7"/>
  <c r="G404" i="7"/>
  <c r="H404" i="7"/>
  <c r="I404" i="7"/>
  <c r="J404" i="7"/>
  <c r="K404" i="7"/>
  <c r="L404" i="7"/>
  <c r="M404" i="7"/>
  <c r="N404" i="7"/>
  <c r="A405" i="7"/>
  <c r="B405" i="7"/>
  <c r="C405" i="7"/>
  <c r="D405" i="7"/>
  <c r="E405" i="7"/>
  <c r="F405" i="7"/>
  <c r="G405" i="7"/>
  <c r="H405" i="7"/>
  <c r="I405" i="7"/>
  <c r="J405" i="7"/>
  <c r="K405" i="7"/>
  <c r="L405" i="7"/>
  <c r="M405" i="7"/>
  <c r="N405" i="7"/>
  <c r="A406" i="7"/>
  <c r="B406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A407" i="7"/>
  <c r="B407" i="7"/>
  <c r="C407" i="7"/>
  <c r="D407" i="7"/>
  <c r="E407" i="7"/>
  <c r="F407" i="7"/>
  <c r="G407" i="7"/>
  <c r="H407" i="7"/>
  <c r="I407" i="7"/>
  <c r="J407" i="7"/>
  <c r="K407" i="7"/>
  <c r="L407" i="7"/>
  <c r="M407" i="7"/>
  <c r="N407" i="7"/>
  <c r="A408" i="7"/>
  <c r="B408" i="7"/>
  <c r="C408" i="7"/>
  <c r="D408" i="7"/>
  <c r="E408" i="7"/>
  <c r="F408" i="7"/>
  <c r="G408" i="7"/>
  <c r="H408" i="7"/>
  <c r="I408" i="7"/>
  <c r="J408" i="7"/>
  <c r="K408" i="7"/>
  <c r="L408" i="7"/>
  <c r="M408" i="7"/>
  <c r="N408" i="7"/>
  <c r="A409" i="7"/>
  <c r="B409" i="7"/>
  <c r="C409" i="7"/>
  <c r="D409" i="7"/>
  <c r="E409" i="7"/>
  <c r="F409" i="7"/>
  <c r="G409" i="7"/>
  <c r="H409" i="7"/>
  <c r="I409" i="7"/>
  <c r="J409" i="7"/>
  <c r="K409" i="7"/>
  <c r="L409" i="7"/>
  <c r="M409" i="7"/>
  <c r="N409" i="7"/>
  <c r="A410" i="7"/>
  <c r="B410" i="7"/>
  <c r="C410" i="7"/>
  <c r="D410" i="7"/>
  <c r="E410" i="7"/>
  <c r="F410" i="7"/>
  <c r="G410" i="7"/>
  <c r="H410" i="7"/>
  <c r="I410" i="7"/>
  <c r="J410" i="7"/>
  <c r="K410" i="7"/>
  <c r="L410" i="7"/>
  <c r="M410" i="7"/>
  <c r="N410" i="7"/>
  <c r="A411" i="7"/>
  <c r="B411" i="7"/>
  <c r="C411" i="7"/>
  <c r="D411" i="7"/>
  <c r="E411" i="7"/>
  <c r="F411" i="7"/>
  <c r="G411" i="7"/>
  <c r="H411" i="7"/>
  <c r="I411" i="7"/>
  <c r="J411" i="7"/>
  <c r="K411" i="7"/>
  <c r="L411" i="7"/>
  <c r="M411" i="7"/>
  <c r="N411" i="7"/>
  <c r="A412" i="7"/>
  <c r="B412" i="7"/>
  <c r="C412" i="7"/>
  <c r="D412" i="7"/>
  <c r="E412" i="7"/>
  <c r="F412" i="7"/>
  <c r="G412" i="7"/>
  <c r="H412" i="7"/>
  <c r="I412" i="7"/>
  <c r="J412" i="7"/>
  <c r="K412" i="7"/>
  <c r="L412" i="7"/>
  <c r="M412" i="7"/>
  <c r="N412" i="7"/>
  <c r="A413" i="7"/>
  <c r="B413" i="7"/>
  <c r="C413" i="7"/>
  <c r="D413" i="7"/>
  <c r="E413" i="7"/>
  <c r="F413" i="7"/>
  <c r="G413" i="7"/>
  <c r="H413" i="7"/>
  <c r="I413" i="7"/>
  <c r="J413" i="7"/>
  <c r="K413" i="7"/>
  <c r="L413" i="7"/>
  <c r="M413" i="7"/>
  <c r="N413" i="7"/>
  <c r="A414" i="7"/>
  <c r="B414" i="7"/>
  <c r="C414" i="7"/>
  <c r="D414" i="7"/>
  <c r="E414" i="7"/>
  <c r="F414" i="7"/>
  <c r="G414" i="7"/>
  <c r="H414" i="7"/>
  <c r="I414" i="7"/>
  <c r="J414" i="7"/>
  <c r="K414" i="7"/>
  <c r="L414" i="7"/>
  <c r="M414" i="7"/>
  <c r="N414" i="7"/>
  <c r="A415" i="7"/>
  <c r="B415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A416" i="7"/>
  <c r="B416" i="7"/>
  <c r="C416" i="7"/>
  <c r="D416" i="7"/>
  <c r="E416" i="7"/>
  <c r="F416" i="7"/>
  <c r="G416" i="7"/>
  <c r="H416" i="7"/>
  <c r="I416" i="7"/>
  <c r="J416" i="7"/>
  <c r="K416" i="7"/>
  <c r="L416" i="7"/>
  <c r="M416" i="7"/>
  <c r="N416" i="7"/>
  <c r="A417" i="7"/>
  <c r="B417" i="7"/>
  <c r="C417" i="7"/>
  <c r="D417" i="7"/>
  <c r="E417" i="7"/>
  <c r="F417" i="7"/>
  <c r="G417" i="7"/>
  <c r="H417" i="7"/>
  <c r="I417" i="7"/>
  <c r="J417" i="7"/>
  <c r="K417" i="7"/>
  <c r="L417" i="7"/>
  <c r="M417" i="7"/>
  <c r="N417" i="7"/>
  <c r="A418" i="7"/>
  <c r="B418" i="7"/>
  <c r="C418" i="7"/>
  <c r="D418" i="7"/>
  <c r="E418" i="7"/>
  <c r="F418" i="7"/>
  <c r="G418" i="7"/>
  <c r="H418" i="7"/>
  <c r="I418" i="7"/>
  <c r="J418" i="7"/>
  <c r="K418" i="7"/>
  <c r="L418" i="7"/>
  <c r="M418" i="7"/>
  <c r="N418" i="7"/>
  <c r="A419" i="7"/>
  <c r="B419" i="7"/>
  <c r="C419" i="7"/>
  <c r="D419" i="7"/>
  <c r="E419" i="7"/>
  <c r="F419" i="7"/>
  <c r="G419" i="7"/>
  <c r="H419" i="7"/>
  <c r="I419" i="7"/>
  <c r="J419" i="7"/>
  <c r="K419" i="7"/>
  <c r="L419" i="7"/>
  <c r="M419" i="7"/>
  <c r="N419" i="7"/>
  <c r="A420" i="7"/>
  <c r="B420" i="7"/>
  <c r="C420" i="7"/>
  <c r="D420" i="7"/>
  <c r="E420" i="7"/>
  <c r="F420" i="7"/>
  <c r="G420" i="7"/>
  <c r="H420" i="7"/>
  <c r="I420" i="7"/>
  <c r="J420" i="7"/>
  <c r="K420" i="7"/>
  <c r="L420" i="7"/>
  <c r="M420" i="7"/>
  <c r="N420" i="7"/>
  <c r="A421" i="7"/>
  <c r="B421" i="7"/>
  <c r="C421" i="7"/>
  <c r="D421" i="7"/>
  <c r="E421" i="7"/>
  <c r="F421" i="7"/>
  <c r="G421" i="7"/>
  <c r="H421" i="7"/>
  <c r="I421" i="7"/>
  <c r="J421" i="7"/>
  <c r="K421" i="7"/>
  <c r="L421" i="7"/>
  <c r="M421" i="7"/>
  <c r="N421" i="7"/>
  <c r="A422" i="7"/>
  <c r="B422" i="7"/>
  <c r="C422" i="7"/>
  <c r="D422" i="7"/>
  <c r="E422" i="7"/>
  <c r="F422" i="7"/>
  <c r="G422" i="7"/>
  <c r="H422" i="7"/>
  <c r="I422" i="7"/>
  <c r="J422" i="7"/>
  <c r="K422" i="7"/>
  <c r="L422" i="7"/>
  <c r="M422" i="7"/>
  <c r="N422" i="7"/>
  <c r="A423" i="7"/>
  <c r="B423" i="7"/>
  <c r="C423" i="7"/>
  <c r="D423" i="7"/>
  <c r="E423" i="7"/>
  <c r="F423" i="7"/>
  <c r="G423" i="7"/>
  <c r="H423" i="7"/>
  <c r="I423" i="7"/>
  <c r="J423" i="7"/>
  <c r="K423" i="7"/>
  <c r="L423" i="7"/>
  <c r="M423" i="7"/>
  <c r="N423" i="7"/>
  <c r="A424" i="7"/>
  <c r="B424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A425" i="7"/>
  <c r="B425" i="7"/>
  <c r="C425" i="7"/>
  <c r="D425" i="7"/>
  <c r="E425" i="7"/>
  <c r="F425" i="7"/>
  <c r="G425" i="7"/>
  <c r="H425" i="7"/>
  <c r="I425" i="7"/>
  <c r="J425" i="7"/>
  <c r="K425" i="7"/>
  <c r="L425" i="7"/>
  <c r="M425" i="7"/>
  <c r="N425" i="7"/>
  <c r="A426" i="7"/>
  <c r="B426" i="7"/>
  <c r="C426" i="7"/>
  <c r="D426" i="7"/>
  <c r="E426" i="7"/>
  <c r="F426" i="7"/>
  <c r="G426" i="7"/>
  <c r="H426" i="7"/>
  <c r="I426" i="7"/>
  <c r="J426" i="7"/>
  <c r="K426" i="7"/>
  <c r="L426" i="7"/>
  <c r="M426" i="7"/>
  <c r="N426" i="7"/>
  <c r="A427" i="7"/>
  <c r="B427" i="7"/>
  <c r="C427" i="7"/>
  <c r="D427" i="7"/>
  <c r="E427" i="7"/>
  <c r="F427" i="7"/>
  <c r="G427" i="7"/>
  <c r="H427" i="7"/>
  <c r="I427" i="7"/>
  <c r="J427" i="7"/>
  <c r="K427" i="7"/>
  <c r="L427" i="7"/>
  <c r="M427" i="7"/>
  <c r="N427" i="7"/>
  <c r="A428" i="7"/>
  <c r="B428" i="7"/>
  <c r="C428" i="7"/>
  <c r="D428" i="7"/>
  <c r="E428" i="7"/>
  <c r="F428" i="7"/>
  <c r="G428" i="7"/>
  <c r="H428" i="7"/>
  <c r="I428" i="7"/>
  <c r="J428" i="7"/>
  <c r="K428" i="7"/>
  <c r="L428" i="7"/>
  <c r="M428" i="7"/>
  <c r="N428" i="7"/>
  <c r="A429" i="7"/>
  <c r="B429" i="7"/>
  <c r="C429" i="7"/>
  <c r="D429" i="7"/>
  <c r="E429" i="7"/>
  <c r="F429" i="7"/>
  <c r="G429" i="7"/>
  <c r="H429" i="7"/>
  <c r="I429" i="7"/>
  <c r="J429" i="7"/>
  <c r="K429" i="7"/>
  <c r="L429" i="7"/>
  <c r="M429" i="7"/>
  <c r="N429" i="7"/>
  <c r="A430" i="7"/>
  <c r="B430" i="7"/>
  <c r="C430" i="7"/>
  <c r="D430" i="7"/>
  <c r="E430" i="7"/>
  <c r="F430" i="7"/>
  <c r="G430" i="7"/>
  <c r="H430" i="7"/>
  <c r="I430" i="7"/>
  <c r="J430" i="7"/>
  <c r="K430" i="7"/>
  <c r="L430" i="7"/>
  <c r="M430" i="7"/>
  <c r="N430" i="7"/>
  <c r="A431" i="7"/>
  <c r="B431" i="7"/>
  <c r="C431" i="7"/>
  <c r="D431" i="7"/>
  <c r="E431" i="7"/>
  <c r="F431" i="7"/>
  <c r="G431" i="7"/>
  <c r="H431" i="7"/>
  <c r="I431" i="7"/>
  <c r="J431" i="7"/>
  <c r="K431" i="7"/>
  <c r="L431" i="7"/>
  <c r="M431" i="7"/>
  <c r="N431" i="7"/>
  <c r="A432" i="7"/>
  <c r="B432" i="7"/>
  <c r="C432" i="7"/>
  <c r="D432" i="7"/>
  <c r="E432" i="7"/>
  <c r="F432" i="7"/>
  <c r="G432" i="7"/>
  <c r="H432" i="7"/>
  <c r="I432" i="7"/>
  <c r="J432" i="7"/>
  <c r="K432" i="7"/>
  <c r="L432" i="7"/>
  <c r="M432" i="7"/>
  <c r="N432" i="7"/>
  <c r="A433" i="7"/>
  <c r="B433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A434" i="7"/>
  <c r="B434" i="7"/>
  <c r="C434" i="7"/>
  <c r="D434" i="7"/>
  <c r="E434" i="7"/>
  <c r="F434" i="7"/>
  <c r="G434" i="7"/>
  <c r="H434" i="7"/>
  <c r="I434" i="7"/>
  <c r="J434" i="7"/>
  <c r="K434" i="7"/>
  <c r="L434" i="7"/>
  <c r="M434" i="7"/>
  <c r="N434" i="7"/>
  <c r="A435" i="7"/>
  <c r="B435" i="7"/>
  <c r="C435" i="7"/>
  <c r="D435" i="7"/>
  <c r="E435" i="7"/>
  <c r="F435" i="7"/>
  <c r="G435" i="7"/>
  <c r="H435" i="7"/>
  <c r="I435" i="7"/>
  <c r="J435" i="7"/>
  <c r="K435" i="7"/>
  <c r="L435" i="7"/>
  <c r="M435" i="7"/>
  <c r="N435" i="7"/>
  <c r="A436" i="7"/>
  <c r="B436" i="7"/>
  <c r="C436" i="7"/>
  <c r="D436" i="7"/>
  <c r="E436" i="7"/>
  <c r="F436" i="7"/>
  <c r="G436" i="7"/>
  <c r="H436" i="7"/>
  <c r="I436" i="7"/>
  <c r="J436" i="7"/>
  <c r="K436" i="7"/>
  <c r="L436" i="7"/>
  <c r="M436" i="7"/>
  <c r="N436" i="7"/>
  <c r="A437" i="7"/>
  <c r="B437" i="7"/>
  <c r="C437" i="7"/>
  <c r="D437" i="7"/>
  <c r="E437" i="7"/>
  <c r="F437" i="7"/>
  <c r="G437" i="7"/>
  <c r="H437" i="7"/>
  <c r="I437" i="7"/>
  <c r="J437" i="7"/>
  <c r="K437" i="7"/>
  <c r="L437" i="7"/>
  <c r="M437" i="7"/>
  <c r="N437" i="7"/>
  <c r="A438" i="7"/>
  <c r="B438" i="7"/>
  <c r="C438" i="7"/>
  <c r="D438" i="7"/>
  <c r="E438" i="7"/>
  <c r="F438" i="7"/>
  <c r="G438" i="7"/>
  <c r="H438" i="7"/>
  <c r="I438" i="7"/>
  <c r="J438" i="7"/>
  <c r="K438" i="7"/>
  <c r="L438" i="7"/>
  <c r="M438" i="7"/>
  <c r="N438" i="7"/>
  <c r="A439" i="7"/>
  <c r="B439" i="7"/>
  <c r="C439" i="7"/>
  <c r="D439" i="7"/>
  <c r="E439" i="7"/>
  <c r="F439" i="7"/>
  <c r="G439" i="7"/>
  <c r="H439" i="7"/>
  <c r="I439" i="7"/>
  <c r="J439" i="7"/>
  <c r="K439" i="7"/>
  <c r="L439" i="7"/>
  <c r="M439" i="7"/>
  <c r="N439" i="7"/>
  <c r="A440" i="7"/>
  <c r="B440" i="7"/>
  <c r="C440" i="7"/>
  <c r="D440" i="7"/>
  <c r="E440" i="7"/>
  <c r="F440" i="7"/>
  <c r="G440" i="7"/>
  <c r="H440" i="7"/>
  <c r="I440" i="7"/>
  <c r="J440" i="7"/>
  <c r="K440" i="7"/>
  <c r="L440" i="7"/>
  <c r="M440" i="7"/>
  <c r="N440" i="7"/>
  <c r="A441" i="7"/>
  <c r="B441" i="7"/>
  <c r="C441" i="7"/>
  <c r="D441" i="7"/>
  <c r="E441" i="7"/>
  <c r="F441" i="7"/>
  <c r="G441" i="7"/>
  <c r="H441" i="7"/>
  <c r="I441" i="7"/>
  <c r="J441" i="7"/>
  <c r="K441" i="7"/>
  <c r="L441" i="7"/>
  <c r="M441" i="7"/>
  <c r="N441" i="7"/>
  <c r="A442" i="7"/>
  <c r="B442" i="7"/>
  <c r="C442" i="7"/>
  <c r="D442" i="7"/>
  <c r="E442" i="7"/>
  <c r="F442" i="7"/>
  <c r="G442" i="7"/>
  <c r="H442" i="7"/>
  <c r="I442" i="7"/>
  <c r="J442" i="7"/>
  <c r="K442" i="7"/>
  <c r="L442" i="7"/>
  <c r="M442" i="7"/>
  <c r="N442" i="7"/>
  <c r="A443" i="7"/>
  <c r="B443" i="7"/>
  <c r="C443" i="7"/>
  <c r="D443" i="7"/>
  <c r="E443" i="7"/>
  <c r="F443" i="7"/>
  <c r="G443" i="7"/>
  <c r="H443" i="7"/>
  <c r="I443" i="7"/>
  <c r="J443" i="7"/>
  <c r="K443" i="7"/>
  <c r="L443" i="7"/>
  <c r="M443" i="7"/>
  <c r="N443" i="7"/>
  <c r="A444" i="7"/>
  <c r="B444" i="7"/>
  <c r="C444" i="7"/>
  <c r="D444" i="7"/>
  <c r="E444" i="7"/>
  <c r="F444" i="7"/>
  <c r="G444" i="7"/>
  <c r="H444" i="7"/>
  <c r="I444" i="7"/>
  <c r="J444" i="7"/>
  <c r="K444" i="7"/>
  <c r="L444" i="7"/>
  <c r="M444" i="7"/>
  <c r="N444" i="7"/>
  <c r="A445" i="7"/>
  <c r="B445" i="7"/>
  <c r="C445" i="7"/>
  <c r="D445" i="7"/>
  <c r="E445" i="7"/>
  <c r="F445" i="7"/>
  <c r="G445" i="7"/>
  <c r="H445" i="7"/>
  <c r="I445" i="7"/>
  <c r="J445" i="7"/>
  <c r="K445" i="7"/>
  <c r="L445" i="7"/>
  <c r="M445" i="7"/>
  <c r="N445" i="7"/>
  <c r="A446" i="7"/>
  <c r="B446" i="7"/>
  <c r="C446" i="7"/>
  <c r="D446" i="7"/>
  <c r="E446" i="7"/>
  <c r="F446" i="7"/>
  <c r="G446" i="7"/>
  <c r="H446" i="7"/>
  <c r="I446" i="7"/>
  <c r="J446" i="7"/>
  <c r="K446" i="7"/>
  <c r="L446" i="7"/>
  <c r="M446" i="7"/>
  <c r="N446" i="7"/>
  <c r="A447" i="7"/>
  <c r="B447" i="7"/>
  <c r="C447" i="7"/>
  <c r="D447" i="7"/>
  <c r="E447" i="7"/>
  <c r="F447" i="7"/>
  <c r="G447" i="7"/>
  <c r="H447" i="7"/>
  <c r="I447" i="7"/>
  <c r="J447" i="7"/>
  <c r="K447" i="7"/>
  <c r="L447" i="7"/>
  <c r="M447" i="7"/>
  <c r="N447" i="7"/>
  <c r="A448" i="7"/>
  <c r="B448" i="7"/>
  <c r="C448" i="7"/>
  <c r="D448" i="7"/>
  <c r="E448" i="7"/>
  <c r="F448" i="7"/>
  <c r="G448" i="7"/>
  <c r="H448" i="7"/>
  <c r="I448" i="7"/>
  <c r="J448" i="7"/>
  <c r="K448" i="7"/>
  <c r="L448" i="7"/>
  <c r="M448" i="7"/>
  <c r="N448" i="7"/>
  <c r="A449" i="7"/>
  <c r="B449" i="7"/>
  <c r="C449" i="7"/>
  <c r="D449" i="7"/>
  <c r="E449" i="7"/>
  <c r="F449" i="7"/>
  <c r="G449" i="7"/>
  <c r="H449" i="7"/>
  <c r="I449" i="7"/>
  <c r="J449" i="7"/>
  <c r="K449" i="7"/>
  <c r="L449" i="7"/>
  <c r="M449" i="7"/>
  <c r="N449" i="7"/>
  <c r="A450" i="7"/>
  <c r="B450" i="7"/>
  <c r="C450" i="7"/>
  <c r="D450" i="7"/>
  <c r="E450" i="7"/>
  <c r="F450" i="7"/>
  <c r="G450" i="7"/>
  <c r="H450" i="7"/>
  <c r="I450" i="7"/>
  <c r="J450" i="7"/>
  <c r="K450" i="7"/>
  <c r="L450" i="7"/>
  <c r="M450" i="7"/>
  <c r="N450" i="7"/>
  <c r="A451" i="7"/>
  <c r="B451" i="7"/>
  <c r="C451" i="7"/>
  <c r="D451" i="7"/>
  <c r="E451" i="7"/>
  <c r="F451" i="7"/>
  <c r="G451" i="7"/>
  <c r="H451" i="7"/>
  <c r="I451" i="7"/>
  <c r="J451" i="7"/>
  <c r="K451" i="7"/>
  <c r="L451" i="7"/>
  <c r="M451" i="7"/>
  <c r="N451" i="7"/>
  <c r="A452" i="7"/>
  <c r="B452" i="7"/>
  <c r="C452" i="7"/>
  <c r="D452" i="7"/>
  <c r="E452" i="7"/>
  <c r="F452" i="7"/>
  <c r="G452" i="7"/>
  <c r="H452" i="7"/>
  <c r="I452" i="7"/>
  <c r="J452" i="7"/>
  <c r="K452" i="7"/>
  <c r="L452" i="7"/>
  <c r="M452" i="7"/>
  <c r="N452" i="7"/>
  <c r="A453" i="7"/>
  <c r="B453" i="7"/>
  <c r="C453" i="7"/>
  <c r="D453" i="7"/>
  <c r="E453" i="7"/>
  <c r="F453" i="7"/>
  <c r="G453" i="7"/>
  <c r="H453" i="7"/>
  <c r="I453" i="7"/>
  <c r="J453" i="7"/>
  <c r="K453" i="7"/>
  <c r="L453" i="7"/>
  <c r="M453" i="7"/>
  <c r="N453" i="7"/>
  <c r="A454" i="7"/>
  <c r="B454" i="7"/>
  <c r="C454" i="7"/>
  <c r="D454" i="7"/>
  <c r="E454" i="7"/>
  <c r="F454" i="7"/>
  <c r="G454" i="7"/>
  <c r="H454" i="7"/>
  <c r="I454" i="7"/>
  <c r="J454" i="7"/>
  <c r="K454" i="7"/>
  <c r="L454" i="7"/>
  <c r="M454" i="7"/>
  <c r="N454" i="7"/>
  <c r="A455" i="7"/>
  <c r="B455" i="7"/>
  <c r="C455" i="7"/>
  <c r="D455" i="7"/>
  <c r="E455" i="7"/>
  <c r="F455" i="7"/>
  <c r="G455" i="7"/>
  <c r="H455" i="7"/>
  <c r="I455" i="7"/>
  <c r="J455" i="7"/>
  <c r="K455" i="7"/>
  <c r="L455" i="7"/>
  <c r="M455" i="7"/>
  <c r="N455" i="7"/>
  <c r="A456" i="7"/>
  <c r="B456" i="7"/>
  <c r="C456" i="7"/>
  <c r="D456" i="7"/>
  <c r="E456" i="7"/>
  <c r="F456" i="7"/>
  <c r="G456" i="7"/>
  <c r="H456" i="7"/>
  <c r="I456" i="7"/>
  <c r="J456" i="7"/>
  <c r="K456" i="7"/>
  <c r="L456" i="7"/>
  <c r="M456" i="7"/>
  <c r="N456" i="7"/>
  <c r="A457" i="7"/>
  <c r="B457" i="7"/>
  <c r="C457" i="7"/>
  <c r="D457" i="7"/>
  <c r="E457" i="7"/>
  <c r="F457" i="7"/>
  <c r="G457" i="7"/>
  <c r="H457" i="7"/>
  <c r="I457" i="7"/>
  <c r="J457" i="7"/>
  <c r="K457" i="7"/>
  <c r="L457" i="7"/>
  <c r="M457" i="7"/>
  <c r="N457" i="7"/>
  <c r="A458" i="7"/>
  <c r="B458" i="7"/>
  <c r="C458" i="7"/>
  <c r="D458" i="7"/>
  <c r="E458" i="7"/>
  <c r="F458" i="7"/>
  <c r="G458" i="7"/>
  <c r="H458" i="7"/>
  <c r="I458" i="7"/>
  <c r="J458" i="7"/>
  <c r="K458" i="7"/>
  <c r="L458" i="7"/>
  <c r="M458" i="7"/>
  <c r="N458" i="7"/>
  <c r="A459" i="7"/>
  <c r="B459" i="7"/>
  <c r="C459" i="7"/>
  <c r="D459" i="7"/>
  <c r="E459" i="7"/>
  <c r="F459" i="7"/>
  <c r="G459" i="7"/>
  <c r="H459" i="7"/>
  <c r="I459" i="7"/>
  <c r="J459" i="7"/>
  <c r="K459" i="7"/>
  <c r="L459" i="7"/>
  <c r="M459" i="7"/>
  <c r="N459" i="7"/>
  <c r="A460" i="7"/>
  <c r="B460" i="7"/>
  <c r="C460" i="7"/>
  <c r="D460" i="7"/>
  <c r="E460" i="7"/>
  <c r="F460" i="7"/>
  <c r="G460" i="7"/>
  <c r="H460" i="7"/>
  <c r="I460" i="7"/>
  <c r="J460" i="7"/>
  <c r="K460" i="7"/>
  <c r="L460" i="7"/>
  <c r="M460" i="7"/>
  <c r="N460" i="7"/>
  <c r="A461" i="7"/>
  <c r="B461" i="7"/>
  <c r="C461" i="7"/>
  <c r="D461" i="7"/>
  <c r="E461" i="7"/>
  <c r="F461" i="7"/>
  <c r="G461" i="7"/>
  <c r="H461" i="7"/>
  <c r="I461" i="7"/>
  <c r="J461" i="7"/>
  <c r="K461" i="7"/>
  <c r="L461" i="7"/>
  <c r="M461" i="7"/>
  <c r="N461" i="7"/>
  <c r="A462" i="7"/>
  <c r="B462" i="7"/>
  <c r="C462" i="7"/>
  <c r="D462" i="7"/>
  <c r="E462" i="7"/>
  <c r="F462" i="7"/>
  <c r="G462" i="7"/>
  <c r="H462" i="7"/>
  <c r="I462" i="7"/>
  <c r="J462" i="7"/>
  <c r="K462" i="7"/>
  <c r="L462" i="7"/>
  <c r="M462" i="7"/>
  <c r="N462" i="7"/>
  <c r="A463" i="7"/>
  <c r="B463" i="7"/>
  <c r="C463" i="7"/>
  <c r="D463" i="7"/>
  <c r="E463" i="7"/>
  <c r="F463" i="7"/>
  <c r="G463" i="7"/>
  <c r="H463" i="7"/>
  <c r="I463" i="7"/>
  <c r="J463" i="7"/>
  <c r="K463" i="7"/>
  <c r="L463" i="7"/>
  <c r="M463" i="7"/>
  <c r="N463" i="7"/>
  <c r="A464" i="7"/>
  <c r="B464" i="7"/>
  <c r="C464" i="7"/>
  <c r="D464" i="7"/>
  <c r="E464" i="7"/>
  <c r="F464" i="7"/>
  <c r="G464" i="7"/>
  <c r="H464" i="7"/>
  <c r="I464" i="7"/>
  <c r="J464" i="7"/>
  <c r="K464" i="7"/>
  <c r="L464" i="7"/>
  <c r="M464" i="7"/>
  <c r="N464" i="7"/>
  <c r="A465" i="7"/>
  <c r="B465" i="7"/>
  <c r="C465" i="7"/>
  <c r="D465" i="7"/>
  <c r="E465" i="7"/>
  <c r="F465" i="7"/>
  <c r="G465" i="7"/>
  <c r="H465" i="7"/>
  <c r="I465" i="7"/>
  <c r="J465" i="7"/>
  <c r="K465" i="7"/>
  <c r="L465" i="7"/>
  <c r="M465" i="7"/>
  <c r="N465" i="7"/>
  <c r="A466" i="7"/>
  <c r="B466" i="7"/>
  <c r="C466" i="7"/>
  <c r="D466" i="7"/>
  <c r="E466" i="7"/>
  <c r="F466" i="7"/>
  <c r="G466" i="7"/>
  <c r="H466" i="7"/>
  <c r="I466" i="7"/>
  <c r="J466" i="7"/>
  <c r="K466" i="7"/>
  <c r="L466" i="7"/>
  <c r="M466" i="7"/>
  <c r="N466" i="7"/>
  <c r="A467" i="7"/>
  <c r="B467" i="7"/>
  <c r="C467" i="7"/>
  <c r="D467" i="7"/>
  <c r="E467" i="7"/>
  <c r="F467" i="7"/>
  <c r="G467" i="7"/>
  <c r="H467" i="7"/>
  <c r="I467" i="7"/>
  <c r="J467" i="7"/>
  <c r="K467" i="7"/>
  <c r="L467" i="7"/>
  <c r="M467" i="7"/>
  <c r="N467" i="7"/>
  <c r="A468" i="7"/>
  <c r="B468" i="7"/>
  <c r="C468" i="7"/>
  <c r="D468" i="7"/>
  <c r="E468" i="7"/>
  <c r="F468" i="7"/>
  <c r="G468" i="7"/>
  <c r="H468" i="7"/>
  <c r="I468" i="7"/>
  <c r="J468" i="7"/>
  <c r="K468" i="7"/>
  <c r="L468" i="7"/>
  <c r="M468" i="7"/>
  <c r="N468" i="7"/>
  <c r="A469" i="7"/>
  <c r="B469" i="7"/>
  <c r="C469" i="7"/>
  <c r="D469" i="7"/>
  <c r="E469" i="7"/>
  <c r="F469" i="7"/>
  <c r="G469" i="7"/>
  <c r="H469" i="7"/>
  <c r="I469" i="7"/>
  <c r="J469" i="7"/>
  <c r="K469" i="7"/>
  <c r="L469" i="7"/>
  <c r="M469" i="7"/>
  <c r="N469" i="7"/>
  <c r="A470" i="7"/>
  <c r="B470" i="7"/>
  <c r="C470" i="7"/>
  <c r="D470" i="7"/>
  <c r="E470" i="7"/>
  <c r="F470" i="7"/>
  <c r="G470" i="7"/>
  <c r="H470" i="7"/>
  <c r="I470" i="7"/>
  <c r="J470" i="7"/>
  <c r="K470" i="7"/>
  <c r="L470" i="7"/>
  <c r="M470" i="7"/>
  <c r="N470" i="7"/>
  <c r="A471" i="7"/>
  <c r="B471" i="7"/>
  <c r="C471" i="7"/>
  <c r="D471" i="7"/>
  <c r="E471" i="7"/>
  <c r="F471" i="7"/>
  <c r="G471" i="7"/>
  <c r="H471" i="7"/>
  <c r="I471" i="7"/>
  <c r="J471" i="7"/>
  <c r="K471" i="7"/>
  <c r="L471" i="7"/>
  <c r="M471" i="7"/>
  <c r="N471" i="7"/>
  <c r="A472" i="7"/>
  <c r="B472" i="7"/>
  <c r="C472" i="7"/>
  <c r="D472" i="7"/>
  <c r="E472" i="7"/>
  <c r="F472" i="7"/>
  <c r="G472" i="7"/>
  <c r="H472" i="7"/>
  <c r="I472" i="7"/>
  <c r="J472" i="7"/>
  <c r="K472" i="7"/>
  <c r="L472" i="7"/>
  <c r="M472" i="7"/>
  <c r="N472" i="7"/>
  <c r="A473" i="7"/>
  <c r="B473" i="7"/>
  <c r="C473" i="7"/>
  <c r="D473" i="7"/>
  <c r="E473" i="7"/>
  <c r="F473" i="7"/>
  <c r="G473" i="7"/>
  <c r="H473" i="7"/>
  <c r="I473" i="7"/>
  <c r="J473" i="7"/>
  <c r="K473" i="7"/>
  <c r="L473" i="7"/>
  <c r="M473" i="7"/>
  <c r="N473" i="7"/>
  <c r="A474" i="7"/>
  <c r="B474" i="7"/>
  <c r="C474" i="7"/>
  <c r="D474" i="7"/>
  <c r="E474" i="7"/>
  <c r="F474" i="7"/>
  <c r="G474" i="7"/>
  <c r="H474" i="7"/>
  <c r="I474" i="7"/>
  <c r="J474" i="7"/>
  <c r="K474" i="7"/>
  <c r="L474" i="7"/>
  <c r="M474" i="7"/>
  <c r="N474" i="7"/>
  <c r="A475" i="7"/>
  <c r="B475" i="7"/>
  <c r="C475" i="7"/>
  <c r="D475" i="7"/>
  <c r="E475" i="7"/>
  <c r="F475" i="7"/>
  <c r="G475" i="7"/>
  <c r="H475" i="7"/>
  <c r="I475" i="7"/>
  <c r="J475" i="7"/>
  <c r="K475" i="7"/>
  <c r="L475" i="7"/>
  <c r="M475" i="7"/>
  <c r="N475" i="7"/>
  <c r="A476" i="7"/>
  <c r="B476" i="7"/>
  <c r="C476" i="7"/>
  <c r="D476" i="7"/>
  <c r="E476" i="7"/>
  <c r="F476" i="7"/>
  <c r="G476" i="7"/>
  <c r="H476" i="7"/>
  <c r="I476" i="7"/>
  <c r="J476" i="7"/>
  <c r="K476" i="7"/>
  <c r="L476" i="7"/>
  <c r="M476" i="7"/>
  <c r="N476" i="7"/>
  <c r="A477" i="7"/>
  <c r="B477" i="7"/>
  <c r="C477" i="7"/>
  <c r="D477" i="7"/>
  <c r="E477" i="7"/>
  <c r="F477" i="7"/>
  <c r="G477" i="7"/>
  <c r="H477" i="7"/>
  <c r="I477" i="7"/>
  <c r="J477" i="7"/>
  <c r="K477" i="7"/>
  <c r="L477" i="7"/>
  <c r="M477" i="7"/>
  <c r="N477" i="7"/>
  <c r="A478" i="7"/>
  <c r="B478" i="7"/>
  <c r="C478" i="7"/>
  <c r="D478" i="7"/>
  <c r="E478" i="7"/>
  <c r="F478" i="7"/>
  <c r="G478" i="7"/>
  <c r="H478" i="7"/>
  <c r="I478" i="7"/>
  <c r="J478" i="7"/>
  <c r="K478" i="7"/>
  <c r="L478" i="7"/>
  <c r="M478" i="7"/>
  <c r="N478" i="7"/>
  <c r="A479" i="7"/>
  <c r="B479" i="7"/>
  <c r="C479" i="7"/>
  <c r="D479" i="7"/>
  <c r="E479" i="7"/>
  <c r="F479" i="7"/>
  <c r="G479" i="7"/>
  <c r="H479" i="7"/>
  <c r="I479" i="7"/>
  <c r="J479" i="7"/>
  <c r="K479" i="7"/>
  <c r="L479" i="7"/>
  <c r="M479" i="7"/>
  <c r="N479" i="7"/>
  <c r="A480" i="7"/>
  <c r="B480" i="7"/>
  <c r="C480" i="7"/>
  <c r="D480" i="7"/>
  <c r="E480" i="7"/>
  <c r="F480" i="7"/>
  <c r="G480" i="7"/>
  <c r="H480" i="7"/>
  <c r="I480" i="7"/>
  <c r="J480" i="7"/>
  <c r="K480" i="7"/>
  <c r="L480" i="7"/>
  <c r="M480" i="7"/>
  <c r="N480" i="7"/>
  <c r="A481" i="7"/>
  <c r="B481" i="7"/>
  <c r="C481" i="7"/>
  <c r="D481" i="7"/>
  <c r="E481" i="7"/>
  <c r="F481" i="7"/>
  <c r="G481" i="7"/>
  <c r="H481" i="7"/>
  <c r="I481" i="7"/>
  <c r="J481" i="7"/>
  <c r="K481" i="7"/>
  <c r="L481" i="7"/>
  <c r="M481" i="7"/>
  <c r="N481" i="7"/>
  <c r="A482" i="7"/>
  <c r="B482" i="7"/>
  <c r="C482" i="7"/>
  <c r="D482" i="7"/>
  <c r="E482" i="7"/>
  <c r="F482" i="7"/>
  <c r="G482" i="7"/>
  <c r="H482" i="7"/>
  <c r="I482" i="7"/>
  <c r="J482" i="7"/>
  <c r="K482" i="7"/>
  <c r="L482" i="7"/>
  <c r="M482" i="7"/>
  <c r="N482" i="7"/>
  <c r="A483" i="7"/>
  <c r="B483" i="7"/>
  <c r="C483" i="7"/>
  <c r="D483" i="7"/>
  <c r="E483" i="7"/>
  <c r="F483" i="7"/>
  <c r="G483" i="7"/>
  <c r="H483" i="7"/>
  <c r="I483" i="7"/>
  <c r="J483" i="7"/>
  <c r="K483" i="7"/>
  <c r="L483" i="7"/>
  <c r="M483" i="7"/>
  <c r="N483" i="7"/>
  <c r="A484" i="7"/>
  <c r="B484" i="7"/>
  <c r="C484" i="7"/>
  <c r="D484" i="7"/>
  <c r="E484" i="7"/>
  <c r="F484" i="7"/>
  <c r="G484" i="7"/>
  <c r="H484" i="7"/>
  <c r="I484" i="7"/>
  <c r="J484" i="7"/>
  <c r="K484" i="7"/>
  <c r="L484" i="7"/>
  <c r="M484" i="7"/>
  <c r="N484" i="7"/>
  <c r="A485" i="7"/>
  <c r="B485" i="7"/>
  <c r="C485" i="7"/>
  <c r="D485" i="7"/>
  <c r="E485" i="7"/>
  <c r="F485" i="7"/>
  <c r="G485" i="7"/>
  <c r="H485" i="7"/>
  <c r="I485" i="7"/>
  <c r="J485" i="7"/>
  <c r="K485" i="7"/>
  <c r="L485" i="7"/>
  <c r="M485" i="7"/>
  <c r="N485" i="7"/>
  <c r="A486" i="7"/>
  <c r="B486" i="7"/>
  <c r="C486" i="7"/>
  <c r="D486" i="7"/>
  <c r="E486" i="7"/>
  <c r="F486" i="7"/>
  <c r="G486" i="7"/>
  <c r="H486" i="7"/>
  <c r="I486" i="7"/>
  <c r="J486" i="7"/>
  <c r="K486" i="7"/>
  <c r="L486" i="7"/>
  <c r="M486" i="7"/>
  <c r="N486" i="7"/>
  <c r="A487" i="7"/>
  <c r="B487" i="7"/>
  <c r="C487" i="7"/>
  <c r="D487" i="7"/>
  <c r="E487" i="7"/>
  <c r="F487" i="7"/>
  <c r="G487" i="7"/>
  <c r="H487" i="7"/>
  <c r="I487" i="7"/>
  <c r="J487" i="7"/>
  <c r="K487" i="7"/>
  <c r="L487" i="7"/>
  <c r="M487" i="7"/>
  <c r="N487" i="7"/>
  <c r="A488" i="7"/>
  <c r="B488" i="7"/>
  <c r="C488" i="7"/>
  <c r="D488" i="7"/>
  <c r="E488" i="7"/>
  <c r="F488" i="7"/>
  <c r="G488" i="7"/>
  <c r="H488" i="7"/>
  <c r="I488" i="7"/>
  <c r="J488" i="7"/>
  <c r="K488" i="7"/>
  <c r="L488" i="7"/>
  <c r="M488" i="7"/>
  <c r="N488" i="7"/>
  <c r="A489" i="7"/>
  <c r="B489" i="7"/>
  <c r="C489" i="7"/>
  <c r="D489" i="7"/>
  <c r="E489" i="7"/>
  <c r="F489" i="7"/>
  <c r="G489" i="7"/>
  <c r="H489" i="7"/>
  <c r="I489" i="7"/>
  <c r="J489" i="7"/>
  <c r="K489" i="7"/>
  <c r="L489" i="7"/>
  <c r="M489" i="7"/>
  <c r="N489" i="7"/>
  <c r="A490" i="7"/>
  <c r="B490" i="7"/>
  <c r="C490" i="7"/>
  <c r="D490" i="7"/>
  <c r="E490" i="7"/>
  <c r="F490" i="7"/>
  <c r="G490" i="7"/>
  <c r="H490" i="7"/>
  <c r="I490" i="7"/>
  <c r="J490" i="7"/>
  <c r="K490" i="7"/>
  <c r="L490" i="7"/>
  <c r="M490" i="7"/>
  <c r="N490" i="7"/>
  <c r="A491" i="7"/>
  <c r="B491" i="7"/>
  <c r="C491" i="7"/>
  <c r="D491" i="7"/>
  <c r="E491" i="7"/>
  <c r="F491" i="7"/>
  <c r="G491" i="7"/>
  <c r="H491" i="7"/>
  <c r="I491" i="7"/>
  <c r="J491" i="7"/>
  <c r="K491" i="7"/>
  <c r="L491" i="7"/>
  <c r="M491" i="7"/>
  <c r="N491" i="7"/>
  <c r="A492" i="7"/>
  <c r="B492" i="7"/>
  <c r="C492" i="7"/>
  <c r="D492" i="7"/>
  <c r="E492" i="7"/>
  <c r="F492" i="7"/>
  <c r="G492" i="7"/>
  <c r="H492" i="7"/>
  <c r="I492" i="7"/>
  <c r="J492" i="7"/>
  <c r="K492" i="7"/>
  <c r="L492" i="7"/>
  <c r="M492" i="7"/>
  <c r="N492" i="7"/>
  <c r="A493" i="7"/>
  <c r="B493" i="7"/>
  <c r="C493" i="7"/>
  <c r="D493" i="7"/>
  <c r="E493" i="7"/>
  <c r="F493" i="7"/>
  <c r="G493" i="7"/>
  <c r="H493" i="7"/>
  <c r="I493" i="7"/>
  <c r="J493" i="7"/>
  <c r="K493" i="7"/>
  <c r="L493" i="7"/>
  <c r="M493" i="7"/>
  <c r="N493" i="7"/>
  <c r="A494" i="7"/>
  <c r="B494" i="7"/>
  <c r="C494" i="7"/>
  <c r="D494" i="7"/>
  <c r="E494" i="7"/>
  <c r="F494" i="7"/>
  <c r="G494" i="7"/>
  <c r="H494" i="7"/>
  <c r="I494" i="7"/>
  <c r="J494" i="7"/>
  <c r="K494" i="7"/>
  <c r="L494" i="7"/>
  <c r="M494" i="7"/>
  <c r="N494" i="7"/>
  <c r="A495" i="7"/>
  <c r="B495" i="7"/>
  <c r="C495" i="7"/>
  <c r="D495" i="7"/>
  <c r="E495" i="7"/>
  <c r="F495" i="7"/>
  <c r="G495" i="7"/>
  <c r="H495" i="7"/>
  <c r="I495" i="7"/>
  <c r="J495" i="7"/>
  <c r="K495" i="7"/>
  <c r="L495" i="7"/>
  <c r="M495" i="7"/>
  <c r="N495" i="7"/>
  <c r="A496" i="7"/>
  <c r="B496" i="7"/>
  <c r="C496" i="7"/>
  <c r="D496" i="7"/>
  <c r="E496" i="7"/>
  <c r="F496" i="7"/>
  <c r="G496" i="7"/>
  <c r="H496" i="7"/>
  <c r="I496" i="7"/>
  <c r="J496" i="7"/>
  <c r="K496" i="7"/>
  <c r="L496" i="7"/>
  <c r="M496" i="7"/>
  <c r="N496" i="7"/>
  <c r="A497" i="7"/>
  <c r="B497" i="7"/>
  <c r="C497" i="7"/>
  <c r="D497" i="7"/>
  <c r="E497" i="7"/>
  <c r="F497" i="7"/>
  <c r="G497" i="7"/>
  <c r="H497" i="7"/>
  <c r="I497" i="7"/>
  <c r="J497" i="7"/>
  <c r="K497" i="7"/>
  <c r="L497" i="7"/>
  <c r="M497" i="7"/>
  <c r="N497" i="7"/>
  <c r="A498" i="7"/>
  <c r="B498" i="7"/>
  <c r="C498" i="7"/>
  <c r="D498" i="7"/>
  <c r="E498" i="7"/>
  <c r="F498" i="7"/>
  <c r="G498" i="7"/>
  <c r="H498" i="7"/>
  <c r="I498" i="7"/>
  <c r="J498" i="7"/>
  <c r="K498" i="7"/>
  <c r="L498" i="7"/>
  <c r="M498" i="7"/>
  <c r="N498" i="7"/>
  <c r="A499" i="7"/>
  <c r="B499" i="7"/>
  <c r="C499" i="7"/>
  <c r="D499" i="7"/>
  <c r="E499" i="7"/>
  <c r="F499" i="7"/>
  <c r="G499" i="7"/>
  <c r="H499" i="7"/>
  <c r="I499" i="7"/>
  <c r="J499" i="7"/>
  <c r="K499" i="7"/>
  <c r="L499" i="7"/>
  <c r="M499" i="7"/>
  <c r="N499" i="7"/>
  <c r="A500" i="7"/>
  <c r="B500" i="7"/>
  <c r="C500" i="7"/>
  <c r="D500" i="7"/>
  <c r="E500" i="7"/>
  <c r="F500" i="7"/>
  <c r="G500" i="7"/>
  <c r="H500" i="7"/>
  <c r="I500" i="7"/>
  <c r="J500" i="7"/>
  <c r="K500" i="7"/>
  <c r="L500" i="7"/>
  <c r="M500" i="7"/>
  <c r="N500" i="7"/>
  <c r="A501" i="7"/>
  <c r="B501" i="7"/>
  <c r="C501" i="7"/>
  <c r="D501" i="7"/>
  <c r="E501" i="7"/>
  <c r="F501" i="7"/>
  <c r="G501" i="7"/>
  <c r="H501" i="7"/>
  <c r="I501" i="7"/>
  <c r="J501" i="7"/>
  <c r="K501" i="7"/>
  <c r="L501" i="7"/>
  <c r="M501" i="7"/>
  <c r="N501" i="7"/>
  <c r="A502" i="7"/>
  <c r="B502" i="7"/>
  <c r="C502" i="7"/>
  <c r="D502" i="7"/>
  <c r="E502" i="7"/>
  <c r="F502" i="7"/>
  <c r="G502" i="7"/>
  <c r="H502" i="7"/>
  <c r="I502" i="7"/>
  <c r="J502" i="7"/>
  <c r="K502" i="7"/>
  <c r="L502" i="7"/>
  <c r="M502" i="7"/>
  <c r="N502" i="7"/>
  <c r="A503" i="7"/>
  <c r="B503" i="7"/>
  <c r="C503" i="7"/>
  <c r="D503" i="7"/>
  <c r="E503" i="7"/>
  <c r="F503" i="7"/>
  <c r="G503" i="7"/>
  <c r="H503" i="7"/>
  <c r="I503" i="7"/>
  <c r="J503" i="7"/>
  <c r="K503" i="7"/>
  <c r="L503" i="7"/>
  <c r="M503" i="7"/>
  <c r="N503" i="7"/>
  <c r="A504" i="7"/>
  <c r="B504" i="7"/>
  <c r="C504" i="7"/>
  <c r="D504" i="7"/>
  <c r="E504" i="7"/>
  <c r="F504" i="7"/>
  <c r="G504" i="7"/>
  <c r="H504" i="7"/>
  <c r="I504" i="7"/>
  <c r="J504" i="7"/>
  <c r="K504" i="7"/>
  <c r="L504" i="7"/>
  <c r="M504" i="7"/>
  <c r="N504" i="7"/>
  <c r="A505" i="7"/>
  <c r="B505" i="7"/>
  <c r="C505" i="7"/>
  <c r="D505" i="7"/>
  <c r="E505" i="7"/>
  <c r="F505" i="7"/>
  <c r="G505" i="7"/>
  <c r="H505" i="7"/>
  <c r="I505" i="7"/>
  <c r="J505" i="7"/>
  <c r="K505" i="7"/>
  <c r="L505" i="7"/>
  <c r="M505" i="7"/>
  <c r="N505" i="7"/>
  <c r="A506" i="7"/>
  <c r="B506" i="7"/>
  <c r="C506" i="7"/>
  <c r="D506" i="7"/>
  <c r="E506" i="7"/>
  <c r="F506" i="7"/>
  <c r="G506" i="7"/>
  <c r="H506" i="7"/>
  <c r="I506" i="7"/>
  <c r="J506" i="7"/>
  <c r="K506" i="7"/>
  <c r="L506" i="7"/>
  <c r="M506" i="7"/>
  <c r="N506" i="7"/>
  <c r="A507" i="7"/>
  <c r="B507" i="7"/>
  <c r="C507" i="7"/>
  <c r="D507" i="7"/>
  <c r="E507" i="7"/>
  <c r="F507" i="7"/>
  <c r="G507" i="7"/>
  <c r="H507" i="7"/>
  <c r="I507" i="7"/>
  <c r="J507" i="7"/>
  <c r="K507" i="7"/>
  <c r="L507" i="7"/>
  <c r="M507" i="7"/>
  <c r="N507" i="7"/>
  <c r="A508" i="7"/>
  <c r="B508" i="7"/>
  <c r="C508" i="7"/>
  <c r="D508" i="7"/>
  <c r="E508" i="7"/>
  <c r="F508" i="7"/>
  <c r="G508" i="7"/>
  <c r="H508" i="7"/>
  <c r="I508" i="7"/>
  <c r="J508" i="7"/>
  <c r="K508" i="7"/>
  <c r="L508" i="7"/>
  <c r="M508" i="7"/>
  <c r="N508" i="7"/>
  <c r="A509" i="7"/>
  <c r="B509" i="7"/>
  <c r="C509" i="7"/>
  <c r="D509" i="7"/>
  <c r="E509" i="7"/>
  <c r="F509" i="7"/>
  <c r="G509" i="7"/>
  <c r="H509" i="7"/>
  <c r="I509" i="7"/>
  <c r="J509" i="7"/>
  <c r="K509" i="7"/>
  <c r="L509" i="7"/>
  <c r="M509" i="7"/>
  <c r="N509" i="7"/>
  <c r="A510" i="7"/>
  <c r="B510" i="7"/>
  <c r="C510" i="7"/>
  <c r="D510" i="7"/>
  <c r="E510" i="7"/>
  <c r="F510" i="7"/>
  <c r="G510" i="7"/>
  <c r="H510" i="7"/>
  <c r="I510" i="7"/>
  <c r="J510" i="7"/>
  <c r="K510" i="7"/>
  <c r="L510" i="7"/>
  <c r="M510" i="7"/>
  <c r="N510" i="7"/>
  <c r="A511" i="7"/>
  <c r="B511" i="7"/>
  <c r="C511" i="7"/>
  <c r="D511" i="7"/>
  <c r="E511" i="7"/>
  <c r="F511" i="7"/>
  <c r="G511" i="7"/>
  <c r="H511" i="7"/>
  <c r="I511" i="7"/>
  <c r="J511" i="7"/>
  <c r="K511" i="7"/>
  <c r="L511" i="7"/>
  <c r="M511" i="7"/>
  <c r="N511" i="7"/>
  <c r="A512" i="7"/>
  <c r="B512" i="7"/>
  <c r="C512" i="7"/>
  <c r="D512" i="7"/>
  <c r="E512" i="7"/>
  <c r="F512" i="7"/>
  <c r="G512" i="7"/>
  <c r="H512" i="7"/>
  <c r="I512" i="7"/>
  <c r="J512" i="7"/>
  <c r="K512" i="7"/>
  <c r="L512" i="7"/>
  <c r="M512" i="7"/>
  <c r="N512" i="7"/>
  <c r="A513" i="7"/>
  <c r="B513" i="7"/>
  <c r="C513" i="7"/>
  <c r="D513" i="7"/>
  <c r="E513" i="7"/>
  <c r="F513" i="7"/>
  <c r="G513" i="7"/>
  <c r="H513" i="7"/>
  <c r="I513" i="7"/>
  <c r="J513" i="7"/>
  <c r="K513" i="7"/>
  <c r="L513" i="7"/>
  <c r="M513" i="7"/>
  <c r="N513" i="7"/>
  <c r="A514" i="7"/>
  <c r="B514" i="7"/>
  <c r="C514" i="7"/>
  <c r="D514" i="7"/>
  <c r="E514" i="7"/>
  <c r="F514" i="7"/>
  <c r="G514" i="7"/>
  <c r="H514" i="7"/>
  <c r="I514" i="7"/>
  <c r="J514" i="7"/>
  <c r="K514" i="7"/>
  <c r="L514" i="7"/>
  <c r="M514" i="7"/>
  <c r="N514" i="7"/>
  <c r="A515" i="7"/>
  <c r="B515" i="7"/>
  <c r="C515" i="7"/>
  <c r="D515" i="7"/>
  <c r="E515" i="7"/>
  <c r="F515" i="7"/>
  <c r="G515" i="7"/>
  <c r="H515" i="7"/>
  <c r="I515" i="7"/>
  <c r="J515" i="7"/>
  <c r="K515" i="7"/>
  <c r="L515" i="7"/>
  <c r="M515" i="7"/>
  <c r="N515" i="7"/>
  <c r="A516" i="7"/>
  <c r="B516" i="7"/>
  <c r="C516" i="7"/>
  <c r="D516" i="7"/>
  <c r="E516" i="7"/>
  <c r="F516" i="7"/>
  <c r="G516" i="7"/>
  <c r="H516" i="7"/>
  <c r="I516" i="7"/>
  <c r="J516" i="7"/>
  <c r="K516" i="7"/>
  <c r="L516" i="7"/>
  <c r="M516" i="7"/>
  <c r="N516" i="7"/>
  <c r="A517" i="7"/>
  <c r="B517" i="7"/>
  <c r="C517" i="7"/>
  <c r="D517" i="7"/>
  <c r="E517" i="7"/>
  <c r="F517" i="7"/>
  <c r="G517" i="7"/>
  <c r="H517" i="7"/>
  <c r="I517" i="7"/>
  <c r="J517" i="7"/>
  <c r="K517" i="7"/>
  <c r="L517" i="7"/>
  <c r="M517" i="7"/>
  <c r="N517" i="7"/>
  <c r="A518" i="7"/>
  <c r="B518" i="7"/>
  <c r="C518" i="7"/>
  <c r="D518" i="7"/>
  <c r="E518" i="7"/>
  <c r="F518" i="7"/>
  <c r="G518" i="7"/>
  <c r="H518" i="7"/>
  <c r="I518" i="7"/>
  <c r="J518" i="7"/>
  <c r="K518" i="7"/>
  <c r="L518" i="7"/>
  <c r="M518" i="7"/>
  <c r="N518" i="7"/>
  <c r="A519" i="7"/>
  <c r="B519" i="7"/>
  <c r="C519" i="7"/>
  <c r="D519" i="7"/>
  <c r="E519" i="7"/>
  <c r="F519" i="7"/>
  <c r="G519" i="7"/>
  <c r="H519" i="7"/>
  <c r="I519" i="7"/>
  <c r="J519" i="7"/>
  <c r="K519" i="7"/>
  <c r="L519" i="7"/>
  <c r="M519" i="7"/>
  <c r="N519" i="7"/>
  <c r="A520" i="7"/>
  <c r="B520" i="7"/>
  <c r="C520" i="7"/>
  <c r="D520" i="7"/>
  <c r="E520" i="7"/>
  <c r="F520" i="7"/>
  <c r="G520" i="7"/>
  <c r="H520" i="7"/>
  <c r="I520" i="7"/>
  <c r="J520" i="7"/>
  <c r="K520" i="7"/>
  <c r="L520" i="7"/>
  <c r="M520" i="7"/>
  <c r="N520" i="7"/>
  <c r="A521" i="7"/>
  <c r="B521" i="7"/>
  <c r="C521" i="7"/>
  <c r="D521" i="7"/>
  <c r="E521" i="7"/>
  <c r="F521" i="7"/>
  <c r="G521" i="7"/>
  <c r="H521" i="7"/>
  <c r="I521" i="7"/>
  <c r="J521" i="7"/>
  <c r="K521" i="7"/>
  <c r="L521" i="7"/>
  <c r="M521" i="7"/>
  <c r="N521" i="7"/>
  <c r="A522" i="7"/>
  <c r="B522" i="7"/>
  <c r="C522" i="7"/>
  <c r="D522" i="7"/>
  <c r="E522" i="7"/>
  <c r="F522" i="7"/>
  <c r="G522" i="7"/>
  <c r="H522" i="7"/>
  <c r="I522" i="7"/>
  <c r="J522" i="7"/>
  <c r="K522" i="7"/>
  <c r="L522" i="7"/>
  <c r="M522" i="7"/>
  <c r="N522" i="7"/>
  <c r="A523" i="7"/>
  <c r="B523" i="7"/>
  <c r="C523" i="7"/>
  <c r="D523" i="7"/>
  <c r="E523" i="7"/>
  <c r="F523" i="7"/>
  <c r="G523" i="7"/>
  <c r="H523" i="7"/>
  <c r="I523" i="7"/>
  <c r="J523" i="7"/>
  <c r="K523" i="7"/>
  <c r="L523" i="7"/>
  <c r="M523" i="7"/>
  <c r="N523" i="7"/>
  <c r="A524" i="7"/>
  <c r="B524" i="7"/>
  <c r="C524" i="7"/>
  <c r="D524" i="7"/>
  <c r="E524" i="7"/>
  <c r="F524" i="7"/>
  <c r="G524" i="7"/>
  <c r="H524" i="7"/>
  <c r="I524" i="7"/>
  <c r="J524" i="7"/>
  <c r="K524" i="7"/>
  <c r="L524" i="7"/>
  <c r="M524" i="7"/>
  <c r="N524" i="7"/>
  <c r="A525" i="7"/>
  <c r="B525" i="7"/>
  <c r="C525" i="7"/>
  <c r="D525" i="7"/>
  <c r="E525" i="7"/>
  <c r="F525" i="7"/>
  <c r="G525" i="7"/>
  <c r="H525" i="7"/>
  <c r="I525" i="7"/>
  <c r="J525" i="7"/>
  <c r="K525" i="7"/>
  <c r="L525" i="7"/>
  <c r="M525" i="7"/>
  <c r="N525" i="7"/>
  <c r="A526" i="7"/>
  <c r="B526" i="7"/>
  <c r="C526" i="7"/>
  <c r="D526" i="7"/>
  <c r="E526" i="7"/>
  <c r="F526" i="7"/>
  <c r="G526" i="7"/>
  <c r="H526" i="7"/>
  <c r="I526" i="7"/>
  <c r="J526" i="7"/>
  <c r="K526" i="7"/>
  <c r="L526" i="7"/>
  <c r="M526" i="7"/>
  <c r="N526" i="7"/>
  <c r="A527" i="7"/>
  <c r="B527" i="7"/>
  <c r="C527" i="7"/>
  <c r="D527" i="7"/>
  <c r="E527" i="7"/>
  <c r="F527" i="7"/>
  <c r="G527" i="7"/>
  <c r="H527" i="7"/>
  <c r="I527" i="7"/>
  <c r="J527" i="7"/>
  <c r="K527" i="7"/>
  <c r="L527" i="7"/>
  <c r="M527" i="7"/>
  <c r="N527" i="7"/>
  <c r="A528" i="7"/>
  <c r="B528" i="7"/>
  <c r="C528" i="7"/>
  <c r="D528" i="7"/>
  <c r="E528" i="7"/>
  <c r="F528" i="7"/>
  <c r="G528" i="7"/>
  <c r="H528" i="7"/>
  <c r="I528" i="7"/>
  <c r="J528" i="7"/>
  <c r="K528" i="7"/>
  <c r="L528" i="7"/>
  <c r="M528" i="7"/>
  <c r="N528" i="7"/>
  <c r="A529" i="7"/>
  <c r="B529" i="7"/>
  <c r="C529" i="7"/>
  <c r="D529" i="7"/>
  <c r="E529" i="7"/>
  <c r="F529" i="7"/>
  <c r="G529" i="7"/>
  <c r="H529" i="7"/>
  <c r="I529" i="7"/>
  <c r="J529" i="7"/>
  <c r="K529" i="7"/>
  <c r="L529" i="7"/>
  <c r="M529" i="7"/>
  <c r="N529" i="7"/>
  <c r="A530" i="7"/>
  <c r="B530" i="7"/>
  <c r="C530" i="7"/>
  <c r="D530" i="7"/>
  <c r="E530" i="7"/>
  <c r="F530" i="7"/>
  <c r="G530" i="7"/>
  <c r="H530" i="7"/>
  <c r="I530" i="7"/>
  <c r="J530" i="7"/>
  <c r="K530" i="7"/>
  <c r="L530" i="7"/>
  <c r="M530" i="7"/>
  <c r="N530" i="7"/>
  <c r="A531" i="7"/>
  <c r="B531" i="7"/>
  <c r="C531" i="7"/>
  <c r="D531" i="7"/>
  <c r="E531" i="7"/>
  <c r="F531" i="7"/>
  <c r="G531" i="7"/>
  <c r="H531" i="7"/>
  <c r="I531" i="7"/>
  <c r="J531" i="7"/>
  <c r="K531" i="7"/>
  <c r="L531" i="7"/>
  <c r="M531" i="7"/>
  <c r="N531" i="7"/>
  <c r="A532" i="7"/>
  <c r="B532" i="7"/>
  <c r="C532" i="7"/>
  <c r="D532" i="7"/>
  <c r="E532" i="7"/>
  <c r="F532" i="7"/>
  <c r="G532" i="7"/>
  <c r="H532" i="7"/>
  <c r="I532" i="7"/>
  <c r="J532" i="7"/>
  <c r="K532" i="7"/>
  <c r="L532" i="7"/>
  <c r="M532" i="7"/>
  <c r="N532" i="7"/>
  <c r="A533" i="7"/>
  <c r="B533" i="7"/>
  <c r="C533" i="7"/>
  <c r="D533" i="7"/>
  <c r="E533" i="7"/>
  <c r="F533" i="7"/>
  <c r="G533" i="7"/>
  <c r="H533" i="7"/>
  <c r="I533" i="7"/>
  <c r="J533" i="7"/>
  <c r="K533" i="7"/>
  <c r="L533" i="7"/>
  <c r="M533" i="7"/>
  <c r="N533" i="7"/>
  <c r="A534" i="7"/>
  <c r="B534" i="7"/>
  <c r="C534" i="7"/>
  <c r="D534" i="7"/>
  <c r="E534" i="7"/>
  <c r="F534" i="7"/>
  <c r="G534" i="7"/>
  <c r="H534" i="7"/>
  <c r="I534" i="7"/>
  <c r="J534" i="7"/>
  <c r="K534" i="7"/>
  <c r="L534" i="7"/>
  <c r="M534" i="7"/>
  <c r="N534" i="7"/>
  <c r="A535" i="7"/>
  <c r="B535" i="7"/>
  <c r="C535" i="7"/>
  <c r="D535" i="7"/>
  <c r="E535" i="7"/>
  <c r="F535" i="7"/>
  <c r="G535" i="7"/>
  <c r="H535" i="7"/>
  <c r="I535" i="7"/>
  <c r="J535" i="7"/>
  <c r="K535" i="7"/>
  <c r="L535" i="7"/>
  <c r="M535" i="7"/>
  <c r="N535" i="7"/>
  <c r="A536" i="7"/>
  <c r="B536" i="7"/>
  <c r="C536" i="7"/>
  <c r="D536" i="7"/>
  <c r="E536" i="7"/>
  <c r="F536" i="7"/>
  <c r="G536" i="7"/>
  <c r="H536" i="7"/>
  <c r="I536" i="7"/>
  <c r="J536" i="7"/>
  <c r="K536" i="7"/>
  <c r="L536" i="7"/>
  <c r="M536" i="7"/>
  <c r="N536" i="7"/>
  <c r="A537" i="7"/>
  <c r="B537" i="7"/>
  <c r="C537" i="7"/>
  <c r="D537" i="7"/>
  <c r="E537" i="7"/>
  <c r="F537" i="7"/>
  <c r="G537" i="7"/>
  <c r="H537" i="7"/>
  <c r="I537" i="7"/>
  <c r="J537" i="7"/>
  <c r="K537" i="7"/>
  <c r="L537" i="7"/>
  <c r="M537" i="7"/>
  <c r="N537" i="7"/>
  <c r="A538" i="7"/>
  <c r="B538" i="7"/>
  <c r="C538" i="7"/>
  <c r="D538" i="7"/>
  <c r="E538" i="7"/>
  <c r="F538" i="7"/>
  <c r="G538" i="7"/>
  <c r="H538" i="7"/>
  <c r="I538" i="7"/>
  <c r="J538" i="7"/>
  <c r="K538" i="7"/>
  <c r="L538" i="7"/>
  <c r="M538" i="7"/>
  <c r="N538" i="7"/>
  <c r="A539" i="7"/>
  <c r="B539" i="7"/>
  <c r="C539" i="7"/>
  <c r="D539" i="7"/>
  <c r="E539" i="7"/>
  <c r="F539" i="7"/>
  <c r="G539" i="7"/>
  <c r="H539" i="7"/>
  <c r="I539" i="7"/>
  <c r="J539" i="7"/>
  <c r="K539" i="7"/>
  <c r="L539" i="7"/>
  <c r="M539" i="7"/>
  <c r="N539" i="7"/>
  <c r="A540" i="7"/>
  <c r="B540" i="7"/>
  <c r="C540" i="7"/>
  <c r="D540" i="7"/>
  <c r="E540" i="7"/>
  <c r="F540" i="7"/>
  <c r="G540" i="7"/>
  <c r="H540" i="7"/>
  <c r="I540" i="7"/>
  <c r="J540" i="7"/>
  <c r="K540" i="7"/>
  <c r="L540" i="7"/>
  <c r="M540" i="7"/>
  <c r="N540" i="7"/>
  <c r="A541" i="7"/>
  <c r="B541" i="7"/>
  <c r="C541" i="7"/>
  <c r="D541" i="7"/>
  <c r="E541" i="7"/>
  <c r="F541" i="7"/>
  <c r="G541" i="7"/>
  <c r="H541" i="7"/>
  <c r="I541" i="7"/>
  <c r="J541" i="7"/>
  <c r="K541" i="7"/>
  <c r="L541" i="7"/>
  <c r="M541" i="7"/>
  <c r="N541" i="7"/>
  <c r="A542" i="7"/>
  <c r="B542" i="7"/>
  <c r="C542" i="7"/>
  <c r="D542" i="7"/>
  <c r="E542" i="7"/>
  <c r="F542" i="7"/>
  <c r="G542" i="7"/>
  <c r="H542" i="7"/>
  <c r="I542" i="7"/>
  <c r="J542" i="7"/>
  <c r="K542" i="7"/>
  <c r="L542" i="7"/>
  <c r="M542" i="7"/>
  <c r="N542" i="7"/>
  <c r="A543" i="7"/>
  <c r="B543" i="7"/>
  <c r="C543" i="7"/>
  <c r="D543" i="7"/>
  <c r="E543" i="7"/>
  <c r="F543" i="7"/>
  <c r="G543" i="7"/>
  <c r="H543" i="7"/>
  <c r="I543" i="7"/>
  <c r="J543" i="7"/>
  <c r="K543" i="7"/>
  <c r="L543" i="7"/>
  <c r="M543" i="7"/>
  <c r="N543" i="7"/>
  <c r="A544" i="7"/>
  <c r="B544" i="7"/>
  <c r="C544" i="7"/>
  <c r="D544" i="7"/>
  <c r="E544" i="7"/>
  <c r="F544" i="7"/>
  <c r="G544" i="7"/>
  <c r="H544" i="7"/>
  <c r="I544" i="7"/>
  <c r="J544" i="7"/>
  <c r="K544" i="7"/>
  <c r="L544" i="7"/>
  <c r="M544" i="7"/>
  <c r="N544" i="7"/>
  <c r="A545" i="7"/>
  <c r="B545" i="7"/>
  <c r="C545" i="7"/>
  <c r="D545" i="7"/>
  <c r="E545" i="7"/>
  <c r="F545" i="7"/>
  <c r="G545" i="7"/>
  <c r="H545" i="7"/>
  <c r="I545" i="7"/>
  <c r="J545" i="7"/>
  <c r="K545" i="7"/>
  <c r="L545" i="7"/>
  <c r="M545" i="7"/>
  <c r="N545" i="7"/>
  <c r="A546" i="7"/>
  <c r="B546" i="7"/>
  <c r="C546" i="7"/>
  <c r="D546" i="7"/>
  <c r="E546" i="7"/>
  <c r="F546" i="7"/>
  <c r="G546" i="7"/>
  <c r="H546" i="7"/>
  <c r="I546" i="7"/>
  <c r="J546" i="7"/>
  <c r="K546" i="7"/>
  <c r="L546" i="7"/>
  <c r="M546" i="7"/>
  <c r="N546" i="7"/>
  <c r="A547" i="7"/>
  <c r="B547" i="7"/>
  <c r="C547" i="7"/>
  <c r="D547" i="7"/>
  <c r="E547" i="7"/>
  <c r="F547" i="7"/>
  <c r="G547" i="7"/>
  <c r="H547" i="7"/>
  <c r="I547" i="7"/>
  <c r="J547" i="7"/>
  <c r="K547" i="7"/>
  <c r="L547" i="7"/>
  <c r="M547" i="7"/>
  <c r="N547" i="7"/>
  <c r="A548" i="7"/>
  <c r="B548" i="7"/>
  <c r="C548" i="7"/>
  <c r="D548" i="7"/>
  <c r="E548" i="7"/>
  <c r="F548" i="7"/>
  <c r="G548" i="7"/>
  <c r="H548" i="7"/>
  <c r="I548" i="7"/>
  <c r="J548" i="7"/>
  <c r="K548" i="7"/>
  <c r="L548" i="7"/>
  <c r="M548" i="7"/>
  <c r="N548" i="7"/>
  <c r="A549" i="7"/>
  <c r="B549" i="7"/>
  <c r="C549" i="7"/>
  <c r="D549" i="7"/>
  <c r="E549" i="7"/>
  <c r="F549" i="7"/>
  <c r="G549" i="7"/>
  <c r="H549" i="7"/>
  <c r="I549" i="7"/>
  <c r="J549" i="7"/>
  <c r="K549" i="7"/>
  <c r="L549" i="7"/>
  <c r="M549" i="7"/>
  <c r="N549" i="7"/>
  <c r="A550" i="7"/>
  <c r="B550" i="7"/>
  <c r="C550" i="7"/>
  <c r="D550" i="7"/>
  <c r="E550" i="7"/>
  <c r="F550" i="7"/>
  <c r="G550" i="7"/>
  <c r="H550" i="7"/>
  <c r="I550" i="7"/>
  <c r="J550" i="7"/>
  <c r="K550" i="7"/>
  <c r="L550" i="7"/>
  <c r="M550" i="7"/>
  <c r="N550" i="7"/>
  <c r="A551" i="7"/>
  <c r="B551" i="7"/>
  <c r="C551" i="7"/>
  <c r="D551" i="7"/>
  <c r="E551" i="7"/>
  <c r="F551" i="7"/>
  <c r="G551" i="7"/>
  <c r="H551" i="7"/>
  <c r="I551" i="7"/>
  <c r="J551" i="7"/>
  <c r="K551" i="7"/>
  <c r="L551" i="7"/>
  <c r="M551" i="7"/>
  <c r="N551" i="7"/>
  <c r="A552" i="7"/>
  <c r="B552" i="7"/>
  <c r="C552" i="7"/>
  <c r="D552" i="7"/>
  <c r="E552" i="7"/>
  <c r="F552" i="7"/>
  <c r="G552" i="7"/>
  <c r="H552" i="7"/>
  <c r="I552" i="7"/>
  <c r="J552" i="7"/>
  <c r="K552" i="7"/>
  <c r="L552" i="7"/>
  <c r="M552" i="7"/>
  <c r="N552" i="7"/>
  <c r="A553" i="7"/>
  <c r="B553" i="7"/>
  <c r="C553" i="7"/>
  <c r="D553" i="7"/>
  <c r="E553" i="7"/>
  <c r="F553" i="7"/>
  <c r="G553" i="7"/>
  <c r="H553" i="7"/>
  <c r="I553" i="7"/>
  <c r="J553" i="7"/>
  <c r="K553" i="7"/>
  <c r="L553" i="7"/>
  <c r="M553" i="7"/>
  <c r="N553" i="7"/>
  <c r="A554" i="7"/>
  <c r="B554" i="7"/>
  <c r="C554" i="7"/>
  <c r="D554" i="7"/>
  <c r="E554" i="7"/>
  <c r="F554" i="7"/>
  <c r="G554" i="7"/>
  <c r="H554" i="7"/>
  <c r="I554" i="7"/>
  <c r="J554" i="7"/>
  <c r="K554" i="7"/>
  <c r="L554" i="7"/>
  <c r="M554" i="7"/>
  <c r="N554" i="7"/>
  <c r="A555" i="7"/>
  <c r="B555" i="7"/>
  <c r="C555" i="7"/>
  <c r="D555" i="7"/>
  <c r="E555" i="7"/>
  <c r="F555" i="7"/>
  <c r="G555" i="7"/>
  <c r="H555" i="7"/>
  <c r="I555" i="7"/>
  <c r="J555" i="7"/>
  <c r="K555" i="7"/>
  <c r="L555" i="7"/>
  <c r="M555" i="7"/>
  <c r="N555" i="7"/>
  <c r="A556" i="7"/>
  <c r="B556" i="7"/>
  <c r="C556" i="7"/>
  <c r="D556" i="7"/>
  <c r="E556" i="7"/>
  <c r="F556" i="7"/>
  <c r="G556" i="7"/>
  <c r="H556" i="7"/>
  <c r="I556" i="7"/>
  <c r="J556" i="7"/>
  <c r="K556" i="7"/>
  <c r="L556" i="7"/>
  <c r="M556" i="7"/>
  <c r="N556" i="7"/>
  <c r="A557" i="7"/>
  <c r="B557" i="7"/>
  <c r="C557" i="7"/>
  <c r="D557" i="7"/>
  <c r="E557" i="7"/>
  <c r="F557" i="7"/>
  <c r="G557" i="7"/>
  <c r="H557" i="7"/>
  <c r="I557" i="7"/>
  <c r="J557" i="7"/>
  <c r="K557" i="7"/>
  <c r="L557" i="7"/>
  <c r="M557" i="7"/>
  <c r="N557" i="7"/>
  <c r="A558" i="7"/>
  <c r="B558" i="7"/>
  <c r="C558" i="7"/>
  <c r="D558" i="7"/>
  <c r="E558" i="7"/>
  <c r="F558" i="7"/>
  <c r="G558" i="7"/>
  <c r="H558" i="7"/>
  <c r="I558" i="7"/>
  <c r="J558" i="7"/>
  <c r="K558" i="7"/>
  <c r="L558" i="7"/>
  <c r="M558" i="7"/>
  <c r="N558" i="7"/>
  <c r="A559" i="7"/>
  <c r="B559" i="7"/>
  <c r="C559" i="7"/>
  <c r="D559" i="7"/>
  <c r="E559" i="7"/>
  <c r="F559" i="7"/>
  <c r="G559" i="7"/>
  <c r="H559" i="7"/>
  <c r="I559" i="7"/>
  <c r="J559" i="7"/>
  <c r="K559" i="7"/>
  <c r="L559" i="7"/>
  <c r="M559" i="7"/>
  <c r="N559" i="7"/>
  <c r="A560" i="7"/>
  <c r="B560" i="7"/>
  <c r="C560" i="7"/>
  <c r="D560" i="7"/>
  <c r="E560" i="7"/>
  <c r="F560" i="7"/>
  <c r="G560" i="7"/>
  <c r="H560" i="7"/>
  <c r="I560" i="7"/>
  <c r="J560" i="7"/>
  <c r="K560" i="7"/>
  <c r="L560" i="7"/>
  <c r="M560" i="7"/>
  <c r="N560" i="7"/>
  <c r="A561" i="7"/>
  <c r="B561" i="7"/>
  <c r="C561" i="7"/>
  <c r="D561" i="7"/>
  <c r="E561" i="7"/>
  <c r="F561" i="7"/>
  <c r="G561" i="7"/>
  <c r="H561" i="7"/>
  <c r="I561" i="7"/>
  <c r="J561" i="7"/>
  <c r="K561" i="7"/>
  <c r="L561" i="7"/>
  <c r="M561" i="7"/>
  <c r="N561" i="7"/>
  <c r="A562" i="7"/>
  <c r="B562" i="7"/>
  <c r="C562" i="7"/>
  <c r="D562" i="7"/>
  <c r="E562" i="7"/>
  <c r="F562" i="7"/>
  <c r="G562" i="7"/>
  <c r="H562" i="7"/>
  <c r="I562" i="7"/>
  <c r="J562" i="7"/>
  <c r="K562" i="7"/>
  <c r="L562" i="7"/>
  <c r="M562" i="7"/>
  <c r="N562" i="7"/>
  <c r="A563" i="7"/>
  <c r="B563" i="7"/>
  <c r="C563" i="7"/>
  <c r="D563" i="7"/>
  <c r="E563" i="7"/>
  <c r="F563" i="7"/>
  <c r="G563" i="7"/>
  <c r="H563" i="7"/>
  <c r="I563" i="7"/>
  <c r="J563" i="7"/>
  <c r="K563" i="7"/>
  <c r="L563" i="7"/>
  <c r="M563" i="7"/>
  <c r="N563" i="7"/>
  <c r="A564" i="7"/>
  <c r="B564" i="7"/>
  <c r="C564" i="7"/>
  <c r="D564" i="7"/>
  <c r="E564" i="7"/>
  <c r="F564" i="7"/>
  <c r="G564" i="7"/>
  <c r="H564" i="7"/>
  <c r="I564" i="7"/>
  <c r="J564" i="7"/>
  <c r="K564" i="7"/>
  <c r="L564" i="7"/>
  <c r="M564" i="7"/>
  <c r="N564" i="7"/>
  <c r="A565" i="7"/>
  <c r="B565" i="7"/>
  <c r="C565" i="7"/>
  <c r="D565" i="7"/>
  <c r="E565" i="7"/>
  <c r="F565" i="7"/>
  <c r="G565" i="7"/>
  <c r="H565" i="7"/>
  <c r="I565" i="7"/>
  <c r="J565" i="7"/>
  <c r="K565" i="7"/>
  <c r="L565" i="7"/>
  <c r="M565" i="7"/>
  <c r="N565" i="7"/>
  <c r="A566" i="7"/>
  <c r="B566" i="7"/>
  <c r="C566" i="7"/>
  <c r="D566" i="7"/>
  <c r="E566" i="7"/>
  <c r="F566" i="7"/>
  <c r="G566" i="7"/>
  <c r="H566" i="7"/>
  <c r="I566" i="7"/>
  <c r="J566" i="7"/>
  <c r="K566" i="7"/>
  <c r="L566" i="7"/>
  <c r="M566" i="7"/>
  <c r="N566" i="7"/>
  <c r="A567" i="7"/>
  <c r="B567" i="7"/>
  <c r="C567" i="7"/>
  <c r="D567" i="7"/>
  <c r="E567" i="7"/>
  <c r="F567" i="7"/>
  <c r="G567" i="7"/>
  <c r="H567" i="7"/>
  <c r="I567" i="7"/>
  <c r="J567" i="7"/>
  <c r="K567" i="7"/>
  <c r="L567" i="7"/>
  <c r="M567" i="7"/>
  <c r="N567" i="7"/>
  <c r="A568" i="7"/>
  <c r="B568" i="7"/>
  <c r="C568" i="7"/>
  <c r="D568" i="7"/>
  <c r="E568" i="7"/>
  <c r="F568" i="7"/>
  <c r="G568" i="7"/>
  <c r="H568" i="7"/>
  <c r="I568" i="7"/>
  <c r="J568" i="7"/>
  <c r="K568" i="7"/>
  <c r="L568" i="7"/>
  <c r="M568" i="7"/>
  <c r="N568" i="7"/>
  <c r="A569" i="7"/>
  <c r="B569" i="7"/>
  <c r="C569" i="7"/>
  <c r="D569" i="7"/>
  <c r="E569" i="7"/>
  <c r="F569" i="7"/>
  <c r="G569" i="7"/>
  <c r="H569" i="7"/>
  <c r="I569" i="7"/>
  <c r="J569" i="7"/>
  <c r="K569" i="7"/>
  <c r="L569" i="7"/>
  <c r="M569" i="7"/>
  <c r="N569" i="7"/>
  <c r="A570" i="7"/>
  <c r="B570" i="7"/>
  <c r="C570" i="7"/>
  <c r="D570" i="7"/>
  <c r="E570" i="7"/>
  <c r="F570" i="7"/>
  <c r="G570" i="7"/>
  <c r="H570" i="7"/>
  <c r="I570" i="7"/>
  <c r="J570" i="7"/>
  <c r="K570" i="7"/>
  <c r="L570" i="7"/>
  <c r="M570" i="7"/>
  <c r="N570" i="7"/>
  <c r="A571" i="7"/>
  <c r="B571" i="7"/>
  <c r="C571" i="7"/>
  <c r="D571" i="7"/>
  <c r="E571" i="7"/>
  <c r="F571" i="7"/>
  <c r="G571" i="7"/>
  <c r="H571" i="7"/>
  <c r="I571" i="7"/>
  <c r="J571" i="7"/>
  <c r="K571" i="7"/>
  <c r="L571" i="7"/>
  <c r="M571" i="7"/>
  <c r="N571" i="7"/>
  <c r="A572" i="7"/>
  <c r="B572" i="7"/>
  <c r="C572" i="7"/>
  <c r="D572" i="7"/>
  <c r="E572" i="7"/>
  <c r="F572" i="7"/>
  <c r="G572" i="7"/>
  <c r="H572" i="7"/>
  <c r="I572" i="7"/>
  <c r="J572" i="7"/>
  <c r="K572" i="7"/>
  <c r="L572" i="7"/>
  <c r="M572" i="7"/>
  <c r="N572" i="7"/>
  <c r="A573" i="7"/>
  <c r="B573" i="7"/>
  <c r="C573" i="7"/>
  <c r="D573" i="7"/>
  <c r="E573" i="7"/>
  <c r="F573" i="7"/>
  <c r="G573" i="7"/>
  <c r="H573" i="7"/>
  <c r="I573" i="7"/>
  <c r="J573" i="7"/>
  <c r="K573" i="7"/>
  <c r="L573" i="7"/>
  <c r="M573" i="7"/>
  <c r="N573" i="7"/>
  <c r="A574" i="7"/>
  <c r="B574" i="7"/>
  <c r="C574" i="7"/>
  <c r="D574" i="7"/>
  <c r="E574" i="7"/>
  <c r="F574" i="7"/>
  <c r="G574" i="7"/>
  <c r="H574" i="7"/>
  <c r="I574" i="7"/>
  <c r="J574" i="7"/>
  <c r="K574" i="7"/>
  <c r="L574" i="7"/>
  <c r="M574" i="7"/>
  <c r="N574" i="7"/>
  <c r="A575" i="7"/>
  <c r="B575" i="7"/>
  <c r="C575" i="7"/>
  <c r="D575" i="7"/>
  <c r="E575" i="7"/>
  <c r="F575" i="7"/>
  <c r="G575" i="7"/>
  <c r="H575" i="7"/>
  <c r="I575" i="7"/>
  <c r="J575" i="7"/>
  <c r="K575" i="7"/>
  <c r="L575" i="7"/>
  <c r="M575" i="7"/>
  <c r="N575" i="7"/>
  <c r="A576" i="7"/>
  <c r="B576" i="7"/>
  <c r="C576" i="7"/>
  <c r="D576" i="7"/>
  <c r="E576" i="7"/>
  <c r="F576" i="7"/>
  <c r="G576" i="7"/>
  <c r="H576" i="7"/>
  <c r="I576" i="7"/>
  <c r="J576" i="7"/>
  <c r="K576" i="7"/>
  <c r="L576" i="7"/>
  <c r="M576" i="7"/>
  <c r="N576" i="7"/>
  <c r="A577" i="7"/>
  <c r="B577" i="7"/>
  <c r="C577" i="7"/>
  <c r="D577" i="7"/>
  <c r="E577" i="7"/>
  <c r="F577" i="7"/>
  <c r="G577" i="7"/>
  <c r="H577" i="7"/>
  <c r="I577" i="7"/>
  <c r="J577" i="7"/>
  <c r="K577" i="7"/>
  <c r="L577" i="7"/>
  <c r="M577" i="7"/>
  <c r="N577" i="7"/>
  <c r="A578" i="7"/>
  <c r="B578" i="7"/>
  <c r="C578" i="7"/>
  <c r="D578" i="7"/>
  <c r="E578" i="7"/>
  <c r="F578" i="7"/>
  <c r="G578" i="7"/>
  <c r="H578" i="7"/>
  <c r="I578" i="7"/>
  <c r="J578" i="7"/>
  <c r="K578" i="7"/>
  <c r="L578" i="7"/>
  <c r="M578" i="7"/>
  <c r="N578" i="7"/>
  <c r="A579" i="7"/>
  <c r="B579" i="7"/>
  <c r="C579" i="7"/>
  <c r="D579" i="7"/>
  <c r="E579" i="7"/>
  <c r="F579" i="7"/>
  <c r="G579" i="7"/>
  <c r="H579" i="7"/>
  <c r="I579" i="7"/>
  <c r="J579" i="7"/>
  <c r="K579" i="7"/>
  <c r="L579" i="7"/>
  <c r="M579" i="7"/>
  <c r="N579" i="7"/>
  <c r="A580" i="7"/>
  <c r="B580" i="7"/>
  <c r="C580" i="7"/>
  <c r="D580" i="7"/>
  <c r="E580" i="7"/>
  <c r="F580" i="7"/>
  <c r="G580" i="7"/>
  <c r="H580" i="7"/>
  <c r="I580" i="7"/>
  <c r="J580" i="7"/>
  <c r="K580" i="7"/>
  <c r="L580" i="7"/>
  <c r="M580" i="7"/>
  <c r="N580" i="7"/>
  <c r="A581" i="7"/>
  <c r="B581" i="7"/>
  <c r="C581" i="7"/>
  <c r="D581" i="7"/>
  <c r="E581" i="7"/>
  <c r="F581" i="7"/>
  <c r="G581" i="7"/>
  <c r="H581" i="7"/>
  <c r="I581" i="7"/>
  <c r="J581" i="7"/>
  <c r="K581" i="7"/>
  <c r="L581" i="7"/>
  <c r="M581" i="7"/>
  <c r="N581" i="7"/>
  <c r="A582" i="7"/>
  <c r="B582" i="7"/>
  <c r="C582" i="7"/>
  <c r="D582" i="7"/>
  <c r="E582" i="7"/>
  <c r="F582" i="7"/>
  <c r="G582" i="7"/>
  <c r="H582" i="7"/>
  <c r="I582" i="7"/>
  <c r="J582" i="7"/>
  <c r="K582" i="7"/>
  <c r="L582" i="7"/>
  <c r="M582" i="7"/>
  <c r="N582" i="7"/>
  <c r="A583" i="7"/>
  <c r="B583" i="7"/>
  <c r="C583" i="7"/>
  <c r="D583" i="7"/>
  <c r="E583" i="7"/>
  <c r="F583" i="7"/>
  <c r="G583" i="7"/>
  <c r="H583" i="7"/>
  <c r="I583" i="7"/>
  <c r="J583" i="7"/>
  <c r="K583" i="7"/>
  <c r="L583" i="7"/>
  <c r="M583" i="7"/>
  <c r="N583" i="7"/>
  <c r="A584" i="7"/>
  <c r="B584" i="7"/>
  <c r="C584" i="7"/>
  <c r="D584" i="7"/>
  <c r="E584" i="7"/>
  <c r="F584" i="7"/>
  <c r="G584" i="7"/>
  <c r="H584" i="7"/>
  <c r="I584" i="7"/>
  <c r="J584" i="7"/>
  <c r="K584" i="7"/>
  <c r="L584" i="7"/>
  <c r="M584" i="7"/>
  <c r="N584" i="7"/>
  <c r="A585" i="7"/>
  <c r="B585" i="7"/>
  <c r="C585" i="7"/>
  <c r="D585" i="7"/>
  <c r="E585" i="7"/>
  <c r="F585" i="7"/>
  <c r="G585" i="7"/>
  <c r="H585" i="7"/>
  <c r="I585" i="7"/>
  <c r="J585" i="7"/>
  <c r="K585" i="7"/>
  <c r="L585" i="7"/>
  <c r="M585" i="7"/>
  <c r="N585" i="7"/>
  <c r="A586" i="7"/>
  <c r="B586" i="7"/>
  <c r="C586" i="7"/>
  <c r="D586" i="7"/>
  <c r="E586" i="7"/>
  <c r="F586" i="7"/>
  <c r="G586" i="7"/>
  <c r="H586" i="7"/>
  <c r="I586" i="7"/>
  <c r="J586" i="7"/>
  <c r="K586" i="7"/>
  <c r="L586" i="7"/>
  <c r="M586" i="7"/>
  <c r="N586" i="7"/>
  <c r="A587" i="7"/>
  <c r="B587" i="7"/>
  <c r="C587" i="7"/>
  <c r="D587" i="7"/>
  <c r="E587" i="7"/>
  <c r="F587" i="7"/>
  <c r="G587" i="7"/>
  <c r="H587" i="7"/>
  <c r="I587" i="7"/>
  <c r="J587" i="7"/>
  <c r="K587" i="7"/>
  <c r="L587" i="7"/>
  <c r="M587" i="7"/>
  <c r="N587" i="7"/>
  <c r="A588" i="7"/>
  <c r="B588" i="7"/>
  <c r="C588" i="7"/>
  <c r="D588" i="7"/>
  <c r="E588" i="7"/>
  <c r="F588" i="7"/>
  <c r="G588" i="7"/>
  <c r="H588" i="7"/>
  <c r="I588" i="7"/>
  <c r="J588" i="7"/>
  <c r="K588" i="7"/>
  <c r="L588" i="7"/>
  <c r="M588" i="7"/>
  <c r="N588" i="7"/>
  <c r="A589" i="7"/>
  <c r="B589" i="7"/>
  <c r="C589" i="7"/>
  <c r="D589" i="7"/>
  <c r="E589" i="7"/>
  <c r="F589" i="7"/>
  <c r="G589" i="7"/>
  <c r="H589" i="7"/>
  <c r="I589" i="7"/>
  <c r="J589" i="7"/>
  <c r="K589" i="7"/>
  <c r="L589" i="7"/>
  <c r="M589" i="7"/>
  <c r="N589" i="7"/>
  <c r="A590" i="7"/>
  <c r="B590" i="7"/>
  <c r="C590" i="7"/>
  <c r="D590" i="7"/>
  <c r="E590" i="7"/>
  <c r="F590" i="7"/>
  <c r="G590" i="7"/>
  <c r="H590" i="7"/>
  <c r="I590" i="7"/>
  <c r="J590" i="7"/>
  <c r="K590" i="7"/>
  <c r="L590" i="7"/>
  <c r="M590" i="7"/>
  <c r="N590" i="7"/>
  <c r="A591" i="7"/>
  <c r="B591" i="7"/>
  <c r="C591" i="7"/>
  <c r="D591" i="7"/>
  <c r="E591" i="7"/>
  <c r="F591" i="7"/>
  <c r="G591" i="7"/>
  <c r="H591" i="7"/>
  <c r="I591" i="7"/>
  <c r="J591" i="7"/>
  <c r="K591" i="7"/>
  <c r="L591" i="7"/>
  <c r="M591" i="7"/>
  <c r="N591" i="7"/>
  <c r="A592" i="7"/>
  <c r="B592" i="7"/>
  <c r="C592" i="7"/>
  <c r="D592" i="7"/>
  <c r="E592" i="7"/>
  <c r="F592" i="7"/>
  <c r="G592" i="7"/>
  <c r="H592" i="7"/>
  <c r="I592" i="7"/>
  <c r="J592" i="7"/>
  <c r="K592" i="7"/>
  <c r="L592" i="7"/>
  <c r="M592" i="7"/>
  <c r="N592" i="7"/>
  <c r="A593" i="7"/>
  <c r="B593" i="7"/>
  <c r="C593" i="7"/>
  <c r="D593" i="7"/>
  <c r="E593" i="7"/>
  <c r="F593" i="7"/>
  <c r="G593" i="7"/>
  <c r="H593" i="7"/>
  <c r="I593" i="7"/>
  <c r="J593" i="7"/>
  <c r="K593" i="7"/>
  <c r="L593" i="7"/>
  <c r="M593" i="7"/>
  <c r="N593" i="7"/>
  <c r="A594" i="7"/>
  <c r="B594" i="7"/>
  <c r="C594" i="7"/>
  <c r="D594" i="7"/>
  <c r="E594" i="7"/>
  <c r="F594" i="7"/>
  <c r="G594" i="7"/>
  <c r="H594" i="7"/>
  <c r="I594" i="7"/>
  <c r="J594" i="7"/>
  <c r="K594" i="7"/>
  <c r="L594" i="7"/>
  <c r="M594" i="7"/>
  <c r="N594" i="7"/>
  <c r="A595" i="7"/>
  <c r="B595" i="7"/>
  <c r="C595" i="7"/>
  <c r="D595" i="7"/>
  <c r="E595" i="7"/>
  <c r="F595" i="7"/>
  <c r="G595" i="7"/>
  <c r="H595" i="7"/>
  <c r="I595" i="7"/>
  <c r="J595" i="7"/>
  <c r="K595" i="7"/>
  <c r="L595" i="7"/>
  <c r="M595" i="7"/>
  <c r="N595" i="7"/>
  <c r="A596" i="7"/>
  <c r="B596" i="7"/>
  <c r="C596" i="7"/>
  <c r="D596" i="7"/>
  <c r="E596" i="7"/>
  <c r="F596" i="7"/>
  <c r="G596" i="7"/>
  <c r="H596" i="7"/>
  <c r="I596" i="7"/>
  <c r="J596" i="7"/>
  <c r="K596" i="7"/>
  <c r="L596" i="7"/>
  <c r="M596" i="7"/>
  <c r="N596" i="7"/>
  <c r="A597" i="7"/>
  <c r="B597" i="7"/>
  <c r="C597" i="7"/>
  <c r="D597" i="7"/>
  <c r="E597" i="7"/>
  <c r="F597" i="7"/>
  <c r="G597" i="7"/>
  <c r="H597" i="7"/>
  <c r="I597" i="7"/>
  <c r="J597" i="7"/>
  <c r="K597" i="7"/>
  <c r="L597" i="7"/>
  <c r="M597" i="7"/>
  <c r="N597" i="7"/>
  <c r="A598" i="7"/>
  <c r="B598" i="7"/>
  <c r="C598" i="7"/>
  <c r="D598" i="7"/>
  <c r="E598" i="7"/>
  <c r="F598" i="7"/>
  <c r="G598" i="7"/>
  <c r="H598" i="7"/>
  <c r="I598" i="7"/>
  <c r="J598" i="7"/>
  <c r="K598" i="7"/>
  <c r="L598" i="7"/>
  <c r="M598" i="7"/>
  <c r="N598" i="7"/>
  <c r="A599" i="7"/>
  <c r="B599" i="7"/>
  <c r="C599" i="7"/>
  <c r="D599" i="7"/>
  <c r="E599" i="7"/>
  <c r="F599" i="7"/>
  <c r="G599" i="7"/>
  <c r="H599" i="7"/>
  <c r="I599" i="7"/>
  <c r="J599" i="7"/>
  <c r="K599" i="7"/>
  <c r="L599" i="7"/>
  <c r="M599" i="7"/>
  <c r="N599" i="7"/>
  <c r="A600" i="7"/>
  <c r="B600" i="7"/>
  <c r="C600" i="7"/>
  <c r="D600" i="7"/>
  <c r="E600" i="7"/>
  <c r="F600" i="7"/>
  <c r="G600" i="7"/>
  <c r="H600" i="7"/>
  <c r="I600" i="7"/>
  <c r="J600" i="7"/>
  <c r="K600" i="7"/>
  <c r="L600" i="7"/>
  <c r="M600" i="7"/>
  <c r="N600" i="7"/>
  <c r="A601" i="7"/>
  <c r="B601" i="7"/>
  <c r="C601" i="7"/>
  <c r="D601" i="7"/>
  <c r="E601" i="7"/>
  <c r="F601" i="7"/>
  <c r="G601" i="7"/>
  <c r="H601" i="7"/>
  <c r="I601" i="7"/>
  <c r="J601" i="7"/>
  <c r="K601" i="7"/>
  <c r="L601" i="7"/>
  <c r="M601" i="7"/>
  <c r="N601" i="7"/>
  <c r="A602" i="7"/>
  <c r="B602" i="7"/>
  <c r="C602" i="7"/>
  <c r="D602" i="7"/>
  <c r="E602" i="7"/>
  <c r="F602" i="7"/>
  <c r="G602" i="7"/>
  <c r="H602" i="7"/>
  <c r="I602" i="7"/>
  <c r="J602" i="7"/>
  <c r="K602" i="7"/>
  <c r="L602" i="7"/>
  <c r="M602" i="7"/>
  <c r="N602" i="7"/>
  <c r="A603" i="7"/>
  <c r="B603" i="7"/>
  <c r="C603" i="7"/>
  <c r="D603" i="7"/>
  <c r="E603" i="7"/>
  <c r="F603" i="7"/>
  <c r="G603" i="7"/>
  <c r="H603" i="7"/>
  <c r="I603" i="7"/>
  <c r="J603" i="7"/>
  <c r="K603" i="7"/>
  <c r="L603" i="7"/>
  <c r="M603" i="7"/>
  <c r="N603" i="7"/>
  <c r="A604" i="7"/>
  <c r="B604" i="7"/>
  <c r="C604" i="7"/>
  <c r="D604" i="7"/>
  <c r="E604" i="7"/>
  <c r="F604" i="7"/>
  <c r="G604" i="7"/>
  <c r="H604" i="7"/>
  <c r="I604" i="7"/>
  <c r="J604" i="7"/>
  <c r="K604" i="7"/>
  <c r="L604" i="7"/>
  <c r="M604" i="7"/>
  <c r="N604" i="7"/>
  <c r="A605" i="7"/>
  <c r="B605" i="7"/>
  <c r="C605" i="7"/>
  <c r="D605" i="7"/>
  <c r="E605" i="7"/>
  <c r="F605" i="7"/>
  <c r="G605" i="7"/>
  <c r="H605" i="7"/>
  <c r="I605" i="7"/>
  <c r="J605" i="7"/>
  <c r="K605" i="7"/>
  <c r="L605" i="7"/>
  <c r="M605" i="7"/>
  <c r="N605" i="7"/>
  <c r="A606" i="7"/>
  <c r="B606" i="7"/>
  <c r="C606" i="7"/>
  <c r="D606" i="7"/>
  <c r="E606" i="7"/>
  <c r="F606" i="7"/>
  <c r="G606" i="7"/>
  <c r="H606" i="7"/>
  <c r="I606" i="7"/>
  <c r="J606" i="7"/>
  <c r="K606" i="7"/>
  <c r="L606" i="7"/>
  <c r="M606" i="7"/>
  <c r="N606" i="7"/>
  <c r="A607" i="7"/>
  <c r="B607" i="7"/>
  <c r="C607" i="7"/>
  <c r="D607" i="7"/>
  <c r="E607" i="7"/>
  <c r="F607" i="7"/>
  <c r="G607" i="7"/>
  <c r="H607" i="7"/>
  <c r="I607" i="7"/>
  <c r="J607" i="7"/>
  <c r="K607" i="7"/>
  <c r="L607" i="7"/>
  <c r="M607" i="7"/>
  <c r="N607" i="7"/>
  <c r="A608" i="7"/>
  <c r="B608" i="7"/>
  <c r="C608" i="7"/>
  <c r="D608" i="7"/>
  <c r="E608" i="7"/>
  <c r="F608" i="7"/>
  <c r="G608" i="7"/>
  <c r="H608" i="7"/>
  <c r="I608" i="7"/>
  <c r="J608" i="7"/>
  <c r="K608" i="7"/>
  <c r="L608" i="7"/>
  <c r="M608" i="7"/>
  <c r="N608" i="7"/>
  <c r="A609" i="7"/>
  <c r="B609" i="7"/>
  <c r="C609" i="7"/>
  <c r="D609" i="7"/>
  <c r="E609" i="7"/>
  <c r="F609" i="7"/>
  <c r="G609" i="7"/>
  <c r="H609" i="7"/>
  <c r="I609" i="7"/>
  <c r="J609" i="7"/>
  <c r="K609" i="7"/>
  <c r="L609" i="7"/>
  <c r="M609" i="7"/>
  <c r="N609" i="7"/>
  <c r="A610" i="7"/>
  <c r="B610" i="7"/>
  <c r="C610" i="7"/>
  <c r="D610" i="7"/>
  <c r="E610" i="7"/>
  <c r="F610" i="7"/>
  <c r="G610" i="7"/>
  <c r="H610" i="7"/>
  <c r="I610" i="7"/>
  <c r="J610" i="7"/>
  <c r="K610" i="7"/>
  <c r="L610" i="7"/>
  <c r="M610" i="7"/>
  <c r="N610" i="7"/>
  <c r="A611" i="7"/>
  <c r="B611" i="7"/>
  <c r="C611" i="7"/>
  <c r="D611" i="7"/>
  <c r="E611" i="7"/>
  <c r="F611" i="7"/>
  <c r="G611" i="7"/>
  <c r="H611" i="7"/>
  <c r="I611" i="7"/>
  <c r="J611" i="7"/>
  <c r="K611" i="7"/>
  <c r="L611" i="7"/>
  <c r="M611" i="7"/>
  <c r="N611" i="7"/>
  <c r="A612" i="7"/>
  <c r="B612" i="7"/>
  <c r="C612" i="7"/>
  <c r="D612" i="7"/>
  <c r="E612" i="7"/>
  <c r="F612" i="7"/>
  <c r="G612" i="7"/>
  <c r="H612" i="7"/>
  <c r="I612" i="7"/>
  <c r="J612" i="7"/>
  <c r="K612" i="7"/>
  <c r="L612" i="7"/>
  <c r="M612" i="7"/>
  <c r="N612" i="7"/>
  <c r="A613" i="7"/>
  <c r="B613" i="7"/>
  <c r="C613" i="7"/>
  <c r="D613" i="7"/>
  <c r="E613" i="7"/>
  <c r="F613" i="7"/>
  <c r="G613" i="7"/>
  <c r="H613" i="7"/>
  <c r="I613" i="7"/>
  <c r="J613" i="7"/>
  <c r="K613" i="7"/>
  <c r="L613" i="7"/>
  <c r="M613" i="7"/>
  <c r="N613" i="7"/>
  <c r="A614" i="7"/>
  <c r="B614" i="7"/>
  <c r="C614" i="7"/>
  <c r="D614" i="7"/>
  <c r="E614" i="7"/>
  <c r="F614" i="7"/>
  <c r="G614" i="7"/>
  <c r="H614" i="7"/>
  <c r="I614" i="7"/>
  <c r="J614" i="7"/>
  <c r="K614" i="7"/>
  <c r="L614" i="7"/>
  <c r="M614" i="7"/>
  <c r="N614" i="7"/>
  <c r="A22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A7" i="7"/>
  <c r="B7" i="7"/>
  <c r="C7" i="7"/>
  <c r="D7" i="7"/>
  <c r="E7" i="7"/>
  <c r="F7" i="7"/>
  <c r="G7" i="7"/>
  <c r="H7" i="7"/>
  <c r="I7" i="7"/>
  <c r="J7" i="7"/>
  <c r="K7" i="7"/>
  <c r="L7" i="7"/>
  <c r="M7" i="7"/>
  <c r="N7" i="7"/>
  <c r="A8" i="7"/>
  <c r="B8" i="7"/>
  <c r="C8" i="7"/>
  <c r="D8" i="7"/>
  <c r="E8" i="7"/>
  <c r="F8" i="7"/>
  <c r="G8" i="7"/>
  <c r="H8" i="7"/>
  <c r="I8" i="7"/>
  <c r="J8" i="7"/>
  <c r="K8" i="7"/>
  <c r="L8" i="7"/>
  <c r="M8" i="7"/>
  <c r="N8" i="7"/>
  <c r="A9" i="7"/>
  <c r="B9" i="7"/>
  <c r="C9" i="7"/>
  <c r="D9" i="7"/>
  <c r="E9" i="7"/>
  <c r="F9" i="7"/>
  <c r="G9" i="7"/>
  <c r="H9" i="7"/>
  <c r="I9" i="7"/>
  <c r="J9" i="7"/>
  <c r="K9" i="7"/>
  <c r="L9" i="7"/>
  <c r="M9" i="7"/>
  <c r="N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A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A17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B5" i="7"/>
  <c r="C5" i="7"/>
  <c r="D5" i="7"/>
  <c r="E5" i="7"/>
  <c r="F5" i="7"/>
  <c r="G5" i="7"/>
  <c r="H5" i="7"/>
  <c r="I5" i="7"/>
  <c r="J5" i="7"/>
  <c r="K5" i="7"/>
  <c r="L5" i="7"/>
  <c r="M5" i="7"/>
  <c r="N5" i="7"/>
  <c r="A5" i="7"/>
  <c r="M5" i="6"/>
  <c r="L5" i="6"/>
  <c r="K5" i="6"/>
  <c r="J5" i="6"/>
  <c r="I5" i="6"/>
  <c r="H5" i="6"/>
  <c r="G5" i="6"/>
  <c r="F5" i="6"/>
  <c r="E5" i="6"/>
  <c r="D5" i="6"/>
  <c r="C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Azzola</author>
  </authors>
  <commentList>
    <comment ref="N3" authorId="0" shapeId="0" xr:uid="{5CF9BB85-187D-44C3-BBF5-B8558F9AABA2}">
      <text>
        <r>
          <rPr>
            <b/>
            <sz val="9"/>
            <color indexed="81"/>
            <rFont val="Tahoma"/>
            <family val="2"/>
          </rPr>
          <t>Juan Azzola:</t>
        </r>
        <r>
          <rPr>
            <sz val="9"/>
            <color indexed="81"/>
            <rFont val="Tahoma"/>
            <family val="2"/>
          </rPr>
          <t xml:space="preserve">
COMPILARE le parti in rosso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Azzola</author>
  </authors>
  <commentList>
    <comment ref="R3" authorId="0" shapeId="0" xr:uid="{6BD774C0-90F6-4176-BD5D-4809EE19698A}">
      <text>
        <r>
          <rPr>
            <b/>
            <sz val="9"/>
            <color indexed="81"/>
            <rFont val="Tahoma"/>
            <family val="2"/>
          </rPr>
          <t>Juan Azzola:</t>
        </r>
        <r>
          <rPr>
            <sz val="9"/>
            <color indexed="81"/>
            <rFont val="Tahoma"/>
            <family val="2"/>
          </rPr>
          <t xml:space="preserve">
COMPILARE le parti in rosso
</t>
        </r>
      </text>
    </comment>
  </commentList>
</comments>
</file>

<file path=xl/sharedStrings.xml><?xml version="1.0" encoding="utf-8"?>
<sst xmlns="http://schemas.openxmlformats.org/spreadsheetml/2006/main" count="12118" uniqueCount="3284">
  <si>
    <t>Numero progressivo</t>
  </si>
  <si>
    <t>Numero del Certificato 1) o del Rapporto di prova/applicazione estesa/classificazione emesso 2)</t>
  </si>
  <si>
    <t>Denominazione commerciale del prodotto</t>
  </si>
  <si>
    <t>Descrizione del prodotto 3)</t>
  </si>
  <si>
    <t>Norma armonizzata di prodotto (hEN) o Valutazione tecnica europea (ETA)</t>
  </si>
  <si>
    <t>Norma/e di prova/applicazione estesa/classificazione 4)</t>
  </si>
  <si>
    <t>Fabbricante/</t>
  </si>
  <si>
    <t>Indirizzo del Fabbricante</t>
  </si>
  <si>
    <t>Data di prima emissione</t>
  </si>
  <si>
    <t>Data dell’ultimo aggiornamento del certificato</t>
  </si>
  <si>
    <t>Status dei certificati emessi5)</t>
  </si>
  <si>
    <t>Carpenteria strutturale</t>
  </si>
  <si>
    <t>Componenti in acciaio al carbonio saldati destinati alla realizzazione di strutture. Processi di saldatura: 135.  Gruppi di materiali: 1.1, 1.2. Spessore FW &gt;= 5 mm. Classe: EXC 3. Metodo di dichiarazione CE: 3a.</t>
  </si>
  <si>
    <t>Componenti in acciaio al carbonio per la realizzazione di strutture. Processi di saldatura: 135. Gruppi di materiali: 1.1, 1.2. Spessore: FW &gt;= 5 mm. Classe: EXC2. Metodo di dichiarazione: 3A</t>
  </si>
  <si>
    <t>Componenti saldati in acciaio al carbonio e in acciaio inossidabile destinati alla realizzazione di strutture. Processi di saldatura: 111, 141. Gruppi di materiali: 1.1, 8, 9.2, 9.3, 10. Spessori: BW 3-24 mm per gruppo di materiale 1.1; BW-FW 3-8 mm per gruppi di materiale 8, 9.2, 9.3, 10. Classe: EXC 2.</t>
  </si>
  <si>
    <t>Componenti in acciaio al carbonio saldati destinati alla realizzazione di strutture. Processi di saldatura: 135.  Gruppi di materiali: 1.1, 1.2. Spessore: 
FW da 3 mm a 40 mm. Classe: EXC 2. Metodo di dichiarazione CE: 3a.</t>
  </si>
  <si>
    <t>Componenti strutturali di carpenteria metallica saldata. Classe EXC 4.</t>
  </si>
  <si>
    <t>Componenti in acciaio al carbonio e inox saldati destinati alla realizzazione di strutture. Processi di saldatura: 135. Gruppi di materiali: 1.1, 1.2, 8. Spessore: fino a 40 mm. Classe: Exc 3.</t>
  </si>
  <si>
    <t>Componenti strutturali di carpenteria metallica saldata. Processi di saldatura: 135 FW-BW, 111 BW. Gruppi di materiali: 1.1, 1.2. Spessori: &gt;= 3 mm. Classe EXC 3. Metodo di dichiarazione CE: ZA 3.4.</t>
  </si>
  <si>
    <t>Componenti in acciaio al carbonio, inossidabile e alluminio saldato destinati alla realizzazione di strutture. Processi di saldatura: 141, 135. Gruppi di materiali: 1.1, 1.2, 8, 22. Spessore: BW da 3 mm a 24 mm, FW da 4 mm a 24 mm. Classe: Exc 2. Metodo di dichiarazione: 3a.</t>
  </si>
  <si>
    <t>Componenti strutturali in acciaio saldati per la realizzazione di strutture. Processi di saldatura: 111, 121, 135, 136, 141. Gruppi di materiali: 1.1, 1.2, 1.3, 1.4, 8.1. Spessore BW fino a 32 mm, FW  fino a 80 mm. Classe Exc 4.Metodo di dichiarazione CE: 3a.</t>
  </si>
  <si>
    <t>Componenti saldati in acciaio al carbonio destinati alla realizzazione di strutture. Processi di saldatura: 135, 111. Gruppi di materiali: 1.1, 1.2. Spessori: 135 FW da 3 a 25 mm - BW da 3 a 24 mm - diametri tubi &gt; 30,5 mm; 111 FW da 3 a 25 mm - BW da 3 a 24 mm - diametri tubi &gt; 30,5 mm. Classe: EXC 3. Metodo di dichiarazione CE: ZA 3.3, ZA 3.4, ZA 3.5.</t>
  </si>
  <si>
    <t>Componenti in acciaio al carbonio saldati per la realizzazione di strutture. Processi di saldatura: 135. Gruppi di materiali: 1.1 e 1.2. Spessore BW da 3 mm a 24 mm, FW &gt;= 1,4 mm. Classe EXC 3. Metodo di dichiarazione CE: 3a.</t>
  </si>
  <si>
    <t>Tipologia di componenti strutturali: Componenti strutturali di acciaio al carbonio; Processi di saldatura: 135; Gruppi di materiali: Gruppo 1 / sottogruppi 1.1, 1.2; Spessori saldati (range di qualifica): (BW ml 7,5÷30,0 mm, D &gt; 150 PA-PC rotante e D &gt; 500 altre posizioni) (FW sl, ml 5,0÷20,0 mm, D &gt; 150 PA-PC rotante e D &gt; 500 altre posizioni); Coordinatore di saldatura: Daniele Rizzoli, qualifica Test ICIM (2024), Livello di Competenza S; Classe di esecuzione: EXC 2; Metodo di marcatura e dichiarazione CE: ZA 3.3 – metodo 2, ZA 3.4 – metodo 3A, ZA 3.5 – metodo 3B.</t>
  </si>
  <si>
    <t>Componenti in acciaio al carbonio saldati destinati alla realizzazione di strutture. Processi di saldatura: 135. Spessore: BW da 3 mm a 24 mm, FW da 3 mm a 30 mm. Processi di saldatura: 111 . Spessore: FW &gt;= 5 mm. Gruppi di materiali: 1.1, 1.2. Classe: EXC 3. Metodo di dichiarazione CE: 2-3a-3b.</t>
  </si>
  <si>
    <t>Tipologia di componenti strutturali: Componenti strutturali di acciaio al carbonio; Processi di saldatura: 135, 136, 121; Gruppi di materiali: Gruppo 1 / sottogruppi 1.1, 1.2; Campo dimensionale: -; Spessori saldati (range di qualifica): [135 (BW, ml, t 3,0÷12,6 mm, D=28,5 mm, PA) (FW, ml, t=3,15 mm, D=28,5 mm, PA-PB-PF-PD) (FW, sl, t 5,0÷24,0 mm, D&gt;500,0 mm, D&gt;150,0 mm PA-PB)], [121 (BW, sl, t1 6,0÷15,6 mm, t2 10,0÷22,0 mm, D&gt;500,0 mm, D&gt;150,0 mm PA) (FW, sl, t1 3,0÷24,0 mm, t2 3,0÷40,0 mm, D&gt;500,0 mm, D&gt;150,0 mm PA)], [136 (FW, ml, t=5,0 mm, D=75,0 mm) (FW, sl, t 6,0÷24,0 mm, D&gt;150,0 mm)]; Coordinatore di saldatura: [Manuel Lorenzin, qualifica Test ICIM (2014), Livello di Competenza S], [Carlo Simionato, qualifica IWI, Livello di Competenza C]; Classe di esecuzione: EXC 3; Metodo di marcatura e dichiarazione CE: ZA 3.3 – metodo 2, ZA 3.4 – metodo 3A, ZA 3.5 – metodo 3B.</t>
  </si>
  <si>
    <t>Componenti in acciaio al carbonio saldati per la realizzazione di strutture. Processi di saldatura: 135. Gruppi di materiali: 1.1, 1.2, 1.4. Spessore fino a 30 mm. Classe Exc 3.</t>
  </si>
  <si>
    <t>Tipologia di componenti strutturali: Componenti strutturali di acciaio al carbonio e acciaio inossidabile; Campo dimensionale: GRUPPO 1 [lamiere fino a 3000 mm, profili di acciaio fino a 12000 mm e sp. = 60 mm], GRUPPO 8 [sp. = 24 mm]; Processi di saldatura: 111, 135, 136, 141; Gruppi di materiali: Gruppi 1, 8 / sottogruppi 1.1, 1.2, 8.1; Spessori saldati (range di qualifica): SOTTOGRUPPO 8.1 [141 (BW sl, 2,0÷4,0 mm, D=150 mm); 135-S (BW ml, 3,0 ÷ 24,0 mm, D=150 mm) (FW ml, 3,0÷40,0 mm, D=75 mm)]; SOTTOGRUPPI 1.1, 1.2 [111 (BW ml, 3,0÷20,0 mm, D=150 mm), 135-P (BW ml, 3,0 ÷ 20,0 mm, D=150 mm), 135-S (FW ml, 3,0÷40,0 mm, D=75 mm; BW ml, 3,0÷60,0 mm, D=150 mm); 136 (FW ml, 3,0÷24,0 mm, D=150 mm) (BW ml, 7,5÷30,0 mm, D=150 mm)]; Coordinatore di saldatura: EXC2 [Federico Bortoletto, Qualifica TEST ICIM, Livello di Competenza B], EXC3 [Andrea Rossetti, Qualifica IWE/EWE, Livello di Competenza C]; Classe di esecuzione: SOTTOGRUPPI 1.1, 1.2 [EXC2, EXC3], SOTTOGRUPPO 8.1 [EXC2]; Metodo di marc</t>
  </si>
  <si>
    <t>Componenti in acciaio al carbonio saldati per la realizzazione di strutture. Processi di saldatura: 135. Gruppi di materiali: 1.1, 1.2, 1.3. Spessore fino a 90 mm. Classe Exc 2.</t>
  </si>
  <si>
    <t>Componenti in acciaio al carbonio e acciaio inox saldati per la realizzazione di strutture.
Processi di saldatura: 111 - 131 - 135 - 141.
Gruppi di materiali: 1.1, 1.2, 8.1.
Spessore: acciaio al carbonio: fino a 40 mm BW, fino a 40 mm FW; acciaio inox (141): fino a 24 mm BW, fino a 24 mm FW; acciaio inox (131): fino a 20 mm FW.
Classe: EXC 2 - EXC 3.
Metodo di dichiarazione CE: 3a - 3b.</t>
  </si>
  <si>
    <t>Lamiere grecate formate a freddo per solai a secco e per solai composti acciaio-calcestruzzo con spessore fino a 1,25 mm. Profili: OR 55/600 C, OR 55/750 C, OR 75/570 C, OR 55/600 , OR 55/750, OR 75/570. Materiale: Acciaio zincato UNI EN 10346 fino a S350GD. Classe EXC 3.</t>
  </si>
  <si>
    <t>Componenti in acciaio al carbonio saldati per la realizzazione di strutture. Processi di saldatura: 135. Gruppi di materiali: 1.1, 1.2. Spessore fino a 30 mm. Classe EXC 3.</t>
  </si>
  <si>
    <t>Componenti in acciaio al carbonio saldati per la realizzazione di strutture. Processi di saldatura: 111, 135. Gruppi di materiali: 1.1, 1.2, 1.4. Spessore: 111 FW 6-24 mm - 135 FW &gt;= 1,4 mm, BW 3-20 mm. Classe EXC 2. Metodo di dichiarazione CE: ZA 3.4, ZA 3.5.</t>
  </si>
  <si>
    <t>Componenti in acciaio al carbonio saldati per la realizzazione di strutture. Processi di saldatura: 135, 138. Gruppi di materiali: 1.1, 1.2, 1.4. Spessori: gruppi di materiali 1.1, 1.2: FW sl da 30 a 40mm, FW ml maggiore di 5mm, BW da 3 mm a 120 mm - 1.4: FW sl da 5 a 20mm, FW ml maggiore di 5mm, BW da 3 mm a 24 mm. Classe: EXC 3. Metodo di dichiarazione CE: ZA 3.2, ZA 3.3, ZA 3.4.</t>
  </si>
  <si>
    <t>Componenti in acciaio saldato destinati alla realizzazione di strutture. Processi di saldatura: 111, 135, 136, 141. Gruppi di materiali: 1.1, 1.2, 1.4, 8.1. Spessore: lamiere fino a 40 mm; travi fino a 40 mm; tubi fino a 25 mm; INOX fino a 30 mm. Classe: Exc 3.</t>
  </si>
  <si>
    <t>Componenti in acciaio al carbonio saldati per la realizzazione di strutture. Processi di saldatura: 135. Gruppi di materiali: 1.1, 1.2. Spessore fino a 30 mm. Classe EXC3.</t>
  </si>
  <si>
    <t>Tipologia di componenti strutturali: Componenti strutturali di acciaio al carbonio; Campo dimensionale: lamiere fino a 2000x12000x30 mm e profili vari di lunghezza 12000 mm e H = 600 mm; Processi di saldatura: 111, 121, 135, 783; Gruppi di materiali: Gruppo 1 / sottogruppi 1.1, 1.2; Spessori saldati (range di qualifica): [(BW ml, 3,0÷60,0 mm) (FW ml, = 5,0 mm) (FW sl, 3,0÷40,0 mm, D = 50 mm)], 111 [(BW ml, 10,0÷40,0 mm)], 121 [FW sl, 5,0÷18,0 mm], 783 [all compatible]; Coordinatore di saldatura: Maria Rita Ferrario, qualifica Test ICIM (2014), livello di competenza C; Classe di esecuzione: EXC 3; Metodo di marcatura e dichiarazione CE: ZA 3.4 – metodo 3A, ZA 3.5 – metodo 3B.</t>
  </si>
  <si>
    <t>Componenti in acciaio al carbonio e inox saldati destinati alla realizzazione di strutture. Processi di saldatura: 111, 121, 135, 136, 138, 141. Gruppi di materiali: 1.1, 1.2, 1.4, 3, 8, 10. Spessori: fino a 220 mm FW, fino a 220 mm BW. Classe: EXC 3. Metodo di dichiarazione CE: ZA 3.3, 3.4, 3.5.</t>
  </si>
  <si>
    <t>Componenti in acciaio al carbonio saldati per la realizzazione di strutture. Processi di saldatura: 135. Gruppi di materiali: 1.1, 1.2 Spessore fino a 30 mm. Classe EXC2.</t>
  </si>
  <si>
    <t>Componenti strutturali in acciaio al carbonio saldato. Processi di saldatura: 135, 783. Gruppi di materiali: 1.1,1.2. Spessore: BW da 7,5 a 30 mm FW &gt;= 3 mm. Classe: EXC3. Metodo di dichiarazione: 3A</t>
  </si>
  <si>
    <t>Componenti di strutture di carpenteria metallica tagliati e forati a freddo su misura, per profili: UNP da 80 a 400 mm e lunghezza max. 22 m; IPE/ INP da 80 a 600 mm e lunghezza max. 22 m; HEA /HEB/HEM da 100 a 1000 mm e lunghezza max. 22 m; Profili cavi finiti a caldo e a freddo quadro da 20x20 fino a 400x400; rettangolare da 40x20 fino a 400x300; tondo diametro da 12 fino a 600 mm e lunghezza max. 12 m. Gruppi di materiali: 1.1, 1.2. Classe EXC4. Metodo di dichiarazione CE: 1</t>
  </si>
  <si>
    <t>Componenti in acciaio al carbonio saldati per la realizzazione di strutture. Processi di saldatura: 135. Gruppi di materiali: 1.1. Spessore fino a 20 mm. Classe EXC2.</t>
  </si>
  <si>
    <t>Componenti in acciaio al carbonio saldati per la realizzazione di strutture: su richiesta del cliente o in kit. Processi di saldatura: 135. Gruppi di materiali: 1.1, 1.2. Spessore da 3 mm a 24 mm BW, da 3 mm a 35 mm FW. Classe: EXC3. Metodo di dichiarazione CE: ZA 3.3, 3.4, 3.5</t>
  </si>
  <si>
    <t>Componenti strutturali in acciaio, saldati e non saldati, destinati alla realizzazione di silos. Processi di saldatura: 135. Gruppi di materiali: 1.1, 1.2, 2.2. Spessore: lamiere fino a 6 mm FW-BW, travi fino a 10 mm FW-BW, tubi fino a 4 mm FW-BW; Classe: Exc 2.</t>
  </si>
  <si>
    <t>Componenti in acciaio al carbonio saldati per la realizzazione di strutture. 
Gruppi di materiali: Gruppo 1/ 1.1-1.2 (EXC2-EXC3)
Classe: EXC2-EXC3. 
Metodo di marcatura e dichiarazione CE:  ZA 3.4 – metodo 3A
Coord. Saldatura: Davide NUNZELLA</t>
  </si>
  <si>
    <t>Componenti in acciaio saldato destinati alla realizzazione di strutture. Processi di saldatura: 135. Gruppi di materiali: 1.1, 1.2. Spessore: fino a 30 mm. Classe: Exc 1, Exc 2.</t>
  </si>
  <si>
    <t>Tipologia di componenti strutturali: Componenti strutturali di acciaio al carbonio; Campo dimensionale: Travi =6000 mm e sp. =30 mm, tubolari =300 mm e sp. =8 mm; Processi di saldatura: 111, 135, 141; Gruppi di materiali: Gruppo 1 / sottogruppi 1.1, 1.2; Spessori saldati (range di qualifica): [111 (FW sl 3÷9,6 mm) (FW ml 6÷14,4 mm) (BW ml 3÷24 mm)], [135 (FW sl 3÷6 mm) (FW ml =5 mm) (BW ml 3÷24mm)], [141 (FW ml 4÷9,6) (BW ml 3÷16)]; Coordinatori di saldatura: [(EXC2) Lorenzo Colautti, Qualifica Test ICIM, Livello di Competenza S], [(EXC3) Rinaldo Tomba, Qualifica IWI, Livello di Competenza C]; Classe: EXC 3; Metodo di marcatura e dichiarazione CE: ZA 3.4 – metodo 3A.</t>
  </si>
  <si>
    <t>Componenti in acciaio al carbonio saldati per la realizzazione di strutture. 
Processi di saldatura: 135, 136
Gruppi di materiali: 1.1, 1.2, 8, 8.1, 10.
Spessore: 135 Gr 1.2 - FW=5mm - BW da 3 a 24mm; 135 Gr 8 - FW da 3 a 12 mm; 136 Gr 1.1 - FW da 2 a 6 mm; 136 Gr 8 - FW=5mm; 136 Gr 8.1 - FW/BW da 3 a 20 mm; 136 Gr 10 - BW da 3 a 20 mm.
Classe: EXC 3. 
Metodo di dichiarazione CE: ZA 3.4.</t>
  </si>
  <si>
    <t>Tipologia di componenti strutturali: Componenti strutturali di acciaio al carbonio. Kit costituito da tirafondi e piastre di acciaio zincato per immersione a caldo; Campo dimensionale: lamiere 2500x12000 mm e spessore = 50 mm, profili vari fino a HEM 1000 = 24000 mm; Processi di saldatura: 111, 135, 138, 783; Gruppi di materiali: Gruppo 1 / sottogruppi 1.1, 1.2, 1.4; Spessori saldati (range di qualifica): SOTTOGRUPPI 1.1, 1.2: [135 (FW sl, BW ml 3,0 ÷ 24,0 mm) (FW ml = 5 mm)]; [138 (BW ml 10,0 ÷ 40,0 mm) (FW ml = 5 mm)]; [111 (FW ml = 5 mm, Ø = 15 mm)]; [783 (th. 12,0 mm, Ø 16,0 ÷ 19,0 mm)]. SOTTOGRUPPO 1.4: [135 (FW sl 3,0 ÷ 50,0 mm) (FW ml = 5,0 mm) (BW ml 3,0 ÷ 24,0 mm)]; Coordinatore di saldatura: Giovanni Beltramello, Qualifica IWI/IWS, Livello di Competenza C; Classe di esecuzione: EXC 4; Metodo di marcatura e dichiarazione CE: ZA 3.4 – metodo 3A.</t>
  </si>
  <si>
    <t>Componenti in acciaio al carbonio saldati destinati alla realizzazione di strutture. Processi di saldatura: 135. Gruppi di materiali: 1.1, 1.2. Spessore: FW &gt;= 5 mm, BW da 3 mm a 24 mm. Classe: EXC 3. Metodo di dichiarazione: 3a.</t>
  </si>
  <si>
    <t>Componenti in acciaio al carbonio saldato destinati alla realizzazione di strutture. Processi di saldatura: 135. Gruppi di materiali: 1.1, 1.2. Spessore: FW fino a 15 mm. Classe: Exc 3.</t>
  </si>
  <si>
    <t>Componenti in acciaio al carbonio saldati per la realizzazione di strutture. Processi di saldatura: 135. Gruppi di materiali: 1.1 spessori: BW da 7,5 mm a 30 mm, FW da 7,5 mm a 18 mm, 1.2 spessori: BW da 3 mm a 24 mm, FW &gt;= 3 mm. Classe: Exc 3.</t>
  </si>
  <si>
    <t>Componenti in acciaio al carbonio saldati per la realizzazione di strutture. Processi di saldatura: 135. Gruppi di materiali: 1.1, 1.2. Spessore: FW da 7,5 a 18 mm. Classe EXC 2</t>
  </si>
  <si>
    <t>Componenti in acciaio al carbonio saldato destinati alla realizzazione di strutture. Processi di saldatura: 111, 131, 135, 136. Gruppi di materiali: 1.1, 1.2. Spessori: per processi 111-131-136 e materiale gruppo 1.1:  BW  3-20 mm, FW 5-12 mm; per processo 135 e materiale gruppo 1.2:  FW&gt;=5 mm. Classe EXC 3.</t>
  </si>
  <si>
    <t>Tipologia di componenti strutturali: Componenti strutturali di acciaio al carbonio; Processi di saldatura: 135; Gruppi di materiali: Gruppo 1 / sottogruppi 1.1, 1.2; Spessori saldati (range di qualifica): (BW 7,5 ÷ 30,0 mm) (FW = 5 mm); Coordinatore di saldatura: Pierpaolo Vessio, Qualifica IWE/EWE, Livello di Competenza C; Classe di esecuzione: EXC 2; Metodo di marcatura e dichiarazione CE: ZA 3.4 – metodo 3A</t>
  </si>
  <si>
    <t>Componenti in acciaio al carbonio saldati per la realizzazione di strutture. Processi di saldatura: 135. Gruppi di materiali: 1.1, 1.2, 1.4. Spessori: FW: &gt;= 5 mm, BW da 7,5 a 30 mm. Classe: EXC 2. Metodo di dichiarazione CE: 3a-3b.</t>
  </si>
  <si>
    <t>Componenti in acciaio al carbonio saldati per la realizzazione di strutture. Processi di saldatura: 135. Gruppi di materiali: 1.1. Spessore: FW &gt;= 5 mm.  Classe: EXC 2.</t>
  </si>
  <si>
    <t>Componenti in acciaio al carbonio saldati per la realizzazione di strutture. Processi di saldatura: 111, 135, 141. Gruppi di materiali: 1.1, 1.2 Spessore fino a 40 mm. Classe EXC 3.</t>
  </si>
  <si>
    <t>Tipologia di componenti strutturali: Componenti strutturali di acciaio al carbonio; Processi di saldatura: 135; Gruppi di materiali: Gruppo 1 / sottogruppi 1.1, 1.2; Spessori saldati (range di qualifica): (BW ml, 7,5÷30,0 mm, D&gt;150 mm) (FW ml, =5 mm, D&gt;500 mm, D&gt;150 mm PA-PB); Coordinatore di saldatura: Andrea Zanetti, Qualifica IWI, Livello di Competenza C; Classe di esecuzione: EXC 3; Metodo di marcatura e dichiarazione CE: ZA 3.4 – metodo 3A.</t>
  </si>
  <si>
    <t>Componenti in acciaio saldato destinati alla realizzazione di strutture. Processi di saldatura: 135. Gruppi di materiali: 1.1, 1.2. Spessore: FW da 12,5 a 30 mm, BW da 3 fino a 24 mm. Classe: EXC 4. Metodo di dichiarazione CE: ZA 3.4.</t>
  </si>
  <si>
    <t>Componenti in acciaio al carbonio saldati  destinati alla realizzazione di strutture. Processi di saldatura: 135. Gruppi di materiali: 1.1. Spessore: FW  &gt;=5 mm.  Classe: Exc 3.</t>
  </si>
  <si>
    <t>Componenti in acciaio al carbonio saldati destinati alla realizzazione di strutture. Processi di saldatura: 135. Gruppi di materiali: 1.1, 1.2. Spessore: BW da 3 mm a 24 mm, FW da 3 mm a 12 mm. Classe: Exc 2.</t>
  </si>
  <si>
    <t>Componenti in acciaio al carbonio destinati alla realizzazione di strutture tagliati a freddo su misura per profili: UNP da 80 a 300 mm, IPE da 80 a 300 mm, INP da 80 a 300 mm e lunghezza max. 15 mt. Gruppi di materiali: 1.1, 1.2. Classe EXC4. Metodo: 1.</t>
  </si>
  <si>
    <t>Tipologia di componenti strutturali: Componenti strutturali di acciaio al carbonio; Processi di saldatura: 135; Gruppi di materiali: Gruppo 1 / sottogruppi 1.1, 1.2; Spessori saldati (range di qualifica): BW 3 ÷ 24 mm, FW 3 ÷ 12 mm; Coordinatore di saldatura: Daniele Ferro, Qualifica con Test ICIM, Livello di Competenza B; Classe: EXC 2; Metodo di marcatura e dichiarazione CE: ZA 3.4 – metodo 3A.</t>
  </si>
  <si>
    <t>Tipologia di componenti strutturali: Componenti strutturali in acciaio al carbonio; Processi di lavorazione: taglio con sega, tranciatura, formatura a freddo; Gruppi di materiali: Gruppo 1 / sottogruppi 1.1, 1.2; Campo dimensionale: Profili UNP, IPE, HEA, HEB e lamiere fino a 3000x1500x12 mm; Classe: EXC 3; Metodo di marcatura e dichiarazione CE: ZA 3.4 – metodo 3A.</t>
  </si>
  <si>
    <t>Componenti in acciaio saldato destinati alla realizzazione di strutture. Gruppi di materiali: 1.1, 1.2. Processi di saldatura: 135 Spessore: BW da 10 mm a 50 mm, FW da 3 mm a 50 mm; 121., Spessore: BW da 12.5 mm a 50 mm, FW da 12.5 mm a 50 mm. Classe: Exc 3. Metodo di marcatura: 2-3a</t>
  </si>
  <si>
    <t>Componenti in acciaio al carbonio saldati destinati alla realizzazione di strutture. Processi di saldatura: 135. Gruppi di materiali: 1.1, 1.2. Spessore: FW da 5 mm a 20 mm. Classe: Exc 2. Metodo di dichiarazione: 3a.</t>
  </si>
  <si>
    <t>Componenti in acciaio saldato destinati alla realizzazione di strutture. Processi di saldatura: 135-141/111. Gruppi di materiali: 1.1, 1.2, 8.1. Spessore: fino a 30 mm. Classe: Exc 2. Metodo di dichiarazione: 3a.</t>
  </si>
  <si>
    <t>Tipologia di componenti strutturali: Componenti strutturali di acciaio al carbonio; Campo dimensionale: lamiere fino a 3000x1500x15 mm e profili vari di lunghezza 6000 mm e H = 200 mm; Processi di saldatura: 135, 141; Gruppi di materiali: Gruppo 1, 8 / sottogruppi 1.1, 1.2, 8.1; Spessori saldati (range di qualifica): GRUPPO 1 [135 (BW, ml, t 3,0÷20,0 mm, D = 150,0 mm, PA-PC) (FW, ml, t 5,0÷20,0 mm, D = 150,0 mm, PA-PC) (FW, sl, t1 3,0÷20,0 mm, t2 3,0÷28,0 mm, D = 150,0 mm, PB)], SOTTOGRUPPO 8.1 [141 (BW, ml, t1 2,5÷5,0 mm, t2 4,0÷5,0 mm, D&gt; 150,0 mm, D &gt; 150,0 mm rotante PA) (FW, ml, t1 3,0÷20,0 mm, t2 =5,0 mm, D&gt;150,0 mm, D &gt; 150,0 mm rotante PA)]; Coordinatore di saldatura: Fabio Pelotti, qualifica IWT/EWT, Livello di Competenza C; Classe di esecuzione: EXC 2; Metodo di marcatura e dichiarazione CE: ZA 3.4 – metodo 3A, ZA 3.5 – metodo 3B.</t>
  </si>
  <si>
    <t>Componenti in acciaio al carbonio saldati destinati alla realizzazione di strutture. Processi di saldatura: 135.  Gruppi di materiali: 1.1, 1.2. Spessore: BW fino a 24 mm, FW  fino a 12 mm. Classe: EXC 2. Metodo di dichiarazione: 3a.</t>
  </si>
  <si>
    <t>Tipologia di componenti strutturali: Componenti strutturali di acciaio al carbonio; Campo dimensionale: lamiere fino a 6000x2500x40 mm e profili vari di lunghezza 12000 mm e H = 300 mm; Processi di saldatura: 135; Gruppi di materiali: Gruppo 1 / sottogruppi 1.1, 1.2; Spessori saldati (range di qualifica): 135 [FW, BW, ml, t 3,0÷24,0 mm)]; Coordinatore di saldatura: Fausto Togni, qualifica IIS (1998), Livello di Competenza B; Classe di esecuzione: EXC 2; Metodo di marcatura e dichiarazione CE: ZA 3.4 – metodo 3A.</t>
  </si>
  <si>
    <t>Fabbricazione di elementi strutturali in acciaio con processi di taglio (non termico), foratura e saldatura per uso strutturale. Processi di saldatura: 135. Gruppi di materiali 1 / 1.1 - 1.2. Spessore BW: 3-24 mm; FW: 5-20 mm. Classe EXC2. Metodo di marcatura e di dichiarazione: 3A / ZA 3.4.</t>
  </si>
  <si>
    <t>Componenti in acciaio al carbonio saldati per la realizzazione di strutture di carpenteria metallica. Processi di saldatura: 135. Gruppi di materiali 1 / 1.1 - 1.2. Spessore BW e TW ss nb - ss mb – bs; Spess. 3÷24; Diam. = 500; FW sl; Spess. 3 ÷ 20 su 3 ÷ 30; Gola: 3 ÷ 6; Diam. = 24,15; 5 FW ml; Spess. 3÷24; Diam. = 500. Classe EXC2. Metodo di marcatura e di dichiarazione: 3A / ZA 3.4.</t>
  </si>
  <si>
    <t>Tipologia di componenti strutturali: Componenti in acciaio al carbonio saldati per la realizzazione di strutture di carpenteria metallica.
Gruppi di materiali: Gruppo 1 / sottogruppo 1.1, 1.2
Classe: EXC 3. 
Metodo di marcatura e dichiarazione CE:  ZA 3.4 – metodo 3A</t>
  </si>
  <si>
    <t>Tipologia di componenti strutturali: Componenti in acciaio al carbonio per la realizzazione di strutture.
Gruppi di materiali: Gruppo 1 / sottogruppo 1.1, 1.2
Classe: EXC 3. 
Metodo di marcatura e dichiarazione CE: ZA 3.4 – metodo 3A
Coord. Saldatura: Michele AMATO</t>
  </si>
  <si>
    <t>Componenti in acciaio al carbonio e inossidabile tagliati a caldo e formati a freddo per la realizzazione di strutture. Gruppi di materiali: Gruppo 1/ 1.1-1.2-1.3 (EXC4) ; Gruppo 8 / 8.1-8.2-8.3 (EXC3) Classe: EXC4-EXC3 Metodo di marcatura e dichiarazione CE: ZA 3.4 – metodo 3A Coord. Saldatura: N.A.</t>
  </si>
  <si>
    <t>Componenti in acciaio al carbonio saldati per la realizzazione di strutture di carpenteria metallica.
Processi di saldatura: 135
Gruppi di materiali: Gruppo 1 / sottogruppo 1.1, 1.2 
Spessori: Spessori saldati/lavorati: 
BW: Spess. 3 ÷ 24; Diam. = 150; FW ì: Spess. 3 ÷ 20; 3 ÷ 30; Diam. = 24,15
Classe: EXC 3. 
Metodo di marcatura e dichiarazione CE: ZA 3.4 – metodo 3a</t>
  </si>
  <si>
    <t>Componenti in acciaio al carbonio per la realizzazione di strutture. Processi di saldatura: N.A.; Gruppi di materiali: Gruppo 1 – Sottogruppi 1.1 / 1.2 / 1.3; Spessori: /; Classe: EXC3; Metodo di marcatura e dichiarazione CE: Metodo 3a - ZA 3.4.</t>
  </si>
  <si>
    <t>Componenti in acciaio al carbonio saldati per la realizzazione di strutture di carpenteria metallica. Processi di saldatura: 135; Gruppi di materiali: Gruppo 1 / sottogruppo 1.1, 1.2; Spessori: 135 BW: Spess. 3 ÷ 24; Diam. = 150; FW: Spess. 3 ÷ 20; 3 ÷ 30; D = 24,15; Classe: EXC 2; Metodo di marcatura e dichiarazione CE: ZA 3.4 – metodo 3a</t>
  </si>
  <si>
    <t>Tipologia di componenti strutturali: Componenti strutturali di acciaio inossidabile per macchine impiegate nell’industria agroalimentare; Campo dimensionale: lamiere 2000x4000x25 mm, profili vari di lunghezza fino a 6000x5mm con sezione scatolati 250x250 mm e tubi D = 328 mm; Processi di saldatura: 135, 141; Gruppi di materiali: Gruppo 8 / Sottogruppo 8.1; Spessori saldati (range di qualifica): 135 [BW ml (3,0÷24,0 mm, D&gt;150,0 PA-PB); FW sl (t1 3,0÷40,0 mm, t2 3,0÷16,0 mm, D=25,0 mm)], 141 [(BW ml, 1,5 ÷ 6,0 mm, D = 25,0 mm PA rot.-PB, D&gt;500,0 altre pos.), (FW sl, 1,5 ÷ 16,0 mm, D = 25,0 mm PA rot.-PB, D&gt;500,0 altre pos)]; Coordinatore di saldatura: Giovanni Beltramello, qualifica IWS/IWI, Livello di competenza C; Classe di esecuzione: EXC 2; Metodi di marcatura e dichiarazione CE: ZA 3.3 – metodo 2, ZA 3.4 – metodo 3A, ZA 3.5 – metodo 3B.</t>
  </si>
  <si>
    <t>Tipologia di componenti strutturali: Componenti strutturali di acciaio al carbonio; Campo dimensionale: verghe di profili vari [H profili = 152x152 mm] e lamiere [sp. = 25 mm]; Processi di lavorazione: taglio/perforazione termica LASER, taglio con sega a nastro, perforazione con trapano a colonna e formatura a freddo; Gruppi di materiali: Gruppo 1 / sottogruppi 1.1, 1.2; Classe di esecuzione: EXC4; Metodo di marcatura e dichiarazione CE: ZA 3.4 - Metodo 3A.</t>
  </si>
  <si>
    <t>Tipologia di componenti strutturali: Componenti strutturali di acciaio al carbonio; Processi di saldatura: 135; Gruppi di materiali: Gruppo 1 / sottogruppi 1.1, 1.2; Spessori saldati (range di qualifica): FW sl, ml, t 3,0÷30,0 mm; Coordinatore di saldatura: Davide Nicoli, Qualifica IWS, Livello di Competenza C; Classe di esecuzione: EXC 3; Metodo di marcatura e dichiarazione CE: ZA 3.4 – metodo 3A.</t>
  </si>
  <si>
    <t>Componenti strutturali saldati in acciaio al carbonio. Processi di saldatura: 135; Gruppi di materiali: Gruppo 1 – Sottogruppi 1.1 - 1.2; Spessori: FW da 3 ÷ 24 mm; Classe: EXC2; Metodo di marcatura e dichiarazione CE: Metodo 3a – Appendice ZA 3.4.</t>
  </si>
  <si>
    <t>Componenti in acciaio al carbonio saldati destinati alla realizzazione di strutture. Processi di saldatura: 135; Gruppi di materiali: Gruppo 1 / sottogruppo 1.1, 1.2; Spessori: spessori saldati: FW da 3 a 30 mm; Classe: EXC 3; Metodo di marcatura e dichiarazione CE: ZA 3.4 – metodo 3a.</t>
  </si>
  <si>
    <t>Processi di saldatura: 135; Gruppi di materiali: Gruppo 1 / sottogruppi 1.1, 1.2; Campo dimensionale: -; Spessori saldati (range di qualifica): FW e BW 3÷24 mm; Coordinatore di saldatura: Pierpaolo Vessio, Qualifica IWE, Livello di Competenza C; Classe: EXC 3; Metodo di marcatura e dichiarazione CE: ZA 3.4 – metodo 3A.</t>
  </si>
  <si>
    <t>Tipologia di componenti strutturali: Componenti strutturali in acciaio al carbonio.
Processi di saldatura: 135; Gruppi di materiali: Gruppo 1 / sottogruppi 1.1, 1.2; Campo dimensionale: -; Spessori saldati (range di qualifica): FW 3÷40 mm (da limitare in base al CS); Coordinatore di saldatura: Michele Susco, Qualifica IWI, Livello di Competenza B; Classe: EXC 2; Metodo di marcatura e dichiarazione CE: ZA 3.4 – metodo 3A.</t>
  </si>
  <si>
    <t>Tipologia di componenti strutturali: Componenti strutturali di acciaio al carbonio e acciaio inossidabile.
Processi di saldatura: 135; Gruppi di materiali: Gruppo 1 / sottogruppi 1.1, 1.2; Gruppo 8 / sottogruppo 8.1
Campo dimensionale: -; Spessori saldati (range di qualifica): Gruppo 1: FW = 3,0 ÷ 24,0 mm e D = 25,5 mm; BW 3,0 ÷ 24,0 mm; Gruppo 8: FW 3,0 ÷ 30,0 mm e D = 5,0 ÷ 15,0 mm; BW 3,0 ÷ 24,0 mm; Coordinatore di saldatura: Giovanni Beltramello, Qualifica IWI/IWS, Livello di Competenza C; Classe: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</si>
  <si>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[(BW ml, 3,0÷20,0 mm, D&gt;500 mm, rotante D&gt;150 mm PA) (FW ml, 3,0÷20,0 mm, &gt;500 mm, rotante D&gt;150 mm PA)]; Coordinatore di saldatura: Nicola Di Palma, qualifica Test ICIM (2016), Livello di Competenza B; Classe di esecuzione: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</si>
  <si>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FW = 3 mm e D = 20 mm; BW 3 ÷ 24 mm e 25 ÷ 100 mm; Coordinatore di saldatura: Giovanni Beltramello, Qualifica IWI/IWS, Livello di Competenza C; Classe: EXC 2; Metodo di marcatura e dichiarazione CE: ZA 3.4 – metodo 3A.</t>
  </si>
  <si>
    <t>Tipologia di componenti strutturali: Componenti strutturali di acciaio al carbonio e acciaio inossidabile; Campo dimensionale: verghe di profili GRUPPO 1 [H profili 8÷50 mm] e GRUPPO 8 [H profili 14÷320 mm]; Processi di lavorazione: taglio con sega a nastro e perforazione con linea di foratura; Gruppi di materiali: Gruppi 1, 8 / sottogruppi 1.1, 1.2, 8.1; Classe di esecuzione: EXC 4; Metodo di marcatura e dichiarazione CE: ZA 3.4 – metodo 3A.</t>
  </si>
  <si>
    <t>Tipologia di componenti strutturali: Componenti strutturali di acciaio al carbonio; Campo dimensionale: lamiere 1500x3000 con sp. =24 mm, profili vari; Processi di saldatura: 135; Gruppi di materiali: Gruppo 1 / sottogruppi 1.1, 1.2; Spessori saldati (range di qualifica): (BW ml 3,0 ÷ 24,0 mm), (FW sl 3,0 ÷ 24,0 mm); Coordinatore di saldatura: Giovanni Beltramello, Qualifica IWI/IWS, Livello di Competenza C; Classe di esecuzione: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</si>
  <si>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(BW ml 3,0÷24,0 mm, D&gt;150 mm), (FW ml =5,0 mm, D&gt;150 mm), (FW sl 3,0÷10,0 mm, D&gt;150 mm); Coordinatore di saldatura: Antonio Cera, Qualifica TEST ICIM, Livello di Competenza B; Classe di esecuzione: EXC 2; Metodi di marcatura e dichiarazione CE: ZA 3.3 – metodo 2, ZA 3.4 – metodo 3A, ZA 3.5 – metodo 3B.</t>
  </si>
  <si>
    <t>Tipologia di componenti strutturali: Componenti strutturali di acciaio al carbonio; Processi di saldatura: 135; Gruppi di materiali: Gruppo 1 / sottogruppi 1.1, 1.2; Spessori saldati (range di qualifica): (FW sl, t1 3,0 ÷ 16,0 mm, t2 3,0 ÷ 20,0 mm, D = 30,15 mm); Coordinatore di saldatura: Stefano Cantalini, qualifica IWE/EWF, Livello di Competenza S; Classe di esecuzione: EXC 3; Metodo di marcatura e dichiarazione CE: ZA 3.4 – metodo 3A.</t>
  </si>
  <si>
    <t>Componenti in acciaio al carbonio saldati destinati alla realizzazione di strutture. Processi di saldatura: 135. Gruppi di materiali: 1.1, 1.2. Spessore: FW da 5 mm a 20 mm. Classe: EXC 4. Metodo di dichiarazione: 3a.</t>
  </si>
  <si>
    <t>Tipologia di componenti strutturali: Componenti strutturali di acciaio al carbonio; Processi di saldatura: 135; Gruppi di materiali: Gruppo 1 / sottogruppi 1.1, 1.2; Spessori saldati (range di qualifica): (FW ml, t 3,0 ÷ 24,0 mm, D &gt; 500,0 mm e rotante D &gt; 150,0 mm); Coordinatore di saldatura: Stefano Cantalini, qualifica IWE/EWF, Livello di Competenza S; Classe di esecuzione: EXC2; Metodo di marcatura e dichiarazione CE: ZA 3.4 – metodo 3A.</t>
  </si>
  <si>
    <t>Tipologia di componenti strutturali: Componenti strutturali di acciaio al carbonio. Campo dimensionale: lamiere fino a 1500x3000 mm e spessore = 10,0 mm; profili vari H = 250 mm fino a 6000 mm; tubi D = 152 fino a 6000 mm; Processi di saldatura: 135; Gruppi di materiali: Gruppo 1 / sottogruppi 1.1, 1.2; Spessori saldati (range di qualifica): 135[(BW ml, 3,0÷24,0 mm, D&gt;500 mm, D&gt;150 mm PA-PB rotante) (FW sl, 3,0÷40,0 mm, D&gt;500 mm, D=20 mm PA-PB rotante) (FW ml, =5 mm, D&gt;500 mm, D&gt;150 mm PA-PB rotante)]; Coordinatore di saldatura: Giovanni Beltramello, qualifica IWI/IWS, Livello di Competenza C; Classe di esecuzione: EXC 2; Metodo di marcatura e dichiarazione CE: ZA 3.4 – metodo 3A.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</si>
  <si>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mm) (FW ml, 3,0÷24,0 mm, &gt;500 mm e rotante D&gt;150 mm)]; Coordinatori di saldatura: [Savio Cresta, qualifica Test ICIM (2024), Livello di Competenza S], [Fabio Rossi, qualifica IWE/EWF, Livello di Competenza C]; Classe di esecuzione: EXC 3;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</si>
  <si>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(BW ml, 3,0÷24,0 mm, D&gt;500 mm e rotante D&gt;150 mm) (FW sl, t1 3,15÷12,6 e t2 5,0÷20,0 mm, D1=30,15 e D2=150,0 mm); Coordinatore di saldatura: Stefano Cantalini, qualifica IWE/EWF, Livello di Competenza C; Classe di esecuzione: EXC 3; Metodo di marcatura e dichiarazione CE: ZA 3.4 – metodo 3A.</t>
  </si>
  <si>
    <t>Componenti in acciaio al carbonio saldati destinati alla realizzazione di strutture. Processi di saldatura: 135.  Gruppi di materiali: 1.1, 1.2. Spessore: fino a 24 mm BW, fino a 12 mm FW. Classe: Exc 2. Metodo di dichiarazione: 3a.</t>
  </si>
  <si>
    <t>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</si>
  <si>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[(BW ml 7,5÷30,0 mm, D&gt;500 mm e PF-PA rotante D&gt;150 mm) (FW sl e ml 3,0÷30,0 mm, D&gt;500 mm e PA rotante D&gt;150 mm)]; Coordinatore di saldatura: Nicola Paccone, qualifica Test ICIM (2024), Livello di Competenza S; Classe di esecuzione: EXC 2; Metodo di marcatura e dichiarazione CE: ZA 3.4 – metodo 3A</t>
  </si>
  <si>
    <t>Componenti in acciaio al carbonio saldati destinati alla realizzazione di strutture. Processi di saldatura: 135. Gruppi di materiali: 1.1, 1.2. Spessore: FW da 5  mm a 25 mm. Classe: EXC 2. Metodo di dichiarazione: 3a.</t>
  </si>
  <si>
    <t>Componenti in acciaio al carbonio destinati alla realizzazione di strutture: barre filettate da M10 a M52, da 1 metro a 4 metri; tiranti da M10 a M52, fino a 4 metri. Classe: EXC 3. Metodo di dichiarazione CE: 1.</t>
  </si>
  <si>
    <t>Componenti in acciaio al carbonio saldati e bullonati destinati alla realizzazione di strutture. Processi di saldatura: 135.  Gruppi di materiali: 1.1, 1.2. Spessore: FW da 5 a 20 mm. Classe: EXC 2. Metodo di dichiarazione CE: 3a.</t>
  </si>
  <si>
    <t>Tipologia di componenti strutturali: Componenti strutturali in acciaio al carbonio; Processi di lavorazione: Saldatura, taglio a freddo, foratura (perforazione e punzonatura) e formatura a freddo. Processi di saldatura: 135; Gruppi di materiali: Gruppo 1; sottogruppi 1.1, 1.2; Campo dimensionale: -; Spessori saldati: BW 3÷24 mm; FW 3÷12 mm; Classe: EXC 2; Metodo di marcatura e dichiarazione CE:  ZA 3.4 – metodo 3A.</t>
  </si>
  <si>
    <t>Componenti in acciaio al carbonio saldati destinati alla realizzazione di strutture. Processi di saldatura: 111, 121, 135, 136, 141. Gruppi di materiali: 1, 2, 5, 7. Classe:EXC 4. Metodo di dichiarazione CE: 3a.</t>
  </si>
  <si>
    <t>Componenti in acciaio saldati destinati alla realizzazione di strutture. Processi di saldatura: 135, 141  Gruppi di materiali: 1.1, 1.2, 8. Spessore BW da 3 mm a 24 mm, FW &gt;= 3 mm. Classe: EXC 3. Metodo di dichiarazione CE: 3a.</t>
  </si>
  <si>
    <t>Componenti in acciaio al carbonio saldati destinati alla realizzazione di strutture. Processi di saldatura: 135.  Gruppi di materiali: 1.1, 1.2. Spessore FW da 4 mm a 16 mm, BW da 3 mm a 16 mm. Classe: EXC 2. Metodo di dichiarazione CE: 3a.</t>
  </si>
  <si>
    <t>Componenti in acciaio al carbonio saldati destinati alla realizzazione di strutture Processi di saldatura: 135. Gruppi di materiali: 1.1, 1.2. Spessore: FW &gt;= 3 mm. Classe: Exc 2. Metodo di dichiarazione CE: 3a.</t>
  </si>
  <si>
    <t>Componenti in acciaio al carbonio saldati destinati alla realizzazione di strutture. Processi di saldatura: 135.  Gruppi di materiali: 1.1, 1.2, 1.4. Spessore BW da 3 a 24 mm, FW da 6 mm a 24 mm. Classe: EXC 3. Metodo di dichiarazione CE: 3a-3b.</t>
  </si>
  <si>
    <t>Componenti in acciaio al carbonio saldati destinati alla realizzazione di strutture. Processi di saldatura: 135.  Gruppi di materiali: 1.1, 1.2, 1.4. Spessore: BW da 3 mm a 24 mm, FW &gt;= 3 mm. Classe: EXC 2. Metodo di dichiarazione CE: 3a.</t>
  </si>
  <si>
    <t>Tipologia di componenti strutturali: Componenti strutturali di acciaio al carbonio; Processi di saldatura: 135; Gruppi di materiali: Gruppo 1 / sottogruppi 1.1, 1.2; Spessori saldati (range di qualifica): (BW ml 3,0÷24,0 mm, D &gt; 150 PA e D &gt; 500 altre posizioni) (FW ml = 5,0 mm, D &gt; 150,0 mm PA); Coordinatore di saldatura: Pierpaolo Vessio, qualifica IWE/EWE, Livello di Competenza C; Classe di esecuzione: EXC 2; Metodo di marcatura e dichiarazione CE: ZA 3.4 – metodo 3A.</t>
  </si>
  <si>
    <t>Componenti in acciaio al carbonio saldati destinati alla realizzazione di strutture. Processi di saldatura: 135.  Gruppi di materiali: 1.1, 1.2. Spessore: BW da 7,5 mm a 30 mm, FW &gt;= 5 mm. Classe: EXC 4. Metodo di dichiarazione CE: 3a.</t>
  </si>
  <si>
    <t>Componenti in acciaio al carbonio saldati destinati alla realizzazione di strutture. Processi di saldatura: 135.  Gruppi di materiali: 1.1, 1.2. Spessore: BW – FW da 3 mm a 24 mm. Classe: EXC 3. Metodo di dichiarazione CE: 3a.</t>
  </si>
  <si>
    <t>Componenti in acciaio al carbonio saldati destinati alla realizzazione di strutture. Processi di saldatura: 135.  Gruppi di materiali: 1.1, 1.2. Spessore: 
FW &gt;= 5 mm. Classe: EXC 2. Metodo di dichiarazione CE: 3a.</t>
  </si>
  <si>
    <t>Componenti in acciaio al carbonio saldati per la realizzazione di strutture. Processi di saldatura: 135.  Gruppi di materiali: 1.1, 1.2. Spessore: da 3 a 12 mm FW, da 3 a 24 mm BW. Classe: EXC 2. Metodo di dichiarazione CE: 3a.</t>
  </si>
  <si>
    <t>Componenti in acciaio al carbonio saldati destinati alla realizzazione di strutture. Processi di saldatura: 135.  Gruppi di materiali: 1.1, 1.2. Spessore: FW da 3 mm a 12 mm. Classe: EXC 2. Metodo di dichiarazione CE: 3a.</t>
  </si>
  <si>
    <t>Tipologia di componenti strutturali: Componenti strutturali di acciaio al carbonio; Campo dimensionale: lamiere 3000x1500x30 mm, profili vari = 12000 mm; Processi di saldatura: 135; Gruppi di materiali: Gruppi 1 / sottogruppi 1.1, 1.2; Spessori saldati (range di qualifica): (FW, t 3,0÷24,0 mm), (BW, t 3,0÷24,0 mm); Coordinatore di saldatura: Ettore Sala, qualifica TEST ICIM, Livello di competenza B; Classe di esecuzione: EXC 2; Metodo di marcatura e dichiarazione CE: ZA 3.4 – metodo 3A.</t>
  </si>
  <si>
    <t>Tipologia di componenti strutturali: Lamiere grecate formate a freddo per solai a secco e per solai composti acciaio-calcestruzzo con spessore fino a 1,25 mm; Campo dimensionale: profili EGB 210/600 C, EGB 210/750 C, EGB 1200/570 C, EGB 210/600 L, EGB 210/750 L, EGB 1200/570 L; Materiali: Acciaio zincato UNI EN 10346 fino a S350GD; Classe di esecuzione: EXC 3; Metodo di marcatura e dichiarazione CE: ZA 3.2 – metodo 1.</t>
  </si>
  <si>
    <t>Componenti in acciaio al carbonio saldati destinati alla realizzazione di strutture. Processi di saldatura: 135.  Gruppi di materiali: 1.1, 1.2. Spessore: BW da 12,5 mm a 50 mm, FW da 3 mm a 50 mm. Classe: EXC 2. Metodo di dichiarazione CE: 3a.</t>
  </si>
  <si>
    <t>Componenti in acciaio al carbonio tagliati e forati a freddo per la realizzazione di strutture: travi tipo UNP, IPE, HEA, HEB, HEM, INP; tubi.
Gruppi di materiali: Gruppo 1 / sottogruppo 1.1, 1.2. Classe: EXC 3. Metodo di marcatura e dichiarazione CE:  ZA 3.4 – metodo 3A.</t>
  </si>
  <si>
    <t>Componenti in acciaio al carbonio realizzati mediante taglio termico per la realizzazione di strutture. Gruppi di materiali: 1.1, 1.2. Spessore: fino a 50 mm. Classe: EXC 3. Metodo di dichiarazione CE: 3a.</t>
  </si>
  <si>
    <t>Componenti in acciaio al carbonio saldato per la realizzazione di strutture. Processi di saldatura: 135. Gruppi di materiali: 1.1, 1.2. Spessore: da 3 mm. a 16 mm. BW, da 3 mm. a 16 mm. FW. Classe: EXC2. Metodo di dichiarazione CE: 3a-3b.</t>
  </si>
  <si>
    <t>Componenti in acciaio al carbonio saldato per la realizzazione di strutture. Processi di saldatura: 135. Gruppi di materiali: 1.1, 1.2. Spessore: FW da 2,1 mm a 36 mm. Classe: EXC 3. Metodo di dichiarazione CE: 3a</t>
  </si>
  <si>
    <t>Tipologia di componenti strutturali: Componenti strutturali di acciaio al carbonio e inossidabile. Campo dimensionale: lamiere 1500x3000 mm e spessore 3,0÷24,0 mm, profili vari fino a 12000 mm e spessori =24,0 mm; Processi di saldatura: 135; Gruppi di materiali: Gruppi 1, 8 / sottogruppi 1.1, 1.2, 1.4, 8.1; Spessori saldati (range di qualifica): GRUPPI 1 e 8 [135 (BW ml 3,0÷16,0 mm, D&gt;500 mm altre pos., D&gt;150 PC-PF e PA rotante) (FW sl 3,0÷30,0 mm, D&gt;500 mm altre pos., D&gt;150 PC-PF e PA rotante)], GRUPPO 1 [135 (BW ml 3,0÷24,0 mm, D=150 mm) (FW ml 3,0÷24,0 mm)]; Coordinatore di saldatura: [Renzo Cavalletto (EXC2), qualifica Test ICIM (2024), Livello di Competenza B], [Mario Greco (EXC3), qualifica IWT, Livello di Competenza C]; Classe di esecuzione: EXC 3; Metodo di marcatura e dichiarazione CE: ZA 3.4 – metodo 3A.</t>
  </si>
  <si>
    <t>Componenti in acciaio al carbonio saldati per la realizzazione di strutture. Processi di saldatura: 111. Gruppi di materiali: 1.1, 1.2. Spessore: FW da 3 mm a 20 mm. Classe: EXC 2. Metodo di dichiarazione CE: 3a.</t>
  </si>
  <si>
    <t>Componenti in acciaio al carbonio saldati per la realizzazione di strutture. Processi di saldatura: 135. Gruppi di materiali: 1.1, 1.2. Spessore: FW da 3 mm a 50 mm. Classe: EXC 2. Metodo di dichiarazione CE: 3a.</t>
  </si>
  <si>
    <t>Componenti in acciaio al carbonio saldati per la realizzazione di strutture. Processi di saldatura: 135.  Gruppi di materiali: 1.1, 1.2. Spessore: da 3 mm a 24 mm BW; da 3 mm a 12 mm FW Classe: EXC 2. Metodo di dichiarazione CE: ZA 3.4.</t>
  </si>
  <si>
    <t>Componenti in acciaio al carbonio saldati per la realizzazione di strutture. Processi di saldatura: 135.  Gruppi di materiali: 1.1, 1.2. Spessore: da 3 mm a 24 mm BW; da 3 mm a 24 mm FW Classe: EXC 2. Metodo di dichiarazione CE: ZA 3.3, 3.4, 3.5.</t>
  </si>
  <si>
    <t>Componenti in acciaio al carbonio saldati per la realizzazione di strutture. Processi di saldatura: 111.  Gruppi di materiali: 1.1. Spessore: da 7,5 mm a 30 mm BW/FW Classe: EXC 2. Metodo di dichiarazione CE: ZA 3.4.</t>
  </si>
  <si>
    <t>Componenti in acciaio al carbonio saldati per la realizzazione di strutture. Processi di saldatura: 135. Gruppi di materiali: 1.1, 1.2. Spessore: da 3 a 12 mm FW. Classe: EXC 2. Metodo di dichiarazione CE: ZA 3.4.</t>
  </si>
  <si>
    <t>Componenti in acciaio al carbonio saldati per la realizzazione di strutture. Processi di saldatura: 111, 135. Gruppi di materiali: 1.1, 1.2.
Spessore: 111: da 3 a 24 mm BW, 135: da 3 mm BW, da 3 a 24 mm BW
Classe: EXC 3. 
Metodo di dichiarazione CE: ZA 3.4</t>
  </si>
  <si>
    <t>Componenti in acciaio al carbonio saldati per la realizzazione di strutture. 
Processi di saldatura: 135  
Gruppi di materiali: 1.1, 1.2.
Spessore: FW da 3 mm a 50 mm
Classe: EXC 3. 
Metodo di dichiarazione CE: ZA 3.4.</t>
  </si>
  <si>
    <t>Componenti in acciaio al carbonio saldati per la realizzazione di strutture. Processi di saldatura: 135. Gruppi di materiali: 1.1, 1.2. Spessore: da 3 mm a 12 mm FW; da 3 mm a 24 mm BW. Classe: EXC 2. Metodo di dichiarazione CE: ZA 3.4.</t>
  </si>
  <si>
    <t>Componenti in acciaio al carbonio saldati per la realizzazione di strutture. Processi di saldatura: 135. Gruppi di materiali: 1.1, 1.2. Spessore: da 3 mm a 12 mm FW; da 3 mm a 24 mm BW. Classe: EXC 2. Metodo di dichiarazione CE: ZA 3.3, 3.4, 3.5.</t>
  </si>
  <si>
    <t>Tipologia di componenti strutturali: Componenti strutturali di acciaio al carbonio e acciaio inossidabile; Processi di saldatura: 135; Gruppi di materiali: Gruppi 1, 8 / sottogruppi 1.1, 1.2, 8.1; Spessori saldati (range di qualifica): SOTTOGRUPPI 1.1, 1.2 [(BW, t 3,0÷24,0 mm) (FW, t 3,0÷24,0 mm)]; Coordinatore di saldatura: Carlo Alberto Cinel, Qualifica TEST ICIM, Livello di Competenza B; Classe di esecuzione: EXC 2; Metodo di marcatura e dichiarazione CE: ZA 3.4 – metodo 3A.</t>
  </si>
  <si>
    <t>Componenti in acciaio al carbonio saldati per la realizzazione di strutture. Processi di saldatura: 135. Gruppi di materiali: 1.1, 1.2. Spessore: da 3 mm a 30 mm FW; da 3 mm a 24 mm BW. Classe: EXC 2. Metodo di dichiarazione CE: ZA 3.4.</t>
  </si>
  <si>
    <t>Componenti in acciaio al carbonio saldati per la realizzazione di strutture. Processi di saldatura: 135. Gruppi di materiali: 1.1, 1.2. Spessore: &gt;= 5 mm FW, Classe: EXC 2. Metodo di dichiarazione CE: ZA 3.4 – ZA 3.5</t>
  </si>
  <si>
    <t>Componenti in acciaio al carbonio saldati destinati alla realizzazione di strutture. Processi di saldatura: 135. Gruppi di materiali: 1.1, 1.2. Spessore: BW da 1.5 mm a 20 mm, diam. tubo &gt;= 150 mm, FW da 3 mm a 40mm. Classe: EXC 2. Metodo di dichiarazione: 3a</t>
  </si>
  <si>
    <t>Tipologia di componenti strutturali: Componenti strutturali di acciaio al carbonio; Processi di saldatura: 135; Gruppi di materiali: Gruppo 1 / sottogruppi 1.1, 1.2; Spessori saldati (range di qualifica): [BW ml (3,0÷16,0 mm, D &gt; 150 PA-PB, D &gt; 500 altre p.) (3,0÷24,0 mm, D &gt; 150 PA, D &gt; 500 altre p.)], [(FW sl, t1 3,0÷16,0 mm e t2 3,0÷24,0 mm, D= 44,25 mm) (FW ml, t1 = 4,37 mm e t2 = 5,0 mm, D = 30,15 mm)]; Coordinatori di saldatura: [Mattia Pagani, qualifica Test ICIM (2022), Livello di Competenza], [Fabio Comazzetto, qualifica Test ICIM (2022), Livello di Competenza S]; Classe di esecuzione: EXC 2; Metodo di marcatura e dichiarazione CE: ZA 3.3 – metodo 2, ZA 3.4 – metodo 3A, ZA 3.5 – metodo 3B.</t>
  </si>
  <si>
    <t>Tipologia di componenti strutturali: Componenti strutturali di acciaio al carbonio; Campo dimensionale: lamiere fino a 12000x2500x400 mm; Processi di saldatura: 111, 121, 135, 136, 141; Gruppi di materiali: Gruppi 1, 2, 3  / sottogruppi 1.1, 1.2, 1.3, 2.1, 3.1, 3.2; Spessori saldati (range di qualifica): GRUPPO 1 [(111, = 3,0 mm) (121, 50,0÷345,0 mm) (135, 7,5÷160,0 mm) (136, 25,0÷300,0 mm) (141, 1,82÷5,2 mm)], GRUPPO 2 [(135, 20,0÷160,0 mm)], GRUPPO 3 [(111, 3,0÷24,0 mm) (135, 22,5÷90,0 mm) (141, 3,0÷24,0 mm)], vedere il documento “Elenco qualifiche 03/12/2024”; Coordinatore di saldatura: Alessandro Conti, qualifica IWT/EWT, Livello di Competenza C; Classe di esecuzione: EXC 4;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</si>
  <si>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[(BW ml, 3,0÷100,0 mm, D&gt;500 mm e PA rotante D&gt;150 mm) (FW ml, &gt;= 5,0 mm, D&gt;= 50,8) (FW sl, t1 3,0÷25,0 mm e t2 3,0÷30,0 mm, &gt;= 57,15)]; Coordinatore di saldatura: Alessandro Berto, qualifica IWE, Livello di Competenza C; Classe di esecuzione: EXC 3; Metodo di marcatura e dichiarazione CE: ZA 3.2 – metodo 1, ZA 3.4 – metodo 3A.</t>
  </si>
  <si>
    <t>Componenti in acciaio al carbonio per la realizzazione di strutture. Processi di saldatura: 135. Gruppi di materiali: 1.1, 1.2. Spessore: BW 3-20 mm FW &gt;= 3 mm. Classe: EXC3. Metodo di dichiarazione: 2</t>
  </si>
  <si>
    <t>Componenti in acciaio al carbonio saldati e non saldati per la realizzazione di strutture. Processi di saldatura: 135. Gruppi di materiali: 1.1, 1.2. Spessore: BW da 3 mm fino a 24 mm, FW &gt;= 3 mm. Classe: EXC 2. Metodo di dichiarazione CE: ZA 3.4.</t>
  </si>
  <si>
    <t>Componenti in acciaio al carbonio per la realizzazione di strutture. Processi di saldatura: 135. Gruppi di materiali: 1.1, 1.2. Spessore: BW da 3 a 20 mm FW da 3 a 40 mm. Classe: EXC2. Metodo di dichiarazione: ZA 3.4</t>
  </si>
  <si>
    <t>Tipologia di componenti strutturali: Componenti strutturali di acciaio al carbonio per strutture prefabbricate. Campo dimensionale: coil di sp. 1,25÷2,0 mm; Materiali: Acciaio zincato EN 10346 fino a S350GD-Z275; Classe di esecuzione: EXC 3; Metodo di marcatura e dichiarazione CE: ZA 3.3 – metodo 2, ZA 3.4 – metodo 3A, ZA 3.5 – metodo 3B.</t>
  </si>
  <si>
    <t>Tipologia di componenti strutturali: Componenti strutturali in acciaio al carbonio; Processi di lavorazione: taglio con sega, taglio termico, perforazione, formatura a freddo; Gruppi di materiali: Gruppo 1 / sottogruppi 1.1, 1.2; Classe: EXC 2; Metodo di marcatura e dichiarazione CE: ZA 3.4 – metodo 3A.</t>
  </si>
  <si>
    <t>Componenti in acciaio al carbonio saldati per la realizzazione di strutture. Processi di saldatura: 135. Gruppi di materiali: 1.1, 1.2. Spessori: da 3 a 24 mm FW. Classe: EXC 3. Metodo di dichiarazione CE: 3A</t>
  </si>
  <si>
    <t>Componenti in acciaio al carbonio saldati per la realizzazione di strutture. Processi di saldatura: 135. Gruppi di materiali: 1.1, 1.2. Spessori: da 3 a 24 mm BW, da 3,4 mm a 5,6 mm FW sl, da 5 mm FW ml. Classe: EXC 3. Metodo di dichiarazione CE: ZA 3.4.</t>
  </si>
  <si>
    <t>Componenti in acciaio al carbonio saldati per la realizzazione di strutture. Processi di saldatura: 135. Gruppi di materiali: 1.1. Spessori: da 15 a 60 mm BW, da 5 mm FW ml. Classe: EXC 2. Metodo di dichiarazione CE: ZA 3.4.</t>
  </si>
  <si>
    <t>Componenti in acciaio al carbonio saldati per la realizzazione di strutture. Processi di saldatura: 135. Gruppi di materiali: 1.1. Spessori: da 15 a 60 mm BW, da 3 mm a 12 mm FW sl, da 5 mm FW ml. Classe: EXC 2. Metodo di dichiarazione CE: ZA 3.4.</t>
  </si>
  <si>
    <t>Componenti in acciaio al carbonio saldati per carpenteria strutturale. Processi di saldatura: 111, 135. Gruppi di materiali: 1.1, 1.2. Spessore: da 3 a 60 mm 135 BW-FW; da 5 mm 135 FW, da 5 mm 111 FW; da 3 mm a 24 mm 111 BW. Classe: EXC 3. Metodo di dichiarazione CE: ZA 3.4.</t>
  </si>
  <si>
    <t>Componenti in acciaio al carbonio saldati per carpenteria strutturale. Processi di saldatura: 111, 135. Gruppi di materiali: 1.1, 1.2. Spessore: da 5 mm 111 FW; piastra da 3 a 20 mm, tubo da 24,15 mm 135 FW; da 3 mm a 20 mm 135 FW. Classe: EXC 3. Metodo di dichiarazione CE: ZA 3.4.</t>
  </si>
  <si>
    <t>Tipologia di componenti strutturali: Componenti strutturali in acciaio al carbonio.
Processi di saldatura: 135; Gruppi di materiali: Gruppo 1 / sottogruppi 1.1, 1.2; Campo dimensionale: -; Spessori saldati (range di qualifica): BW ml: 3 ÷ 24 mm; FW ml: = 5 mm; Coordinatore di saldatura: Salvatore Spolaor, Qualifica Test ICIM, Livello di Competenza B; Classe: EXC 2; Metodo di marcatura e dichiarazione CE: ZA 3.4 – metodo 3A.</t>
  </si>
  <si>
    <t>Componenti in acciaio al carbonio saldati per la realizzazione di strutture. Processi di saldatura: 135. Gruppi di materiali: 1.1, 1.2, 8.1. Spessori: da 3 mm a 24 mm FW, da 3 mm a 24 mm BW. Classe: EXC 2. Metodo di dichiarazione CE: ZA 3.3, ZA 3.4, Z 3.5.</t>
  </si>
  <si>
    <t>Tipologia di componenti strutturali: Componenti strutturali di acciaio al carbonio, acciaio inossidabile e alluminio; Processi di saldatura: 135, 131; Gruppi di materiali: Gruppi 1, 8, 23 / sottogruppi 1.1, 1.2, 8.1, 23.1; Spessori saldati (range di qualifica): SOTTOGRUPPI 1.1, 1.2 [135 (FW sl, t 3,0÷30,0 mm, D=24 mm)], SOTTOGRUPPO 8.1 [135 (FW sl, t 1,5÷20,0 mm, D=10,65 mm)], SOTTOGRUPPO 23.1 [131 (BW, FW, sl, t 1,5÷6,0 mm, D=500,0 mm, PA-PB)]; Coordinatore di saldatura: Giovanni Beltramello, Qualifica IWI/IWS, Livello di Competenza C; Classe di esecuzione: EXC 2; Metodo di marcatura e dichiarazione CE: ZA 3.4 – metodo 3A.</t>
  </si>
  <si>
    <t>Componenti in acciaio al carbonio saldati per la realizzazione di strutture. Processi di saldatura: 135. Gruppi di materiali: 1.1, 1.2. Spessori: da 3 mm a 24 mm, lamiere e travi fino a 12000 mm. Classe: EXC 3. Metodo di dichiarazione CE: ZA 3.4.</t>
  </si>
  <si>
    <t>Componenti in acciaio al carbonio saldati e non saldati destinati alla realizzazione di strutture. Processi di saldatura: 135. Gruppi di materiali: 1.1, 1.2. Spessori: da 3 mm a 12 mm FW, da 3 mm a 24 mm BW. Classe: EXC 2. Metodo di dichiarazione CE: ZA 3.4.</t>
  </si>
  <si>
    <t>Tipologia di componenti strutturali: Componenti strutturali di acciaio al carbonio; Processi di saldatura: 135; Gruppi di materiali: Gruppo 1 / sottogruppi 1.1, 1.2; Spessori saldati (range di qualifica): [(BW ml, 3,0÷24,0 mm, D&gt;500 mm, rotante D&gt;150 mm PA) (FW ml, =3,0 mm, &gt;500 mm, rotante D&gt;150 mm PA) (FW sl, t1 3,0÷12,6 mm, t2 6,0÷24,0 mm, D=30,15 mm)]; Coordinatore di saldatura: Stefano Cantalini, qualifica IWE/EWE, Livello di Competenza C; Classe di esecuzione: EXC 3; Metodo di marcatura e dichiarazione CE: ZA 3.4 – metodo 3A.</t>
  </si>
  <si>
    <t>Componenti in acciaio al carbonio saldati per la realizzazione di strutture di carpenteria metallica. Processi di saldatura: 135. Gruppi di materiali: 1.1, 1.2. Spessori: BW (3-24 mm) - 135 – FW (3-24 mm). Classe: EXC 3. Metodo di dichiarazione CE: ZA 3.4.</t>
  </si>
  <si>
    <t>Componenti in acciaio al carbonio saldati per la realizzazione di strutture di carpenteria metallica. Processi di saldatura: 135. Gruppi di materiali: 1.1, 1.2. Spessori: BW (3-20 mm – P/P) / 135 – FW sl (3-20 mm – P/P). Classe: EXC 2. Metodo di dichiarazione CE: ZA 3.4.</t>
  </si>
  <si>
    <t>Componenti in acciaio al carbonio saldati e non saldati destinati alla realizzazione di strutture. Processi di saldatura: 135. Gruppi di materiali: 1.1, 1.2. Spessori: da 3 mm a 24 mm FW, da 3 mm a 24 mm BW. Classe: EXC 2. Metodo di dichiarazione CE: ZA 3.4.</t>
  </si>
  <si>
    <t>Componenti in acciaio al carbonio saldati per la realizzazione di strutture. Processi di saldatura: 135. Gruppi di materiali: 1.1, 1.2. Spessori: lamieri e tubi sino a 14000 mm, diametro tubi sino a 273 mm, spessore tubo sino a 16 mm - FW e BW da 3 mm a 20 mm. Classe: EXC 2. Metodo di dichiarazione CE: ZA 3.2.</t>
  </si>
  <si>
    <t>Componenti in acciaio al carbonio saldati destinati alla realizzazione di strutture. Processi di saldatura: 135. Gruppi di materiali: 1.1, 1.2. Spessori: da 3 mm a 30 mm FW. Classe: EXC 3. Metodo di dichiarazione CE: ZA 3.4.</t>
  </si>
  <si>
    <t>Componenti in acciaio al carbonio saldati destinati alla realizzazione di strutture. Processi di saldatura: 135. Gruppi di materiali: 1.1, 1.2. Spessori: da 3 mm a 12 mm FW, da 3 mm a 24 mm BW. Classe: EXC 2. Metodo di dichiarazione CE: ZA 3.4.</t>
  </si>
  <si>
    <t>Componenti in acciaio al carbonio saldati per carpenteria strutturale. Processi di saldatura: 135. Gruppi di materiali: 1.1, 1.2. Spessori: FW = 5mm. Classe: EXC 3. Metodo di dichiarazione CE: ZA 3.4.</t>
  </si>
  <si>
    <t>Tipologia di componenti strutturali: Componenti strutturali di acciaio al carbonio; Campo dimensionale: lamiere e profili vari di lunghezza fino a 12000 mm; Processi di saldatura: 135; Gruppi di materiali: Gruppo 1 / sottogruppi 1.1, 1.2; Spessori saldati (range di qualifica): [135 (BW, FW, ml, t 3,0÷24,0 mm, D = 500,0 mm, D = 150,0 mm PA) (FW, sl, t1 3,0÷24,0 mm, t2 3,0÷12,0 mm, D = 75,0 mm, PB]; Coordinatore di saldatura: Salvatore Ippolito, qualifica IWT/EWT, Livello di Competenza C; Classe di esecuzione: EXC 3; Metodo di marcatura e dichiarazione CE: ZA 3.2 – metodo 1, ZA 3.4 – metodo 3A.</t>
  </si>
  <si>
    <t>Componenti in acciaio al carbonio saldati destinati alla realizzazione di strutture. Processi di saldatura: 135. Gruppi di materiali: 1.1. Spessori: BW da 3 mm a 24 mm, FW &gt;=3 mm. Classe: EXC 3. Metodo di dichiarazione CE: ZA 3.4.</t>
  </si>
  <si>
    <t>Componenti in acciaio al carbonio saldati per la realizzazione di strutture. Processi di saldatura: 135. Gruppi di materiali: 1.1, 1.2. Spessori: da 3 mm a 30 mm. Classe: EXC 2. Metodo di dichiarazione CE: ZA 3.4.</t>
  </si>
  <si>
    <t>Componenti di strutture di carpenteria metallica saldata per torri ed impalcati. Processi di saldatura: 135. Gruppi di materiali: 1.1, 1.2, 1.4. Spessori: BW 3-20mm, FW 3-40mm - lamiere e travi fino a 12000mm, spessori fino a 40mm. Classe: EXC 2. Metodo di dichiarazione CE: ZA 3.4</t>
  </si>
  <si>
    <t>Tipologia di componenti strutturali: Componenti strutturali di acciaio al carbonio per torri ed impalcati. Campo dimensionale: lamiere = 12000 mm e profili vari fino a 12000 mm, con spessore = 40 mm; Processo di saldatura: 135; Gruppi di materiali: Gruppo 1 / sottogruppi 1.1, 1.2, 1.4; Spessori saldati (range di qualifica): (BW 3,0÷20,0 mm) (FW 3,0÷40,0 mm); Coordinatore di saldatura: Giani Roberto, qualifica Test ICIM (2021), Livello di Competenza S; Classe di esecuzione: EXC 2; Metodo di marcatura e dichiarazione CE: ZA 3.4 – metodo 3A, ZA 3.5 – metodo 3B.</t>
  </si>
  <si>
    <t>Componenti in acciaio al carbonio per la realizzazione di strutture. Processi di saldatura: 135. Gruppi di materiali: 1.1, 1.2. Spessori: Lamiere e travi fino a 12000 mm., BW - FW da 3 a 24 mm. Classe: EXC 3. Metodo di dichiarazione CE: ZA 3.2, ZA 3.3, ZA 3.4</t>
  </si>
  <si>
    <t>Componenti in acciaio, profili diversi, tagliati a freddo su misura. Processi di saldatura: N.A.. Gruppi di materiali: 1.1, 1.2, 1.4. Spessori: Travi lunghezze fino a 22000 mm-spessore fino a 40 mm, Tubi lunghezze fino a 12000 mm spessore fino a 20 mm. Classe: EXC 4. Metodo di dichiarazione CE: ZA 3.2.</t>
  </si>
  <si>
    <t>Componenti in acciaio saldati per la realizzazione di strutture. Processi di saldatura: 135. Gruppi di materiali: 1.1, 1.2. Spessori: da 3,0 mm a 30 mm FW-BW. Classe: EXC 3. Metodo di dichiarazione CE: ZA 3.2, Z.A 3.4.</t>
  </si>
  <si>
    <t>Componenti in acciaio per la realizzazione di strutture. Processi di saldatura: N.A. Gruppi di materiali: N.A. Spessori: N.A. Classe: EXC 3. Metodo di dichiarazione CE: Z.A 3.4.</t>
  </si>
  <si>
    <t>Fabbricazione di carpenteria metallica mediante saldatura con procedimenti ad arco elettrico
Processi di saldatura: 135
Gruppi di materiali: Gruppo 1 / sottogruppo 1.1, 1.2 
Spessori: Spessori saldati/lavorati: 135 FW da 3 mm fino a 24 mm sl e 135 BW da 3 mm fino a 24 mm
Classe: EXC 2. 
Metodo di marcatura e dichiarazione CE:  ZA 3.4 – metodo 3A</t>
  </si>
  <si>
    <t>Componenti in acciaio per la realizzazione di strutture. Processi di saldatura: 135. Gruppi di materiali: 1.1, 1.2. Spessori: da 3,0 mm a 30 mm FW. Classe: EXC 3. Metodo di dichiarazione CE: ZA 3.4.</t>
  </si>
  <si>
    <t>Componenti in acciaio per la realizzazione di strutture. Processi di saldatura: 135. Gruppi di materiali: 1.1, 1.2. Spessori: da 3,0 mm a 24 mm FW. Classe: EXC 3. Metodo di dichiarazione CE: ZA 3.4.</t>
  </si>
  <si>
    <t>Tipologia di componenti strutturali: Componenti strutturali di acciaio al carbonio. Processi di saldatura: 135; Gruppi di materiali: Gruppo 1 / sottogruppi 1.1, 1.2; Spessori saldati (range di qualifica): [(BW ml, 3,0÷24,0 mm, D&gt;500 mm e rotante D&gt;150 mm PA) (FW ml, 3,0÷24,0 mm, D&gt;500 mm e rotante D&gt;150 mm PA) (FW sl, t1 3,0÷24,0 mm e t2 3,0÷12,6 mm, D&gt;30,15 mm PB)]; Coordinatore di saldatura: Giancarlo Laguzzi, qualifica Test ICIM (2021), Livello di Competenza B; Classe di esecuzione: EXC 2; Metodi di marcatura e dichiarazione CE: ZA 3.2 – metodo 1, ZA 3.4 – metodo 3A.</t>
  </si>
  <si>
    <t>Componenti in acciaio al carbonio saldati per la realizzazione di strutture di carpenteria metallica. Processi di saldatura: 135. Gruppi di materiali: 1.1, 1.2. Spessori: FW da 3 mm a 30 mm. Classe: EXC 2. Metodo di dichiarazione CE: ZA 3.4.</t>
  </si>
  <si>
    <t>Componenti in acciaio al carbonio saldati destinati alla realizzazione di strutture. Processi di saldatura: 135. Gruppi di materiali: 1.1, 1.2. Spessori: da 3 mm a 24 mm FW, da 3 mm a 24 mm BW. Classe: EXC 3. Metodo di dichiarazione CE: ZA 3.4.</t>
  </si>
  <si>
    <t>Componenti in acciaio al carbonio saldati per carpenteria strutturale. Processi di saldatura: 135. Gruppi di materiali: 1.1, 1.2. Spessori: &gt;= 5 mm FW, da 15 mm a 60 mm BW. Classe: EXC 2. Metodo di dichiarazione CE: ZA 3.4.</t>
  </si>
  <si>
    <t>Strutture saldate in carpenteria metallica. Processi di saldatura: 135. Gruppi di materiali: 1.1, 1.2. Spessori: BW-FW da 3 mm a 16 mm. Classe: EXC 2. Metodo di dichiarazione CE: ZA 3.4.</t>
  </si>
  <si>
    <t>Componenti in acciaio saldati per carpenteria strutturale. Processi di saldatura: 135. Gruppi di materiali: 1.1, 1.2. Spessori: da 6 mm a 24 mm FW. Classe: EXC 2. Metodo di dichiarazione CE: ZA 3.4.</t>
  </si>
  <si>
    <t>Componenti in acciaio saldati per la realizzazione di strutture. Processi di saldatura: 135. Gruppi di materiali: 1.1, 1.2. Spessori: FW, &gt;= 5 mm. Classe: EXC 3. Metodo di dichiarazione CE: ZA 3.4.</t>
  </si>
  <si>
    <t>Componenti in acciaio al carbonio saldati per la realizzazione di strutture. Processi di saldatura: 135. Gruppi di materiali: 1.1, 1.2 lamiere fino a 12000 mm, travi fino a 12000 mm. Spessori: BW - FW da 3 mm. a 24 mm. Classe: EXC 3. Metodo di dichiarazione CE: ZA 3.3, ZA 3.4.</t>
  </si>
  <si>
    <t>Componenti in acciaio al carbonio saldati per la realizzazione di strutture. Processi di saldatura: 121, 135. Gruppi di materiali: 1.1, 1.2 - lamiere fino a 3000x1500 mm, travi fino a 40000 mm. Spessori: FW da 3 mm. a 100 mm, BW &gt;= 5 mm. Classe: EXC 3. Metodo di dichiarazione CE: ZA 3.4, ZA 3.5.</t>
  </si>
  <si>
    <t>Componenti in acciaio al carbonio saldati per la realizzazione di strutture di carpenteria metallica. Processi di saldatura: 135. Gruppi di materiali: 1.1, 1.2. Spessori: BW 3-24 mm, FW 3-24 mm. Classe: EXC 2. Metodo di dichiarazione CE: ZA 3.4.</t>
  </si>
  <si>
    <t>Componenti in acciaio al carbonio per la realizzazione di strutture. Processi di saldatura: 135. Gruppi di materiali: 1.1, 1.2. Spessori: 135 FW (3-24 mm). Classe: EXC 2. Metodo di dichiarazione CE: ZA 3.4.</t>
  </si>
  <si>
    <t>Componenti in acciaio al carbonio saldati per la realizzazione di strutture di carpenteria metallica. Processi di saldatura: 135. Gruppi di materiali: 1.1, 1.2. Spessori: 135 BW (3-24 mm) - 135 FW (ml &gt;= 5 mm - sl 3-12,6 mm). Classe: EXC 3. Metodo di dichiarazione CE: ZA 3.4.</t>
  </si>
  <si>
    <t>Componenti in acciaio al carbonio saldati per la realizzazione di strutture di carpenteria metallica. Processi di saldatura: 135. Gruppi di materiali: 1.1, 1.2. Spessori: FW sl 3-20 mm tubi, 3-30 mm piastre. Classe: EXC 2. Metodo di dichiarazione CE: ZA 3.4.</t>
  </si>
  <si>
    <t>Componenti in acciaio al carbonio saldati per la realizzazione di strutture di carpenteria metallica. Processi di saldatura: 135. Gruppi di materiali: 1.1, 1.2. Spessori: BW-FW (3-24 mm). Classe: EXC 2. Metodo di dichiarazione CE: ZA 3.4.</t>
  </si>
  <si>
    <t>Tipologia di componenti strutturali: Componenti strutturali di acciaio al carbonio; Campo dimensionale: lamiere fino a 6000x2500x24 mm e profili vari di lunghezza 12000 mm e H = 330 mm; Processi di saldatura: 135; Gruppi di materiali: Gruppo 1 / sottogruppi 1.1, 1.2; Spessori saldati (range di qualifica): 135 [(BW ml, FW ml, 3,0÷24,0 mm, D = 150,0 mm PA-PC-PF rotante, D = 500,0 mm altre pos.)]; Coordinatore di saldatura: Salvatore Ippolito, qualifica IWT/EWT, Livello di Competenza C; Classe di esecuzione: EXC 2; Metodo di marcatura e dichiarazione CE: ZA 3.4 – metodo 3A.</t>
  </si>
  <si>
    <t>Strutture saldate in Carpenteria metallica. Processi di saldatura: 135. Gruppi di materiali: 1.1, 1.2. Spessori: BW - FW (3-16 mm). Classe: EXC 2. Metodo di dichiarazione CE: ZA 3.4.</t>
  </si>
  <si>
    <t>Componenti strutturali saldati in acciaio al carbonio. Processi di saldatura: 136; Gruppi di materiali: Gruppo 1 – Sottogruppo 1.1 / 1.2; Spessori: FW = 3 mm; Classe: EXC3; Metodo di marcatura e dichiarazione CE: Metodo 3a - Allegato ZA 3.4.</t>
  </si>
  <si>
    <t>Componenti in acciaio al carbonio saldati per la realizzazione di strutture di carpenteria metallica. Processi di saldatura: 135. Gruppi di materiali: 1.1, 1.2. Spessori: 135 FW (ml = 5 mm) - 135 FW (sl 3-12 mm). Classe: EXC 2. Metodo di dichiarazione CE: ZA 3.4.</t>
  </si>
  <si>
    <t>Tipologia di componenti strutturali: Componenti strutturali in acciaio al carbonio.
Processi di saldatura: 135; Gruppi di materiali: Gruppo 1 / sottogruppo 1.1, 1.2.; Campo dimensionale: Lamiere 2000x4000 mm e travi fino a 12000 mm con spessore = 30 mm. Spessori saldati: FW = 3 mm; BW 3÷20 mm; Classe: EXC 2. Metodo di marcatura e dichiarazione CE: ZA 3.3 – metodo 2.</t>
  </si>
  <si>
    <t>Tipologia di componenti strutturali: Componenti strutturali di acciaio al carbonio; Processi di saldatura: 135; Gruppi di materiali: Gruppo 1 / sottogruppi 1.1, 1.2; Spessori saldati (range di qualifica): [(BW ml, 3,0÷24,0 m) (FW ml, = 3,0 mm)]; Coordinatore di saldatura: Giergji Endriko, qualifica ASQ STS, Livello di Competenza B; Classe di esecuzione: EXC 3; Metodo di marcatura e dichiarazione CE: ZA 3.4 – metodo 3A.</t>
  </si>
  <si>
    <t>Componenti in acciaio saldato destinati alla realizzazione di strutture. Processi di saldatura: 135. Gruppi di materiali: 1.1, 1.2, 1.4. Spessore: fino a 24 mm. Classe: Exc 3.</t>
  </si>
  <si>
    <t>Componenti in acciaio al carbonio saldati per la realizzazione di strutture. Processi di saldatura: 135. Gruppi di materiali: 1.1. Spessori: BW fino a 16 mm, FW fino a 24 mm. Classe EXC 2.</t>
  </si>
  <si>
    <t>Componenti in acciaio al carbonio saldati per la realizzazione di strutture. Processi di saldatura: 135. Gruppi di materiali: 1.1, 1.2. Spessori: FW da 7,5 a 18 mm. Classe EXC2.</t>
  </si>
  <si>
    <t>Tipologia di componenti strutturali: Componenti strutturali in acciaio al carbonio.
Processi di saldatura: 135; Gruppi di materiali: Gruppo 1 / sottogruppi 1.1, 1.2; Campo dimensionale: Lamiere fino a 4000 mm, travi fino a 12000 mm, sp. = 30 mm; Spessori saldati: BW 3÷25 mm; FW = 5 mm; Classe di esecuzione: EXC 3; Coordinatore di saldatura: Paolo Costa, Qualifica IWT, Livello di Competenza C; Metodo di marcatura e dichiarazione CE: ZA 3.4, ZA 3.5 – metodi 3A, 3B.</t>
  </si>
  <si>
    <t>Componenti in acciaio al carbonio saldati per la realizzazione di strutture. Processi di saldatura: 135. Gruppi di materiali: 1.1, 1.2. Spessori: BW sl da 3 a 7,8 mm, BW ml da 7.5 a 40 mm, FW sl da 4 a 16 mm, FW ml da 5 mm. Classe EXC3. Metodo di marcatura ZA 3.4</t>
  </si>
  <si>
    <t>Componenti in acciaio al carbonio saldati per la realizzazione di strutture. Processi di saldatura: 135. Gruppi di materiali: 1.1, 1.2. Spessore: BW-FW fino a 24 mm. Classe EXC 2. Metodo di dichiarazione: 3a.</t>
  </si>
  <si>
    <t>Componenti in acciaio al carbonio saldati per la realizzazione di strutture. Processi di saldatura: 111, 135. Gruppi di materiali: 1.1, 1.2. Spessore: 111-FW 6-24 mm, 135-FW &gt;= 5 mm, 135-BW 6-24 mm. Classe EXC 2.</t>
  </si>
  <si>
    <t>Componenti in acciaio al carbonio saldati destinati alla realizzazione di strutture. Processi di saldatura: 135.  Gruppi di materiali: 1.1, 1.2. Spessore BW da 3 a 24 mm , FW &gt; 3,15 mm. Classe: EXC 3. Metodo di dichiarazione CE: 1-3a</t>
  </si>
  <si>
    <t>Tipologia di componenti strutturali: Componenti strutturali di acciaio al carbonio. Campo dimensionale: lamiere = 6000 mm e spessore 3,0÷30,0 mm, profili vari fino a H = 300 mm e 12000 mm; Processi di saldatura: 135; Gruppi di materiali: Gruppo 1 / sottogruppi 1.1, 1.2; Spessori saldati (range di qualifica): (BW ml 3,0÷20,0 mm, D=500 mm e rotante D=150 mm) (FW ml 5,0÷24,0 mm, D=500 mm e rotante D=150 mm); Coordinatore di saldatura: Andrea Critelli, qualifica Test ICIM (2024), Livello di Competenza S; Classe di esecuzione: EXC 3; Metodo di marcatura e dichiarazione CE: ZA 3.4 – metodo 3A.</t>
  </si>
  <si>
    <t>Componenti in acciaio al carbonio saldati per la realizzazione di strutture. Processi di saldatura: 135. Gruppi di materiali: 1.1, 1.2. Spessore: FW 5-20 mm. Classe: EXC 2.</t>
  </si>
  <si>
    <t>Componenti in acciaio al carbonio saldati per la realizzazione di strutture. Processi di saldatura: 135. Gruppi di materiali: 1.1. Spessore: FW 12,5–30 mm. Classe: EXC 2.</t>
  </si>
  <si>
    <t>Componenti saldati in acciaio al carbonio destinati alla realizzazione di strutture. Processi di saldatura: 135. Gruppi di materiali: 1.1, 1.2.  Spessori: BW 3-20 mm; FW 5-12 mm. Classe: EXC 2.</t>
  </si>
  <si>
    <t>Componenti in acciaio al carbonio saldati per la realizzazione di strutture. Processi di saldatura: 135. Gruppi di materiali: 1.1, 1.2. Spessori: FW &gt;= 5 mm, BW da 3 a 24 mm. Classe EXC 3.</t>
  </si>
  <si>
    <t>Componenti in acciaio al carbonio e acciaio inox saldati destinati alla realizzazione di strutture. Processi di saldatura: 135-121.  Gruppi di materiali: 1.1, 1.2, 1.4, 8.1. Spessore: processo 121  FW da 3 mm a 20 mm, FW inox da 5 mm a 12 mm, BW inox da 7,5 mm a 30 mm; processo 135 FW da 3 mm a 20 mm, BW da 10 mm a 40 mm, FW inox da 5 mm a 12 mm, BW inox da 7,5 mm a 30 mm. Classe: EXC 3. Metodo di dichiarazione CE: 3a-3b.</t>
  </si>
  <si>
    <t>Tipologia di componenti strutturali: Componenti strutturali di acciaio al carbonio; Campo dimensionale: lamiere fino a 3000x1500x12 m e profili vari di lunghezza 12000 mm e H = 300 mm; Processi di saldatura: 135; Gruppi di materiali: Gruppo 1 / sottogruppi 1.1, 1.2; Spessori saldati (range di qualifica): 135 [(BW, ml, t 3,0÷24,0 mm, D = 150,0 mm, PA) (BW, sl, t 4,0÷10,0 mm, D = 150,0 mm, PA) (FW, ml, t = 5,0 mm, D = 150,0 mm, PB) (FW, sl, t1 3,0÷12,0 mm, t2 5,0÷20,0 mm, D = 30,0 mm, PB)]; Coordinatore di saldatura: Dylan Birolini, qualifica Test ICIM (2019), livello di competenza S; Classe di esecuzione: EXC 3; Metodo di marcatura e dichiarazione CE: ZA 3.3 – metodo 2, ZA 3.4 – metodo 3A, ZA 3.5 – metodo 3B.</t>
  </si>
  <si>
    <t>Componenti saldati in acciaio al carbonio destinati alla realizzazione di strutture. Processi di saldatura: 135. Gruppi di materiali: 1.1, 1.2.  Spessori: BW 3-24 mm; FW &gt;= 5 mm. Classe: EXC 2.</t>
  </si>
  <si>
    <t>Componenti saldati in acciaio al carbonio destinati alla realizzazione di strutture. Processi di saldatura: 135. Gruppi di materiali: 1.1, 1.2.  Spessori: BW 3-24 mm; FW &gt;= 5 mm. Classe: EXC 2. Metodo di dichiarazione CE: 3a.</t>
  </si>
  <si>
    <t>Componenti in acciaio al carbonio saldati per la realizzazione di strutture. Processi di saldatura: 135. Gruppi di materiali: 1.1, 1.2. Spessore: BW 3-20 mm, FW &gt; 5 mm. Classe: Exc 3.</t>
  </si>
  <si>
    <t>Tipologia di componenti strutturali: Componenti in acciaio fino a S550GD destinati alla realizzazione di sistemi di scaffalatura (Autoportanti, Bibloc, DriveIn, LightBiBloc, Cantilever).
Gruppi di materiali: Gruppo 1 / sottogruppo 1.1, 1.2, 1.3
Classe: EXC 3. 
Metodo di marcatura e dichiarazione CE:  ZA 3.3 - ZA 3.5 – metodo 2 e 3b</t>
  </si>
  <si>
    <t>Componenti in acciaio saldato destinati alla realizzazione di strutture. Processi di saldatura: 135.  Materiali: Gruppo 1.1, 1.2, 1.4.  Spessori: BW 3-24 mm; FW 5-30 mm. Classe EXC2. Metodo di dichiarazione CE: 3a, 3b.</t>
  </si>
  <si>
    <t>Componenti in acciaio al carbonio saldati destinati alla realizzazione di strutture. Processi di saldatura: 135. Gruppi di materiali: 1.1, 1.2. Spessori: &gt; 3 mm FW. Classe: EXC 3. Metodo di dichiarazione CE: ZA 3.4.</t>
  </si>
  <si>
    <t>Componenti in acciaio al carbonio e inossidabile saldati per la realizzazione di strutture. Processi di saldatura: 135. Gruppi di materiali: 1.1, 1.2, 1.4. Spessori: Lamiere e travi fino a 12000 mm, spessori sino a 30mm, BW 3-20 mm; FW &gt;=5 mm. Classe: EXC 3. Metodo di dichiarazione CE: ZA 3.4, ZA 3.5.</t>
  </si>
  <si>
    <t>Componenti in acciaio saldato destinati alla realizzazione di strutture. Processi di saldatura: 135. Gruppi di materiali: 1.1, 1.2. Spessore: BW da 3 mm a 24 mm, FW &gt;= 3 mm. Classe: Exc 2.</t>
  </si>
  <si>
    <t>Componenti in acciaio saldato destinati alla realizzazione di strutture. Processi di saldatura: 135. Gruppi di materiali: 1.1, 1.2. Spessore: BW da 7,5 mm a 30 mm, FW &gt;= 5 mm. Classe: Exc 2.</t>
  </si>
  <si>
    <t>Componenti in acciaio saldato destinati alla realizzazione di strutture. Processi di saldatura: 135. Gruppi di materiali: 1.1. Spessore: BW da 3 mm a 16 mm, FW da 4 mm a 16 mm e da 10 mm a 40 mm. Classe: Exc 2.</t>
  </si>
  <si>
    <t>Componenti in acciaio al carbonio e inox saldato destinati alla realizzazione di strutture. Processi di saldatura: 135. Gruppi di materiali: 1.1, 1.2, 8. Spessore: FW fino a 30 mm. Classe: Exc 2. Metodo di dichiarazione CE: ZA 3.4</t>
  </si>
  <si>
    <t>Componenti in acciaio al carbonio saldato destinati alla realizzazione di strutture. Processi di saldatura: 135. Gruppi di materiali: 1.1, 1.2. Spessore: BW fino a 7,8 mm, FW fino a 20 mm. Classe: Exc 3. Metodo di dichiarazione CE: 3a-3b.</t>
  </si>
  <si>
    <t>Componenti in acciaio saldato destinati alla realizzazione di strutture. Processi di saldatura: 135. Gruppi di materiali: 1.1, 1.2, 1.4. Spessore: BW da 7,5 mm a 30 mm, FW da 4 mm a 24 mm. Classe: Exc 2.</t>
  </si>
  <si>
    <t>Componenti in acciaio saldato destinati alla realizzazione di strutture. Processi di saldatura: 135. Gruppi di materiali: 1.1, 1.2. Spessore: BW da 3 mm a 24 mm, FW &gt;= 3 mm. Classe: Exc 3.</t>
  </si>
  <si>
    <t>Componenti saldati in acciaio al carbonio destinati alla realizzazione di strutture. Processi di saldatura: 135. Gruppi di materiali: 1.1, 1.2.  Spessori: FW &gt;= 3 mm. Classe: EXC 2.</t>
  </si>
  <si>
    <t>Componenti in acciaio saldato o bullonato destinati alla realizzazione di strutture. Processi di saldatura: 136. Gruppi di materiali: 1.1, 1.2. Spessore: fino a 50 mm. Classe: Exc 4.</t>
  </si>
  <si>
    <t>Lamiere grecate formate a freddo per coperture con spessore massimo 3 mm. Profili: LOGOS 6/1000 e LOGOS 5/800. Acciaio zincato per impieghi strutturali UNI EN 10346 fino a S250GD; acciaio INOX pe rimpieghi strutturali UNI EN 10088-2 (EN 1.4301- AISI 304). Classe: EXC 3.</t>
  </si>
  <si>
    <t>Componenti in acciaio al carbonio saldato destinati alla realizzazione di strutture. Processi di saldatura: 135. Gruppi di materiali: 1.1, 1.2. Spessore: BW da 3 mm a 24 mm, FW da 3 mm a 24 mm. Classe: Exc 3.</t>
  </si>
  <si>
    <t>Componenti saldati in acciaio al carbonio destinati alla realizzazione di strutture. Processi di saldatura: 135 e 111. Gruppi di materiali: 1.1.  Spessori: BW da 5 mm a 12 mm, FW da 7,5 mm a 30 mm. Classe: EXC 2.</t>
  </si>
  <si>
    <t>Componenti saldati in acciaio al carbonio destinati alla realizzazione di strutture. Processi di saldatura: 135. Gruppi di materiali: 1.1, 1.2.  Spessori: FW &gt;= 2,5 mm, BW da 3 mm a 24 mm. Classe: EXC 2.</t>
  </si>
  <si>
    <t>Componenti strutturali in acciaio al carbonio saldato. Processi di saldatura: 135; Gruppi di materiali: Gruppo 1 - Sottogruppi 1.1 - 1.2; Spessori: BW 3-24mm; FW 3-24mm; Classe: EXC2; Metodo di marcatura e dichiarazione CE: ZA 3.4 – Metodo 3a; ZA 3.5 – Metodo 3b.</t>
  </si>
  <si>
    <t>Tipologia di componenti strutturali: Componenti strutturali di acciaio al carbonio; Processi di saldatura: 135; Gruppi di materiali: Gruppo 1 / sottogruppi 1.1, 1.2; Spessori saldati (range di qualifica): (BW ml, 3,0÷24,0 mm, D&gt;500 mm altre pos., D&gt;150 mm PA rotante) (FW sl, t1 3,15÷7,56 e t2 5,0÷12,0 mm, D&gt;500 mm altre pos., D=25 mm PA rotante) (FW ml, =5 mm, D&gt;500 mm altre pos., D&gt;150 mm PA rotante); Coordinatore di saldatura: Gabriele Bisson, qualifica Test ICIM (2014), Livello di Competenza B; Classe di esecuzione: EXC 2; Metodo di marcatura e dichiarazione CE: ZA 3.4 – metodo 3A.</t>
  </si>
  <si>
    <t>Componenti strutturali saldati in acciaio al carbonio. Processi di saldatura: 135; Gruppi di materiali: Gruppo 1 – Sottogruppi: 1.1 / 1.2; Spessori: BW: 3 ÷ 62 mm; FW: = 5 mm; Classe: EXC3; Metodo di marcatura e dichiarazione CE: ZA 3.4 – Metodo 3a.</t>
  </si>
  <si>
    <t>Componenti saldati in acciaio al carbonio destinati alla realizzazione di strutture. Processi di saldatura: 135. Gruppi di materiali: 1.1.  Spessori: FW da 5 mm a 20 mm, BW da 3 mm a 20 mm. Classe: EXC 2.</t>
  </si>
  <si>
    <t>Componenti saldati in acciaio al carbonio destinati alla realizzazione di strutture. Processi di saldatura: 135. Gruppi di materiali: 1.1, 1.2.  Spessori: FW da 5 mm a 20 mm. Classe: EXC 3.</t>
  </si>
  <si>
    <t>Componenti in acciaio al carbonio saldato destinati alla realizzazione di strutture. Processi di saldatura: 135. Gruppi di materiali: 1.1, 1.2. Spessore: FW&gt;=5 mm. Classe: Exc 2.</t>
  </si>
  <si>
    <t>Tipologia di componenti strutturali: Componenti strutturali di acciaio al carbonio. Campo dimensionale: Lamiere = 3000 mm e spessore = 10 mm, profili vari = 6000 mm, scatolati H = 150 mm; Processi di saldatura: 135; Gruppi di materiali: Gruppo 1 / sottogruppi 1.1, 1.2; Spessori saldati (range di qualifica): (BW ml, 3,0÷24,0 mm, D&gt;500 mm e rotante D&gt;150 mm PA) (FW sl, 6,0÷24,0 mm, D&gt;500 mm e rotante D&gt;150 mm PA); Coordinatore di saldatura: Stefano Cantalini, qualifica IWE/EWF, Livello di Competenza C; Classe di esecuzione: EXC 2; Metodo di marcatura e dichiarazione CE: ZA 3.3 – metodo 2, ZA 3.4 – metodo 3A, ZA 3.5 – metodo 3B.</t>
  </si>
  <si>
    <t>Componenti in acciaio saldato destinati alla realizzazione di strutture. Processi di saldatura: 135. Gruppi di materiali: 1.1, 1.2. Spessore: FW da 3 mm a 12 mm, BW da 3 mm a 24 mm. Classe: Exc 2.</t>
  </si>
  <si>
    <t>Componenti in acciaio saldato destinati alla realizzazione di strutture. Processi di saldatura: 111-135. Gruppi di materiali: 1.1. Spessore: Processo 135: FW &gt;= 5 mm, Processo 111: FW da 6 mm a 24 mm. Classe: Exc 2.</t>
  </si>
  <si>
    <t>Tipologia di componenti strutturali: Componenti strutturali di acciaio al carbonio; Processi di saldatura: 135, 141; Gruppi di materiali: Gruppi 1, 8 / sottogruppi 1.1, 1.2, 8.1; Spessori saldati (range di qualifica): 135[(BW ml 3,0÷24,0 mm) (FW sl 3,0÷12,0 mm) (FW ml = 5,0 mm)], 141[(FW T/P sl, T 2,1÷6,0 e P 4,0÷16,0 mm)]; Coordinatore di saldatura: Giovanni Beltramello, qualifica IWS/IWI, Livello di Competenza C; Classe di esecuzione: EXC 3; Metodo di marcatura e dichiarazione CE: ZA 3.3 – metodo 2, ZA 3.4 – metodo 3A, ZA 3.5 – metodo 3B.</t>
  </si>
  <si>
    <t>Componenti in acciaio al carbonio saldati destinati alla realizzazione di strutture.
Processi di saldatura: 135. Gruppi di materiali: Gruppo 1 / sottogruppo 1.1, 1.2. Spessori: Verga fino a 12000 mm; lamiere fino a 3000 x 12000 mm; spessori saldati: FW da 3 a 24; BW &gt;=3. Classe: EXC 3. Metodo di marcatura e dichiarazione CE:  ZA 3.4 – metodo 3A.</t>
  </si>
  <si>
    <t>Tipologia di componenti strutturali: Componenti strutturali di acciaio al carbonio; Processi di saldatura: 135; Gruppi di materiali: Gruppo 1 / sottogruppi 1.1, 1.2, 1.3, 1.4; Spessori saldati (range di qualifica): [135 (BW, ml, 3,0÷60,0 mm, D&gt;500,0 mm, D&gt;150,0 mm PA-PC rotante) (FW, ml, =3,0 mm, D&gt;500,0 mm, D&gt;150,0 mm PA-PC rotante) (FW, sl, 3,0÷24,0 mm, D&gt;500,0 mm, D&gt;150,0 mm PA-PC rotante)], [121 (FW, sl, t1 3,0÷32,0 mm, t2 3,0÷50,0 mm, D&gt;500,0 mm, D&gt;150,0 mm PA rotante)], [136 (BW, ml, 15,0÷60,0 mm, D&gt;500,0 mm, D&gt;150,0 mm PA-PC-PF rotante)], [783 (=5,5 mm, D 22,0 mm)]; Coordinatore di saldatura: Alessandro Iovenitti, qualifica IWE/EWE, Livello di Competenza C; Classe di esecuzione: EXC 4; Metodo di marcatura e dichiarazione CE: ZA 3.4 – metodo 3A, ZA 3.5 – metodo 3B.</t>
  </si>
  <si>
    <t>Componenti e assemblati per telai e tende in acciaio saldato, travi e lamiere fino a 12000 mm e spessore fino a 30 mm. Processi di saldatura: 135. Gruppi di materiali: 1.1, 1.2. Spessore: FW &gt;= 4 mm, BW da 4 a 30 mm. Classe: EXC 3. Metodo di dichiarazione CE: ZA 3.5. Componenti in alluminio non saldati destinati alla realizzazione di strutture, travi e lamiere fino a 12000 mm e spessore fino a 5 mm. Gruppi di materiali: 22.4 Classe: EXC 3. Metodo di dichiarazione CE: ZA 3.5.</t>
  </si>
  <si>
    <t>Componenti saldati in acciaio al carbonio destinati alla realizzazione di strutture. Processi di saldatura: 135. Gruppi di materiali: 1.1, 1.2.  Spessori: BW da 7,5 a 30 mm; FW da 7,5 a 18 mm. Classe: EXC 3.</t>
  </si>
  <si>
    <t>Componenti in acciaio al carbonio saldati destinati alla realizzazione di strutture. Processi di saldatura: 135.  Gruppi di materiali: 1.1, 1.2. Spessore BW da 3 a 24 mm , FW da 4 mm a 24 mm. Classe: EXC 3. Metodo di dichiarazione CE: 3a.</t>
  </si>
  <si>
    <t>Componenti in acciaio al carbonio saldati destinati alla realizzazione di strutture Processi di saldatura: 135. Gruppi di materiali: 1.1. Spessore: FW da 5 mm a 20 mm. Classe: EXC 3.. Metodo di dichiarazione CE: 3a.</t>
  </si>
  <si>
    <t>Tipologia di componenti strutturali: Componenti strutturali di acciaio al carbonio e acciaio inossidabile. Campo dimensionale: lamiere fino a 3000x1500x20 mm e profili vari = 12000 mm e H = 180 mm; Processi di saldatura: 135; Gruppi di materiali: Gruppi 1, 8 / sottogruppi 1.1, 1.2, 8.1; Spessori saldati (range di qualifica): GRUPPO 1 [(BW ml, 3,0÷24,0 mm, D&gt;150,0 mm PA-PB, D&gt;500,0 mm altre pos.) (FW sl, 3,0÷40,0 mm, D=10,0 mm PA-PB, D&gt;500 mm altre pos.) (FW ml, = 3,0 mm, D&gt;150,0 mm PA-PB, D&gt;500,0 mm altre pos.)]; Coordinatore di saldatura: Claudio Campigotto, qualifica Test ICIM (2014), Livello di Competenza S; Classe di esecuzione: EXC 3; Metodo di marcatura e dichiarazione CE: ZA 3.4 – metodo 3A.</t>
  </si>
  <si>
    <t>Tipologia di componenti strutturali: Componenti strutturali di acciaio al carbonio; Campo dimensionale: lamiere fino a 3000x1500x15 mm; Processi di saldatura: n. a.; Gruppi di materiali: Gruppo 1 / sottogruppi 1.1, 1.2; Spessori saldati (range di qualifica): n. a.; Coordinatore di saldatura: n. a.; Classe di esecuzione: EXC 2; Metodo di marcatura e dichiarazione CE: ZA 3.4 – metodo 3A.</t>
  </si>
  <si>
    <t>Componenti in acciaio al carbonio saldati  destinati alla realizzazione di strutture. Processi di saldatura: 135. Gruppi di materiali: 1.1, 1.2. Spessore: BW da 3 mm a 24 mm, FW da 3 mm a 12 mm. Classe: Exc 2.</t>
  </si>
  <si>
    <t>Componenti in acciaio al carbonio saldati  destinati alla realizzazione di strutture. Processi di saldatura: 135. Gruppi di materiali: 1.1, 1.2, 1.4. Spessore: BW da 3,1 mm a 7,8 mm, FW da 3 mm a 12 mm. Classe: Exc 2.</t>
  </si>
  <si>
    <t>Tipologia di componenti strutturali: Componenti strutturali di acciaio al carbonio; Processi di saldatura: 135; Gruppi di materiali: Gruppo 1 / sottogruppi 1.1, 1.2; Spessori saldati (range di qualifica): [(BW, ml, t 6,0÷24,0 mm, D&gt;500 mm, rotante D=150 mm PA) (FW sl, t 3,0÷30,0 mm, D&gt;500 mm, rotante D=150 mm PA)]; Coordinatore di saldatura: Cosimo Sorice, qualifica Test ICIM (2025), Livello di Competenza B; Classe di esecuzione: EXC 2; Metodo di marcatura e dichiarazione CE: ZA 3.4 – metodo 3A.</t>
  </si>
  <si>
    <t>UNI EN 1090-1:2012</t>
  </si>
  <si>
    <t>BLINDOMEC DI RICATTI NICOLA</t>
  </si>
  <si>
    <t>C.M.T. IMPIANTI INDUSTRIALI S.R.L.</t>
  </si>
  <si>
    <t>GM SUSCO - SOCIETA' A RESPONSABILITA' LIMITATA SEMPLIFICATA</t>
  </si>
  <si>
    <t>LASER S.R.L.</t>
  </si>
  <si>
    <t>LASA F.LLI NATA S.R.L.</t>
  </si>
  <si>
    <t>DIDACO S.R.L.</t>
  </si>
  <si>
    <t>MONSUD S.P.A.</t>
  </si>
  <si>
    <t>EFFEGIEFFE SRL</t>
  </si>
  <si>
    <t>COLTRO S.R.L.</t>
  </si>
  <si>
    <t>LORENZIN S.R.L.</t>
  </si>
  <si>
    <t>PIFFERI &amp; ALPI S.r.l.</t>
  </si>
  <si>
    <t>BORTOLETTO METAL CONSTRUCTION S.R.L.</t>
  </si>
  <si>
    <t>FORMENTI ORLANDO S.r.l.</t>
  </si>
  <si>
    <t>OFFICINE CAVALLETTO S.R.L.</t>
  </si>
  <si>
    <t>ORIGONI ZANOLETTI S.p.A.</t>
  </si>
  <si>
    <t>VENINI-COSTRUZIONI METALLICHE S.n.c. di Domenico, Davide e Lucia</t>
  </si>
  <si>
    <t>OFFICINE COSMEC S.R.L.</t>
  </si>
  <si>
    <t>FERMECCANICA - S.R.L.</t>
  </si>
  <si>
    <t>DITTA FRATELLI TAINA SRL</t>
  </si>
  <si>
    <t>M.A. S.R.L.</t>
  </si>
  <si>
    <t>METALCARP SRL</t>
  </si>
  <si>
    <t>NEGRI S.P.A.</t>
  </si>
  <si>
    <t>SE.RI.CO. S.R.L.</t>
  </si>
  <si>
    <t>GS INDUSTRY SPA</t>
  </si>
  <si>
    <t>AGI EMEA S.R.L.</t>
  </si>
  <si>
    <t>ANTONIOLLI S.R.L.</t>
  </si>
  <si>
    <t>COLAUTTI S.R.L.</t>
  </si>
  <si>
    <t>FVS S.P.A.</t>
  </si>
  <si>
    <t>C.M.C. CAPUTO S.r.l.</t>
  </si>
  <si>
    <t>CARPENTERIE METALLICHE MORINELLI S.r.l.</t>
  </si>
  <si>
    <t>DICAR GROUP S.R.L.</t>
  </si>
  <si>
    <t>CARPENTERIE GOFFI SRL</t>
  </si>
  <si>
    <t>C.M.B. DI BLANDINO ARMANDO</t>
  </si>
  <si>
    <t>O.M.A.S. SRL</t>
  </si>
  <si>
    <t>OFFICINE PETRUZZELLI S.r.l.</t>
  </si>
  <si>
    <t>NUOVA O.L.M.A. SAS DI FRANCHETTI ALESSANDRO, ERCOLIN RITA &amp; C.</t>
  </si>
  <si>
    <t>SIDERURGICA PAVESE S.P.A.</t>
  </si>
  <si>
    <t>STIL - FER S.N.C. DI BERNARDINI PAOLO E FERRO DANIELE</t>
  </si>
  <si>
    <t>FERRAMENTA PATRON SRL</t>
  </si>
  <si>
    <t>METALGI S.R.L.</t>
  </si>
  <si>
    <t>RED GROUP S.R.L.</t>
  </si>
  <si>
    <t>ME.CA. SRL</t>
  </si>
  <si>
    <t>CARPENTERIA BIANCHINI DI BIANCHINI ANDREA E STEFANO SNC</t>
  </si>
  <si>
    <t>ARCHISCALE SRL</t>
  </si>
  <si>
    <t>CARPENTERIA CALZAVARA S.N.C. DI BERTOLDO ALESSIO E MATTIA</t>
  </si>
  <si>
    <t>P.V.M. SRL</t>
  </si>
  <si>
    <t>NUOVA MUSTANG SRL</t>
  </si>
  <si>
    <t>SM GROUP SRL</t>
  </si>
  <si>
    <t>M.G. IMPIANTI SOCIETA' A RESPONSABILITA' LIMITATA</t>
  </si>
  <si>
    <t>GIUSEPPE FERRIGNO SERRAMENTI</t>
  </si>
  <si>
    <t>DI MARCO DOMENICO</t>
  </si>
  <si>
    <t>M.C. BOLT SRL</t>
  </si>
  <si>
    <t>SIDERLANCIANO SOCIETA' A RESPONSABILITA' LIMITATA</t>
  </si>
  <si>
    <t>TURATTI S.R.L.</t>
  </si>
  <si>
    <t>LASERPOINT S.R.L.</t>
  </si>
  <si>
    <t>LAR SRL</t>
  </si>
  <si>
    <t>CAIRA DI CAILOTTO FABIO - RAPA GIOVANNI S.N.C.</t>
  </si>
  <si>
    <t>MP MONTAGGI E CARPENTERIA S.R.L.</t>
  </si>
  <si>
    <t>L'ARTE DEL FERRO DI TODISCO MAURO &amp; C. S.N.C.</t>
  </si>
  <si>
    <t>TEMECO SOCIETA' A RESPONSABILITA' LIMITATA</t>
  </si>
  <si>
    <t>T&amp;G METALWORKS S.R.L. UNIPERSONALE</t>
  </si>
  <si>
    <t>DI PALMA S.A.S. DI DI PALMA RAFFAELE &amp; C.</t>
  </si>
  <si>
    <t>SARTORE S.R.L.</t>
  </si>
  <si>
    <t>BRONIFER SOCIETA' PER AZIONI</t>
  </si>
  <si>
    <t>S.B.A. TECH SRL</t>
  </si>
  <si>
    <t>EFFE.DI METALDESING S.R.L.</t>
  </si>
  <si>
    <t>MASAL SRL SEMPLIFICATA</t>
  </si>
  <si>
    <t>METALPAV SRL</t>
  </si>
  <si>
    <t>MTR SERVICE S.R.L.</t>
  </si>
  <si>
    <t>ZUCCONI GRAZIANO</t>
  </si>
  <si>
    <t>HELIOS ARREDO URBANO S.R.L</t>
  </si>
  <si>
    <t>INSCO S.R.L.</t>
  </si>
  <si>
    <t>DURANTE S.R.L.</t>
  </si>
  <si>
    <t>FURLAN STEFANO</t>
  </si>
  <si>
    <t>OFFICINE L'ABBATE SOCIETA' A RESPOSABILITA' LIMITATA SEMPLIFICATA</t>
  </si>
  <si>
    <t>INNO.TEC S.R.L.</t>
  </si>
  <si>
    <t>CO.ME.C. DI BALZANO FRANCESCO</t>
  </si>
  <si>
    <t>OFFICINA MECCANICA PISCETTA S.r.l.</t>
  </si>
  <si>
    <t>VOLPATO LAVORAZIONI METALLICHE DI ALESSANDRO VOLPATO</t>
  </si>
  <si>
    <t>CARPENTERIA VANZAN SNC DI VANZAN ANGELO &amp; C.</t>
  </si>
  <si>
    <t>CARPENTERIE LOMBARDE SRL</t>
  </si>
  <si>
    <t>FA.PI. SRL</t>
  </si>
  <si>
    <t>OFFICINA DEI MIRACOLI DI MANUTO ANTONIO</t>
  </si>
  <si>
    <t>REVERSI EDOARDO SNC DEI F.LLI REVERSI A. &amp; G.</t>
  </si>
  <si>
    <t>ROSSI snc di Rossi Stefano &amp; C</t>
  </si>
  <si>
    <t>BAVUSO MONTAGGI SOCIETA' A RESPONSABILITA' LIMITATA</t>
  </si>
  <si>
    <t>CONTOTTO S.A.S. DI CONTOTTO LUCA &amp; C.</t>
  </si>
  <si>
    <t>ALPIER S.R.L.</t>
  </si>
  <si>
    <t>CMG SUD S.R.L.</t>
  </si>
  <si>
    <t>STRUTTURE METALLICHE PONTINE SOCIETA' A RESPONSABILITA' LIMITATA SEMPLIFICATA</t>
  </si>
  <si>
    <t>FG SERRAMENTI S.R.L.S.</t>
  </si>
  <si>
    <t>CBL CARPENTERIA S.A.S. DI BERNINI NICOLA &amp; C.</t>
  </si>
  <si>
    <t>METAL GREEN S.R.L.</t>
  </si>
  <si>
    <t>M.P. METALLI SRL</t>
  </si>
  <si>
    <t>RWD SANDWICH PANELS S.R.L.</t>
  </si>
  <si>
    <t>NEWCO STRUTTURE SRLS</t>
  </si>
  <si>
    <t>DONI S.P.A.</t>
  </si>
  <si>
    <t>VENETA OSSITAGLIO S.R.L. SOCIETA' UNIPERSONALE</t>
  </si>
  <si>
    <t>RAMON LUCIANO S.N.C. DI RAMON BARBARA &amp; RAMON LUIGINO</t>
  </si>
  <si>
    <t>STEELSIDER SRL</t>
  </si>
  <si>
    <t>EDILMECCANICA DI GALLINA EMIDIO &amp; GALLINA FRANCESCA S.N.C.</t>
  </si>
  <si>
    <t>RIMA S.R.L UNIPERSONALE</t>
  </si>
  <si>
    <t>F.LLI FORTUNATO S.N.C. DI FORTUNATO NICOLA &amp; C.</t>
  </si>
  <si>
    <t>COSTRUZIONI METALLICHE BACCARIN DI G.BACCARIN &amp; FIGLI SNC</t>
  </si>
  <si>
    <t>MONT. ART. CARPENTERIA METALLICA S.R.L.</t>
  </si>
  <si>
    <t>SGL SRL</t>
  </si>
  <si>
    <t>SOMEC S.R.L.</t>
  </si>
  <si>
    <t>EVERSTEEL SRL</t>
  </si>
  <si>
    <t>2A SINATO SRL</t>
  </si>
  <si>
    <t>SALMEC SRL</t>
  </si>
  <si>
    <t>CARPENTERIA B.F. DI FURLAN SERGIO &amp; C. S.N.C.</t>
  </si>
  <si>
    <t>VITAL S.R.L.</t>
  </si>
  <si>
    <t>LASERWELD INDUSTRY GROUP S.R.L.</t>
  </si>
  <si>
    <t>MIMEC S.R.L.</t>
  </si>
  <si>
    <t>EMMEBI ENGINEERING S.R.L.</t>
  </si>
  <si>
    <t>AZIENDA SERVIZI INDUSTRIALI - SOCIETA' A RESPONSABILITA' LIMITATA</t>
  </si>
  <si>
    <t>SBRAGI DONATO S.r.l.</t>
  </si>
  <si>
    <t>API S.P.A.</t>
  </si>
  <si>
    <t>BRUNO PRESEZZI SPA</t>
  </si>
  <si>
    <t>IN.CO.MET. S.R.L.</t>
  </si>
  <si>
    <t>SINERGIA S.P.A.</t>
  </si>
  <si>
    <t>ALLUMIX DI VAROTTO LUCA</t>
  </si>
  <si>
    <t>SILMAC S.R.L.</t>
  </si>
  <si>
    <t>MANNI GREEN TECH SRL</t>
  </si>
  <si>
    <t>ZANETTI FZ S.R.L.</t>
  </si>
  <si>
    <t>VICTOR GRU S.R.L.</t>
  </si>
  <si>
    <t>D.G. E D.F. METALLI DI DI GIOVANNI GIUSEPPE E DI FRANCESCO NINO S.N.C.</t>
  </si>
  <si>
    <t>N.G. S.R.L.</t>
  </si>
  <si>
    <t>NI.VA S.R.L.</t>
  </si>
  <si>
    <t>NORDLOG S.R.L.</t>
  </si>
  <si>
    <t>IVAN &amp; ROBY S.R.L.</t>
  </si>
  <si>
    <t>CARPENTERIA GIACOMAZZO AUGUSTO SRL</t>
  </si>
  <si>
    <t>D.B.F. DI FABRIZIO DI BATTISTA</t>
  </si>
  <si>
    <t>TEKNE S.P.A.</t>
  </si>
  <si>
    <t>BERTOLDINI &amp; TORRE SRL</t>
  </si>
  <si>
    <t>D'AMORE &amp; LUNARDI SPA</t>
  </si>
  <si>
    <t>D.M. FER SNC DI DORIA FABIO E MAROZZI EMILIANO</t>
  </si>
  <si>
    <t>SOCIETA' ARTIGIANA BAZZAN GEOM. ALBERTO S.R.L. UNIPERSONALE</t>
  </si>
  <si>
    <t>METAL PROJECT SOCIETA' A RESPONSABILITA' LIMITATA</t>
  </si>
  <si>
    <t>T.L.M. TECNIC LASER MACHINE SRL</t>
  </si>
  <si>
    <t>PACI FERRO S.r.l.</t>
  </si>
  <si>
    <t>PELLEGRINO S.R.L.</t>
  </si>
  <si>
    <t>CARPENTERIE SGAMBATI S.r.l.</t>
  </si>
  <si>
    <t>ETICA IMPIANTI S.R.L.</t>
  </si>
  <si>
    <t>LONGHI CAV. LUIGI SRL</t>
  </si>
  <si>
    <t>CARPENTERIA SIBOLDI SRL</t>
  </si>
  <si>
    <t>SIDER ACCIAI S.R.L.</t>
  </si>
  <si>
    <t>BUSO GERMANO</t>
  </si>
  <si>
    <t>TAMBURRINI ENIO &amp; C. SNC</t>
  </si>
  <si>
    <t>REGINA FERRO S.R.L.</t>
  </si>
  <si>
    <t>OFFICINA LAGUZZI S.R.L.</t>
  </si>
  <si>
    <t>DI.PA. SNC DI LUIGI PIANACCIO &amp; FRANCO DI PRINZIO</t>
  </si>
  <si>
    <t>VEGHER CASE SOCIETA' A RESPONSABILITA' LIMITATA SEMPLIFICATA</t>
  </si>
  <si>
    <t>LUNARDI TIZIANO S.R.L.</t>
  </si>
  <si>
    <t>OFFICINE MAGNO SRLS</t>
  </si>
  <si>
    <t>ARVI.FERR. DI ARVIZZIGNO GIOVANNI</t>
  </si>
  <si>
    <t>C &amp; P - S.R.L.</t>
  </si>
  <si>
    <t>PROMEC S.R.L.</t>
  </si>
  <si>
    <t>M.P. IMPIANTI INDUSTRIALI S.A.S. DI MASSIMO PAGLINO</t>
  </si>
  <si>
    <t>CARPENTERIA MECCANICA ALMICI S.P.A.</t>
  </si>
  <si>
    <t>CHIARI ARIONI MASSIMO</t>
  </si>
  <si>
    <t>COMBIMETAL CARRERA S.R.L.</t>
  </si>
  <si>
    <t>ROPAC Group S.r.l.</t>
  </si>
  <si>
    <t>ALVIANO LORENZO &amp; C. S.A.S.</t>
  </si>
  <si>
    <t>CARPENTERIA BASSANI DI BASSANI MATTIA E GIORGIA S.N.C</t>
  </si>
  <si>
    <t>MOVI.TECH S.R.L.</t>
  </si>
  <si>
    <t>TUB.GE. FIGLIE CANIATI S.R.L.</t>
  </si>
  <si>
    <t>VALCI SRL</t>
  </si>
  <si>
    <t>TRE ESSE CARPENTERIA METALLICA S.r.l.</t>
  </si>
  <si>
    <t>ALBA METAL S.R.L.</t>
  </si>
  <si>
    <t>RAVAZZOLO FRANCO SRL</t>
  </si>
  <si>
    <t>GROSSI GROUP S.R.L.</t>
  </si>
  <si>
    <t>CARPENTERIA F.LLI BONACORSI SRL</t>
  </si>
  <si>
    <t>CO.METAL DI CASTELLETTI ERNESTO &amp; C. SNC</t>
  </si>
  <si>
    <t>SO.CA.MET. S.R.L.</t>
  </si>
  <si>
    <t>F.LLI ORLANDO DI ORLANDO ALFONSO &amp; CO. S.N.C.</t>
  </si>
  <si>
    <t>SARACCHI SAS DI SARACCHI CHRISTIAN E C.</t>
  </si>
  <si>
    <t>F.LLI NICODEMO S.N.C. DEI F.LLI NICODEMO MARCELLO E LUIGI</t>
  </si>
  <si>
    <t>PIRCHIO S.r.l.</t>
  </si>
  <si>
    <t>CARPENTERIA SAVOLDELLI DI SAVOLDELLI LUIGI PIERO</t>
  </si>
  <si>
    <t>MARAZZI FRANCO SNC DI MARAZZI ROBERTO E C.</t>
  </si>
  <si>
    <t>DALMINE LOGISTIC SOLUTIONS S.R.L.</t>
  </si>
  <si>
    <t>STRAMAGLIA SERRAMENTI SRL</t>
  </si>
  <si>
    <t>BA.CO di Baesso Giorgio</t>
  </si>
  <si>
    <t>AFM S.r.l.</t>
  </si>
  <si>
    <t>SILVESTRIS INFISSI S.r.l.</t>
  </si>
  <si>
    <t>OFFICINE MECCANICHE VI.ZA. di Vicentini Mario e Zanin Bruno S.n.c.</t>
  </si>
  <si>
    <t>CADORIN CARPENTERIE SRL</t>
  </si>
  <si>
    <t>COSTRUZIONI NOVELLO LIDIO E MARCO SNC</t>
  </si>
  <si>
    <t>FILMAC MECCANICA S.r.l.</t>
  </si>
  <si>
    <t>OFFICINE SEBASTIANO S.R.L.</t>
  </si>
  <si>
    <t>CO.ME.C. S.r.l.</t>
  </si>
  <si>
    <t>DANIELI &amp; C. OFFICINE MECCANICHE S.p.A.</t>
  </si>
  <si>
    <t>O.M.L. SRL</t>
  </si>
  <si>
    <t>D.B. S.r.l. COSTRUZIONI METALLICHE</t>
  </si>
  <si>
    <t>ACQUAFREDDA VITO &amp; C. sas</t>
  </si>
  <si>
    <t>Farrugia Carpenter S.r.l.</t>
  </si>
  <si>
    <t>FAVARO MARCELLO &amp; C. S.n.c.</t>
  </si>
  <si>
    <t>FRATELLI SIRONI S.R.L.</t>
  </si>
  <si>
    <t>BISSON S.N.C. DI BISSON GABRIELE &amp; C.</t>
  </si>
  <si>
    <t>DECOFER SRL SOC.UNIPERSONALE</t>
  </si>
  <si>
    <t>PASQUALE BARILE S.r.l.</t>
  </si>
  <si>
    <t>OCIT SRL</t>
  </si>
  <si>
    <t>MINGARDO SOCIETA' A RESPONSABILITA' LIMITATA SEMPLIFICATA</t>
  </si>
  <si>
    <t>GRAZIANO RAFFAELE</t>
  </si>
  <si>
    <t>ALUFER S.R.L.</t>
  </si>
  <si>
    <t>OFFICINE PERUSI SRL</t>
  </si>
  <si>
    <t>EM 969 SRL UNIPERSONALE</t>
  </si>
  <si>
    <t>CSC ALLESTIMENTI Srl</t>
  </si>
  <si>
    <t>BOEMIO GIOVANNI &amp; FIGLI S.A.S. DI BOEMIO PASQUALE</t>
  </si>
  <si>
    <t>METALVETRO S.A.S. DI CASALINO VITO &amp; C.</t>
  </si>
  <si>
    <t>TONIATO S.R.L.</t>
  </si>
  <si>
    <t>CARPENTERIA PODETTI S.R.L.</t>
  </si>
  <si>
    <t>ELETTROCAMPANE GIACOMETTI S.a.s.</t>
  </si>
  <si>
    <t>GALBUSERA SERRE SRL</t>
  </si>
  <si>
    <t>SORICE COSIMO</t>
  </si>
  <si>
    <t>Aggregati</t>
  </si>
  <si>
    <t>Aggregati per calcestruzzo.</t>
  </si>
  <si>
    <t>Aggregati per miscele bituminose e trattamenti superficiali per strade, aeroporti e altre aree soggette a traffico.</t>
  </si>
  <si>
    <t>Aggregati per malta.</t>
  </si>
  <si>
    <t>Aggregati per materiali non legati e legati con leganti idraulici per l’impiego in opere di ingegneria civile e nella costruzione di strade.</t>
  </si>
  <si>
    <t>Aggregati per materiali non legati e legati con leganti idraulici per l'impiego di opere di ingegneria civile e nella costruzione di strade.</t>
  </si>
  <si>
    <t>Aggregati per opere di protezione.</t>
  </si>
  <si>
    <t>Progettazione, produzione e trasporto di conglomerato bituminoso.</t>
  </si>
  <si>
    <t>Progettazione, produzione e trasporto di conglomerato bituminoso prodotto a caldo.</t>
  </si>
  <si>
    <t>Aggregati naturali per miscele bituminose e trattamenti superficiali per strade, aeroporti ed altre aree soggette a traffico.</t>
  </si>
  <si>
    <t>Aggregati riciclati e naturali per materiali non legati e con leganti idraulici per l’impiego in opere di ingegneria civile e nella costruzione di strade.</t>
  </si>
  <si>
    <t>EN 13242:2002+A1:2007 / UNI EN 13242:2008</t>
  </si>
  <si>
    <t>EN 13242:2002+A1:2007</t>
  </si>
  <si>
    <t>SABBIE SATAF S.R.L.</t>
  </si>
  <si>
    <t>ECODERO S.R.L.</t>
  </si>
  <si>
    <t>DIMENSIONE SCAVI S.R.L.</t>
  </si>
  <si>
    <t>PALAZZO BITUMI SRL</t>
  </si>
  <si>
    <t>TECNO INERTI ABRUZZO S.R.L.</t>
  </si>
  <si>
    <t>S.I.A.I. S.R.L.</t>
  </si>
  <si>
    <t>TAMBURRO GIOVANNI &amp; C. DI TAMBURRO LUIS GINO E MANOCCHIO FRANCO - S.N.C.</t>
  </si>
  <si>
    <t>GALEAZZI SOCIETA' A RESPONSABILITA' LIMITATA SEMPLIFICATA</t>
  </si>
  <si>
    <t>BEST AGGREGATES FOR BUILDINGS SRL</t>
  </si>
  <si>
    <t>VI.MAR SCAVI S.R.L.</t>
  </si>
  <si>
    <t>ZAI RECUPERI S.R.L.</t>
  </si>
  <si>
    <t>PISTILLI COSTRUZIONI DI PISTILLI BERARDINO S.R.L.</t>
  </si>
  <si>
    <t>ECOTER S.R.L.</t>
  </si>
  <si>
    <t>GROSSI CALCESTRUZZI S.R.L.</t>
  </si>
  <si>
    <t>SCAVI MEC S.R.L.</t>
  </si>
  <si>
    <t>CONGLOMERATI BITUMINOSI VOMANO DI DI SABATINO OSCAR &amp; C. S.R.L.</t>
  </si>
  <si>
    <t>ADRIATICA COSTRUZIONI S.R.L.</t>
  </si>
  <si>
    <t>VIA DELL'ELETTRONICA, 19 37139 VERONA VR IT - Italia</t>
  </si>
  <si>
    <t>STRADA BRESCIANA, 14 37139 VERONA VR IT - Italia</t>
  </si>
  <si>
    <t>VIA DEI BRESCIANI, 16 46040 GAZOLDO DEGLI IPPOLITI MN IT - Italia 
STRADA DELLE ROVERI, 4 15068 POZZOLO FORMIGARO AL IT – Italia
VIALE LEONARDO DA VINCI, 285 20090 TREZZANO SUL NAVIGLIO MI IT - Italia</t>
  </si>
  <si>
    <t>S.P.231 KM.49,955 76123 ANDRIA BT IT - Italia</t>
  </si>
  <si>
    <t>VIA EMILIA PAVESE, 30/32 29010 SARMATO PC IT - Italia</t>
  </si>
  <si>
    <t>Via Bertella 2 40064 Ozzano Emilia BO IT - Italia</t>
  </si>
  <si>
    <t>Contrada Alboreto snc 66026 Ortona CH IT - Italia</t>
  </si>
  <si>
    <t>Via Nazionale, 41 33042 Buttrio UD IT - Italia</t>
  </si>
  <si>
    <t>Via Nazionale, 22 33026 Paluzza UD IT - Italia</t>
  </si>
  <si>
    <t>CONTRADA LA SELVA S.N.C. 66020 PAGLIETA CH IT - Italia</t>
  </si>
  <si>
    <t>Via Marco Biagi, 13 37019 Peschiera Del Garda VR IT - Italia</t>
  </si>
  <si>
    <t>ZONA INDUSTRIALE LOCALITA' VARRANONI 67026 POGGIO PICENZE AQ IT - Italia</t>
  </si>
  <si>
    <t>VIA SAN ROCCO, 6 24060 SOLTO COLLINA BG IT - Italia</t>
  </si>
  <si>
    <t>Motivo Ritiro/Sospensione</t>
  </si>
  <si>
    <t>RODODENDRO - S.R.L.</t>
  </si>
  <si>
    <t>BAGGINI FRANCO DI A. E G.M. BAGGINI S.N.C.</t>
  </si>
  <si>
    <t>CAVA S. SALVATORE - S.R.L.</t>
  </si>
  <si>
    <t>METAL.RI SOCIETA' A RESPONSABILITA' LIMITATA</t>
  </si>
  <si>
    <t>VETRERIA BUSNELLI S.R.L.</t>
  </si>
  <si>
    <t>SCHIAVON INOX SRL UNIPERSONALE</t>
  </si>
  <si>
    <t>MECOS DI CRISTIANO MORONATO &amp; C. S.A.S.</t>
  </si>
  <si>
    <t>O.C.M.L. OFFICINE COSTRUZIONI METALMECCANICHE LOMBARDE S.P.A.</t>
  </si>
  <si>
    <t>GALLO S.N.C. DI GALLO RODOLFO E STEFANO</t>
  </si>
  <si>
    <t>TECNOGEL S.R.L.</t>
  </si>
  <si>
    <t>CARPENTERIE FERRARI S.R.L.</t>
  </si>
  <si>
    <t>POGLIAGHI GIOVANNI SRL</t>
  </si>
  <si>
    <t>MADI SRL</t>
  </si>
  <si>
    <t>METALMONT S.R.L.</t>
  </si>
  <si>
    <t>LEVANTE SERRAMENTI SRL</t>
  </si>
  <si>
    <t>GUIDA S.R.L.</t>
  </si>
  <si>
    <t>C.M.G. MALTEMPI S.R.L.</t>
  </si>
  <si>
    <t>GAMMASPORT S.R.L.</t>
  </si>
  <si>
    <t>SAVOCA SABATINO SRL</t>
  </si>
  <si>
    <t xml:space="preserve">DI.FER DI CARLO DIBITONTO </t>
  </si>
  <si>
    <t>LACAITA PIETRO SRL</t>
  </si>
  <si>
    <t>C.O.S.M.A. S.R.L.</t>
  </si>
  <si>
    <t>M.E P. S.N.C</t>
  </si>
  <si>
    <t>NO.CO.MA. SOCIETA' A RESPONSABILITA' LIMITATA</t>
  </si>
  <si>
    <t>EUROPA SH.P.K.</t>
  </si>
  <si>
    <t>CARPENTERIA SELLITTO S.R.L.</t>
  </si>
  <si>
    <t>HAXHI DI JAUPI ARMOZA</t>
  </si>
  <si>
    <t>BATTISTA S.R.L.</t>
  </si>
  <si>
    <t>DELFIN S.R.L.</t>
  </si>
  <si>
    <t>STEELTECK SRL</t>
  </si>
  <si>
    <t>TAIM S.R.L.</t>
  </si>
  <si>
    <t>IVE.CAL. SOCIETA' A RESPONSABILITA' LIMITATA</t>
  </si>
  <si>
    <t xml:space="preserve">F.LLI CAVALLETTO S.R.L. </t>
  </si>
  <si>
    <t>ALFASYSTEM SRL</t>
  </si>
  <si>
    <t>MECCANEDIL DI ALBANESE GIUSEPPE</t>
  </si>
  <si>
    <t>F.LLI SILVERI S.R.L.</t>
  </si>
  <si>
    <t>MERIDIONAL GRU S.R.L.</t>
  </si>
  <si>
    <t>BETON SERVICE S.P.A.</t>
  </si>
  <si>
    <t>AGOSTINI S.A.S. DI AGOSTINI CRISTIAN &amp; C.</t>
  </si>
  <si>
    <t>COSTRUZIONE MONTAGGI IMPIANTI S.R.L.</t>
  </si>
  <si>
    <t>FERRO BATTUTO DI PRINZIO S.R.L.</t>
  </si>
  <si>
    <t xml:space="preserve">LCG ELEVA S.R.L. </t>
  </si>
  <si>
    <t>INTERINERTI SASSANO S.R.L.</t>
  </si>
  <si>
    <t>S.Q.L. S.R.L.</t>
  </si>
  <si>
    <t xml:space="preserve">STEEL DOMUS S.R.L. </t>
  </si>
  <si>
    <t xml:space="preserve">G.P. ECO-COSTRUZIONI S.R.L. </t>
  </si>
  <si>
    <t xml:space="preserve">EREDI DI FLORIO S.R.L. </t>
  </si>
  <si>
    <t>TEMA PROGETTI S.A.S. DI LUCARIELLO PAOLO &amp; C</t>
  </si>
  <si>
    <t>F.GIANNOCCARO SRL</t>
  </si>
  <si>
    <t>MAZZA SOLLEVAMENTI S.R.L.</t>
  </si>
  <si>
    <t>CAMPA SRL</t>
  </si>
  <si>
    <t>ENERBUILDING S.R.L.</t>
  </si>
  <si>
    <t>CEMIS SRL</t>
  </si>
  <si>
    <t>METALMECCANICA LAMURA DI LAMURA GIOVANNI</t>
  </si>
  <si>
    <t>F.LLI RICCHIUTI DI GIOVANNI &amp; ANGELO SNC</t>
  </si>
  <si>
    <t>OML DI LAZZARO GIANLUCA</t>
  </si>
  <si>
    <t>L.C. IMPIANTI SOCIETA' A RESPONSABILITA' LIMITATA</t>
  </si>
  <si>
    <t>0425-CPR-001737</t>
  </si>
  <si>
    <t>0425-CPR-002633</t>
  </si>
  <si>
    <t>0425-CPR-002659</t>
  </si>
  <si>
    <t>0425-CPR-002673</t>
  </si>
  <si>
    <t>0425-CPR-002674</t>
  </si>
  <si>
    <t>0425-CPR-002683</t>
  </si>
  <si>
    <t>0425-CPR-002694</t>
  </si>
  <si>
    <t>0425-CPR-002713</t>
  </si>
  <si>
    <t>0425-CPR-002715</t>
  </si>
  <si>
    <t>0425-CPR-002719</t>
  </si>
  <si>
    <t>0425-CPR-002731</t>
  </si>
  <si>
    <t>0425-CPR-002742</t>
  </si>
  <si>
    <t>0425-CPR-002748</t>
  </si>
  <si>
    <t>0425-CPR-002754</t>
  </si>
  <si>
    <t>0425-CPR-002782</t>
  </si>
  <si>
    <t>0425-CPR-002785</t>
  </si>
  <si>
    <t>0425-CPR-002796</t>
  </si>
  <si>
    <t>0425-CPR-002798</t>
  </si>
  <si>
    <t>0425-CPR-002802</t>
  </si>
  <si>
    <t>0425-CPR-002879</t>
  </si>
  <si>
    <t>0425-CPR-002885</t>
  </si>
  <si>
    <t>0425-CPR-002886</t>
  </si>
  <si>
    <t>0425-CPR-002893</t>
  </si>
  <si>
    <t>0425-CPR-002920</t>
  </si>
  <si>
    <t>0425-CPR-002940</t>
  </si>
  <si>
    <t>0425-CPR-002958</t>
  </si>
  <si>
    <t>0425-CPR-030004</t>
  </si>
  <si>
    <t>0425-CPR-030005</t>
  </si>
  <si>
    <t>0425-CPR-030007</t>
  </si>
  <si>
    <t>0425-CPR-030010</t>
  </si>
  <si>
    <t>0425-CPR-030011</t>
  </si>
  <si>
    <t>0425-CPR-030013</t>
  </si>
  <si>
    <t>0425-CPR-030014</t>
  </si>
  <si>
    <t>0425-CPR-030017</t>
  </si>
  <si>
    <t>0425-CPR-030018</t>
  </si>
  <si>
    <t>0425-CPR-030021</t>
  </si>
  <si>
    <t>0425-CPR-030030</t>
  </si>
  <si>
    <t>0425-CPR-030032</t>
  </si>
  <si>
    <t>0425-CPR-030037</t>
  </si>
  <si>
    <t>0425-CPR-030048</t>
  </si>
  <si>
    <t>0425-CPR-030049</t>
  </si>
  <si>
    <t>0425-CPR-030052</t>
  </si>
  <si>
    <t>0425-CPR-030054</t>
  </si>
  <si>
    <t>0425-CPR-003006</t>
  </si>
  <si>
    <t>0425-CPR-030066</t>
  </si>
  <si>
    <t>0425-CPR-030067</t>
  </si>
  <si>
    <t>0425-CPR-030069</t>
  </si>
  <si>
    <t>0425-CPR-030070</t>
  </si>
  <si>
    <t>0425-CPR-030076</t>
  </si>
  <si>
    <t>0425-CPR-030077</t>
  </si>
  <si>
    <t>0425-CPR-030080</t>
  </si>
  <si>
    <t>0425-CPR-030081</t>
  </si>
  <si>
    <t>0425-CPR-030084</t>
  </si>
  <si>
    <t>0425-CPR-030085</t>
  </si>
  <si>
    <t>0425-CPR-030092</t>
  </si>
  <si>
    <t>0425-CPR-030093</t>
  </si>
  <si>
    <t>0425-CPR-030105</t>
  </si>
  <si>
    <t>0425-CPR-030121</t>
  </si>
  <si>
    <t>0425-CPR-030122</t>
  </si>
  <si>
    <t>0425-CPR-030132</t>
  </si>
  <si>
    <t>0425-CPR-030133</t>
  </si>
  <si>
    <t>0425-CPR-003077</t>
  </si>
  <si>
    <t>0425-CPR-003221</t>
  </si>
  <si>
    <t>0425-CPR-003270</t>
  </si>
  <si>
    <t>0425-CPR-003271</t>
  </si>
  <si>
    <t>0425-CPR-003272</t>
  </si>
  <si>
    <t>0425-CPR-003298</t>
  </si>
  <si>
    <t>0425-CPR-003303</t>
  </si>
  <si>
    <t>0425-CPR-003403</t>
  </si>
  <si>
    <t>0425-CPR-003464</t>
  </si>
  <si>
    <t>0425-CPR-003469</t>
  </si>
  <si>
    <t>0425-CPR-003470</t>
  </si>
  <si>
    <t>0425-CPR-003471</t>
  </si>
  <si>
    <t>0425-CPR-003476</t>
  </si>
  <si>
    <t>0425-CPR-003477</t>
  </si>
  <si>
    <t>0425-CPR-003480</t>
  </si>
  <si>
    <t>0425-CPR-003482</t>
  </si>
  <si>
    <t>0425-CPR-003483</t>
  </si>
  <si>
    <t>0425-CPR-003489</t>
  </si>
  <si>
    <t>0425-CPR-004114</t>
  </si>
  <si>
    <t>0425-CPR-004121</t>
  </si>
  <si>
    <t>0425-CPR-004124</t>
  </si>
  <si>
    <t>0425-CPR-004132</t>
  </si>
  <si>
    <t>0425-CPR-004364</t>
  </si>
  <si>
    <t>0425-CPR-004370</t>
  </si>
  <si>
    <t>0425-CPR-004583</t>
  </si>
  <si>
    <t>0425-CPR-004584</t>
  </si>
  <si>
    <t>0425-CPR-004588</t>
  </si>
  <si>
    <t>0425-CPR-004589</t>
  </si>
  <si>
    <t>0425-CPR-004654</t>
  </si>
  <si>
    <t>0425-CPR-004655</t>
  </si>
  <si>
    <t>0425-CPR-004656</t>
  </si>
  <si>
    <t>0425-CPR-004657</t>
  </si>
  <si>
    <t>0425-CPR-004658</t>
  </si>
  <si>
    <t>0425-CPR-004659</t>
  </si>
  <si>
    <t>0425-CPR-004665</t>
  </si>
  <si>
    <t>0425-CPR-004787</t>
  </si>
  <si>
    <t>0425-CPR-004792</t>
  </si>
  <si>
    <t>0425-CPR-004793</t>
  </si>
  <si>
    <t>0425-CPR-004795</t>
  </si>
  <si>
    <t>0425-CPR-004797</t>
  </si>
  <si>
    <t>0425-CPR-004798</t>
  </si>
  <si>
    <t>0425-CPR-004799</t>
  </si>
  <si>
    <t>0425-CPR-004801</t>
  </si>
  <si>
    <t>0425-CPR-004802</t>
  </si>
  <si>
    <t>0425-CPR-005532</t>
  </si>
  <si>
    <t>0425-CPR-005547</t>
  </si>
  <si>
    <t>0425-CPR-005558</t>
  </si>
  <si>
    <t>0425-CPR-005566</t>
  </si>
  <si>
    <t>0425-CPR-005567</t>
  </si>
  <si>
    <t>0425-CPR-005568</t>
  </si>
  <si>
    <t>0425-CPR-005570</t>
  </si>
  <si>
    <t>0425-CPR-005577</t>
  </si>
  <si>
    <t>0425-CPR-005579</t>
  </si>
  <si>
    <t>0425-CPR-005582</t>
  </si>
  <si>
    <t>0425-CPR-005583</t>
  </si>
  <si>
    <t>0425-CPR-007268</t>
  </si>
  <si>
    <t>0425-CPR-007345</t>
  </si>
  <si>
    <t>0425-CPR-007351</t>
  </si>
  <si>
    <t>0425-CPR-007552</t>
  </si>
  <si>
    <t>0425-CPR-007595</t>
  </si>
  <si>
    <t>0425-CPR-007651</t>
  </si>
  <si>
    <t>0425-CPR-007774</t>
  </si>
  <si>
    <t>0425-CPR-007806</t>
  </si>
  <si>
    <t>0425-CPR-007807</t>
  </si>
  <si>
    <t>0425-CPR-007808</t>
  </si>
  <si>
    <t>0425-CPR-007814</t>
  </si>
  <si>
    <t>0425-CPR-007856</t>
  </si>
  <si>
    <t>0425-CPR-007874</t>
  </si>
  <si>
    <t>0425-CPR-007876</t>
  </si>
  <si>
    <t>0425-CPR-007934</t>
  </si>
  <si>
    <t>0425-CPR-007935</t>
  </si>
  <si>
    <t>VALIDO/Valid</t>
  </si>
  <si>
    <t>SOSPESO/Suspended</t>
  </si>
  <si>
    <t>Tipologia di componenti strutturali: Componenti strutturali di acciaio al carbonio; Campo dimensionale: lamiere 4000x1500x20 mm. Profili vari di lunghezza fino a 6000 mm, H = 300; Processi di saldatura: 135; Gruppi di materiali: 1 / Sottogruppi 1.1, 1.2; Spessori saldati (range di qualifica): GRUPPO 1 [135 (BW, ml, t 7,5÷30,0 mm, D&gt;150,0 mm, PA) (BW, sl, t 3,0÷6,5 mm, PA) (FW, ml, t =5,0 mm, D&gt;150,0 mm, PB) (FW, sl, t 3,0÷12,0 mm, D&gt;150,0 mm, PB)]; Coordinatore di saldatura: Giorgio Busnelli, qualifica Test ICIM (2014), Livello di Competenza B; Classe di esecuzione: EXC 2; Metodo di marcatura e dichiarazione CE: ZA 3.3 – metodo 2, ZA 3.4 – metodo 3A, ZA 3.5 – metodo 3B.</t>
  </si>
  <si>
    <t>Tipologia di componenti strutturali: Componenti strutturali di acciaio al carbonio e acciaio inossidabile; Campo dimensionale: lamiere 2500x12000x100 mm. Profili vari di lunghezza fino a 12000 mm, H = 1000; Processi di saldatura: 111, 121, 135, 136, 783; Gruppi di materiali: 1, 3, 8 / Sottogruppi 1.1, 1.2, 3.1, 8.1; Spessori saldati (range di qualifica): Elenco WPQR, ultima revisione del 27/02/2022. Elenco qualifiche saldatori, ultima revisione del 01/10/2024. Spessori principali: FW, t = 2,1 mm, BW, t 2,1÷100 mm; Coordinatore di saldatura: Roberto Pasquinelli, qualifica IWS/EWS, Livello di Competenza C; Classe di esecuzione: EXC 4; Metodo di marcatura e dichiarazione CE: ZA 3.4 – metodo 3A, ZA 3.5 – metodo 3B.</t>
  </si>
  <si>
    <t>Tipologia di componenti strutturali: Componenti strutturali di acciaio al carbonio. Campo dimensionale: lamiere fino a 3000x4000x30 mm. 
Profili vari di lunghezza 12000 mm e H = 200 mm; Processi di saldatura: 135; Gruppi di materiali: 1 / sottogruppi 1.1, 1.2, 1.4; Spessori 
saldati (range di qualifica): SOTTOGRUPPI 1.1, 1.2 [(BW sl, 4,0÷10,4 mm, D&gt;500 mm, D&gt;150 mm PA e PC rot.) (BW, FW, ml, 7,5÷30,0 
mm, D&gt;500 mm, D&gt;150 mm PA e PC rot.) (FW ml, t1 7,5÷30,0 mm, t2 6,25÷25,0 mm, D=41,25 mm) (FW sl, t1 4,0÷16,0 mm, t2 3,0÷16,0 
mm, D&gt;500 mm, D&gt;150 mm PA e PC rot.)]; Coordinatore di saldatura: [Mario Taina (EXC2), qualifica Test ICIM (2025), Livello di
Competenza B], [Andrea Zinni (EXC3), qualifica IWE/EWE, Livello di Competenza C]; Classe di esecuzione: EXC 3; Metodo di marcatura 
e dichiarazione CE: ZA 3.4 – metodo 3A.</t>
  </si>
  <si>
    <t>Tipologia di componenti strutturali: Componenti strutturali di acciaio al carbonio. Campo dimensionale: lamiere fino a 3000x1500x30 mm. Profili vari di lunghezza 12000 mm e H = 300 mm; Processi di saldatura: 135; Gruppi di materiali: 1 / sottogruppi 1.1, 1.2; Spessori saldati (range di qualifica): [(BW ml, 3,0÷24,0 mm, D = 150,0 mm rotante, D = 500,0 mm, PA, PB, PC, PD) (FW ml, = 5,0 mm, D = 150,0 mm rotante, D = 500,0 mm, PA-PB) (FW sl, t1 3,15÷12,6 mm and t2 7,5÷30,0 mm, D = 30,15 mm, PA-PB)]; Coordinatore di saldatura: Silverio Maltempi, qualifica Test ICIM (2025), Livello di Competenza S; Classe di esecuzione: EXC 3; Metodo di marcatura e dichiarazione CE: ZA 3.3 – metodo 2, ZA 3.4 – metodo 3A, ZA 3.5 – metodo 3B.</t>
  </si>
  <si>
    <t>Tipologia di componenti strutturali: Componenti strutturali di acciaio al carbonio; Processi di saldatura: 135; Gruppi di materiali: 1 / sottogruppi 1.1, 1.2; Spessori saldati (range di qualifica): SOTTOGRUPPI 1.1, 1.2 [(BW ml, t 7,5÷30,0 mm, D&gt;500 mm, D&gt;150 mm PA) (FW ml, t = 5,0 mm, D&gt;500 mm, D&gt;150 mm PA) (FW sl, T 3,0÷12,0 mm, P 7,5÷30,0 mm, D=30,15 mm)]; Coordinatore di saldatura: Moreno Blandino, qualifica Test ICIM (2025), Livello di Competenza S; Classe di esecuzione: EXC 3; Metodo di marcatura e dichiarazione CE: ZA 3.4 – metodo 3A.</t>
  </si>
  <si>
    <t>Tipologia di componenti strutturali: Componenti strutturali di acciaio al carbonio. Campo dimensionale: lamiere fino a 12000 mm. Profili vari di lunghezza 12000 mm; Processi di saldatura: 135; Gruppi di materiali: 1 / sottogruppi 1.1, 1.2; Spessori saldati (range di qualifica): SOTTOGRUPPI 1.1, 1.2 [(BW ml, 7,5÷30,0 mm, D&gt;500 mm, D&gt;150 mm PA e PF rot.) (FW ml, t = 5,0 mm, D&gt;500 mm, D&gt;150 mm PA e PC rot.) (FW sl, t 7,1÷30,0 mm, D&gt;38,5 mm)]; Coordinatore di saldatura: [Daniele Notarangelo (EXC2), qualifica Test ICIM (2015), Livello di Competenza S], [Fabio Rossi (EXC3), qualifica IWE/EWE, Livello di Competenza C]; Classe di esecuzione: EXC 3;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</si>
  <si>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[(BW ml, 3,0÷20,0 mm, D&gt;500 mm e rotante D&gt;150 mm PA) (FW ml, = 5,0 mm, D&gt;500 mm e rotante D&gt;150 mm PA)]; Coordinatore di saldatura: Gabriele Ciliberti, qualifica IWT/EWT, Livello di Competenza C; Classe di esecuzione: EXC 3; Metodo di marcatura e dichiarazione CE: ZA 3.4 – metodo 3A.</t>
  </si>
  <si>
    <t>Tipologia di componenti strutturali: Componenti strutturali di acciaio al carbonio. Campo dimensionale: lamiere fino a 3000x1500x25 mm. Profili vari di lunghezza 12000 mm e H = 500 mm; Processi di saldatura: 135; Gruppi di materiali: 1 / sottogruppi 1.1, 1.2; Spessori saldati (range di qualifica): [(BW, ml, t 3,0÷24,0 mm, PA, D&gt;150 mm PA, D&gt;500 mm altre pos.) (FW, sl, t 4,0÷16,0 mm, PA-PB, D&gt;150 mm PA, D&gt;500 mm altre pos.)]; Coordinatori di saldatura: [Stefano Bianchini (EXC2), qualifica Test ICIM (2025), Livello di Competenza B], [Alessandro Cucchi (EXC3), qualifica Test ICIM (2025), Livello di Competenza S]; Classe di esecuzione: EXC 3; Metodo di marcatura e dichiarazione CE: ZA 3.4 – metodo 3A.</t>
  </si>
  <si>
    <t>Tipologia di componenti strutturali: Componenti strutturali di acciaio al carbonio; Campo dimensionale: lamiere 6000x2500x20 mm, profili vari fino a 6000 mm, H = 150 mm e sp.15,0 mm; Processi di saldatura: 135; Gruppi di materiali: 1 / sottogruppi 1.1, 1.2; Spessori saldati (range di qualifica): GRUPPO 1 [(BW ml, 3,0÷24,0 mm, D = 84,15 mm) (FW ml, 6,0÷24,0 mm, D = 84,15 mm) (FW sl, 3,0÷40,0 mm, D&gt;500,0 mm, D = 25,0 mm PA-PB)]; Coordinatore di saldatura: Giovanni Beltramello, qualifica IWS/IWI, Livello di Competenza C; Classe di esecuzione: EXC 2; Metodo di marcatura e dichiarazione CE: ZA 3.4 – metodo 3A.</t>
  </si>
  <si>
    <t>Tipologia di componenti strutturali: Componenti strutturali di acciaio al carbonio.
Campo dimensionale: lamiere = 12000 mm e spessore = 40,0 mm, profili vari H = 300 mm fino a 12000 mm; Processi di saldatura: 111, 135; Gruppi di materiali: Gruppo 1 / sottogruppi 1.1, 1.2; Spessori saldati (range di qualifica): 135[(BW ml, 3,0÷16,0 mm, D&gt;500 mm e rotante D&gt;150 mm) (FW ml, t1 10,0÷40,0 e t2 3,0÷16,0, D=40 mm)], 111 [FW ml 10,0÷40,0 e t2 3,0÷16,0, D=40 mm]; Coordinatore di saldatura: Alessandro Forni, qualifica IWE/EWE, Livello di Competenza C; Classe di esecuzione: EXC 2; Metodo di marcatura e dichiarazione CE: ZA 3.4 – metodo 3A.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</si>
  <si>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 PA) (FW ml, = 3,0 mm, &gt;500 mm e rotante D&gt;150 mm PA) (FW sl, t1 3,0÷24,0 mm e t2 3,0÷16,0 mm, D=30,15 mm)]; Coordinatore di saldatura: Fabio Rossi, qualifica IWE/EWF, Livello di Competenza C; Classe di esecuzione: EXC 2; Metodo di marcatura e dichiarazione CE: ZA 3.4 – metodo 3A.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</si>
  <si>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mm, rotante D&gt;150 mm PA) (FW ml, 3,0÷24,0 mm, &gt;500 mm, rotante D&gt;150 mm PA) (FW sl, t1 3,0÷24,0 mm, t2 3,0÷12,6 mm, D=31,75 mm PA)]; Coordinatore di saldatura: Fabio Rossi, qualifica IWE/EWF, Livello di Competenza C; Classe di esecuzione: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</si>
  <si>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[(BW ml, FW ml, 3,0÷24,0 mm, D&gt;500 mm, rotante D&gt;150 mm PA)]; Coordinatore di saldatura: Michele Amato, qualifica Test ICIM (2025), Livello di Competenza S; Classe di esecuzione: EXC 3;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</si>
  <si>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[(BW, FW, ml, t 3,0÷24,0 mm, D=500 mm, rotante D=150 mm PA) (FW sl, t1 3,0÷24,0 mm, t2 3,0÷20,0 mm D=38,05 mm, PA)]; Coordinatore di saldatura: Bruno Montanini, qualifica Test ICIM (2025), Livello di Competenza B; Classe di esecuzione: EXC 2; Metodo di marcatura e dichiarazione CE: ZA 3.4 – metodo 3A.</t>
  </si>
  <si>
    <t>Tipologia di componenti strutturali: Componenti strutturali di acciaio al carbonio; Processi di saldatura: 135; Gruppi di materiali: 1 / sottogruppi 1.1, 1.2; Spessori saldati (range di qualifica): 135[(BW, FW, ml, t 3,0÷24,0 mm, D&gt;150,0 mm PA-PB, D&gt;500,0 mm other pos.) (FW, ml, t =5,0 mm, D=25,0 mm PA-PB, D&gt;500,0 mm other pos.) (FW, sl, t1 3,0÷24,0 mm, t2=5,0 mm, D=25,0 mm PA-PB, D&gt;500,0 mm other pos.)]; Coordinatore di saldatura: Giovanni Beltramello, qualifica IWS/IWI, Livello di Competenza C; Classe di esecuzione: EXC 3; Metodo di marcatura e dichiarazione CE: ZA 3.4 – metodo 3A.</t>
  </si>
  <si>
    <t>Tipologia di componenti strutturali: Componenti strutturali di acciaio al carbonio e inossidabile; Processi di saldatura: 135, 141; Gruppi di materiali: 1, 8 / sottogruppi 1.1, 1.2, 8.1; Spessori saldati (range di qualifica): SOTTOGRUPPI 1.1, 1.2 [135 (BW, FW, ml, t 3,0÷24,0 mm, D&gt;500,0 mm, D&gt;150,0 mm PA rot.) (FW, sl, t 3,0÷6,0 mm, D=75,0 mm)]; SOTTOGRUPPO 8.1 [135 (BW, TW, ml, t 7,5÷30,0 mm, D&gt;500,0 mm, D&gt;150,0 mm PC-PF and PA rot.) (FW, ml, t=5,0 mm, D&gt;500,0 mm, D&gt;150,0 mm PC-PF and PA rot.) (FW, sl, t1 3,0÷20,0 mm, t2 3,0÷30,0 mm, D=24,15 mm)] [141 (BW, t 1,65÷14,28 mm, D=12,7 mm) (BW, t 3,0÷16,36 mm, D=109,55 mm]; Coordinatore di saldatura: Stefano Cantalini, qualifica IWE/EWE, Livello di Competenza C; Classe di esecuzione: EXC 3; Metodo di marcatura e dichiarazione CE: ZA 3.2 – metodo 1, ZA 3.3 – metodo 2, ZA 3.4 – metodo 3A, ZA 3.5 – metodo 3B.</t>
  </si>
  <si>
    <t>Tipologia di componenti strutturali: Componenti strutturali di acciaio al carbonio e alluminio. Campo dimensionale: piastre, profili vari, scatolati e tubi di lunghezza fino a 6000 mm, H = 250 mm e sp. 15,0 mm (GRUPPO 1); profili vari fino a 10620 mm, H = 300 mm e sp. 4500 mm (GRUPPO 23); Processi di saldatura: 135, 141; Gruppi di materiali: Gruppi 1, 23 / sottogruppi 1.1, 1.2, 23.1; Spessori saldati (range di qualifica): GRUPPO 1, 135 [(BW sl, 4,0÷10,4 mm, D &gt; 500,0 altre posizioni, D &gt; 150,0 mm PC, PA-PF rotante) (FW sl, t1 3,0÷16,0 e t2 3,0÷20,0 mm, D = 30,15 mm)]. GRUPPO 23, 141 [(BW e FW sl, 3,0÷8,0 mm, D = 40,0 mm) (BW e FW ml, 3,0÷20,0 mm, D = 50,0 mm). Coordinatore di saldatura: Giovanni Beltramello, qualifica IWI/IWS, Livello di Competenza C; Classe di esecuzione: EXC 2; Metodo di marcatura e dichiarazione CE: ZA 3.3 – metodo 2, ZA 3.4 – metodo 3A, ZA 3.5 – metodo 3B.</t>
  </si>
  <si>
    <t>Progettazione, produzione e trasporto di conglomerato bituminoso antisdrucciolo chiuso.</t>
  </si>
  <si>
    <t>Progettazione, produzione e trasporto di conglomerato bituminoso ad elevato tenore di vuoti.</t>
  </si>
  <si>
    <t>Componenti in acciaio al carbonio per la realizzazione di strutture. Processi di saldatura: 135. Gruppi di materiali: 1.1, 1.2. Spessori: FW &gt;= 5 mm; BW da 3 a 20 mm. Classe: EXC 3. Metodo di dichiarazione CE: Z.A 3.4.</t>
  </si>
  <si>
    <t>Tipologia di componenti strutturali: Componenti strutturali di acciaio al carbonio; Campo dimensionale: lamiere 3000x1500x20 mm. Profili vari di lunghezza fino a 12000 mm e H = 300 mm; Processi di saldatura: 135; Gruppi di materiali: 1 / sottogruppi 1.1, 1.2; Spessori saldati (range di qualifica): [135 (BW, ml, t 3,0÷24,0 mm, D &gt; 500,0 mm, D = 150,0 mm PA rot.) (FW, ml, t 6,0÷24,0 mm, D &gt; 500,0 mm, D &gt; 150,0 mm, PA-PB]; Coordinatore di saldatura: Marcello Favaro, qualifica Test ICIM (2015), Livello di Competenza B; Classe di esecuzione: EXC 2; Metodo di marcatura e dichiarazione CE: ZA 3.4 – metodo 3A.</t>
  </si>
  <si>
    <t>Ish kombinati metalurgjik  Elbasan  Estero AL - Albania</t>
  </si>
  <si>
    <t>VIA DEL LAVORO, 34 45019 TAGLIO DI PO  Estero IT - Italia</t>
  </si>
  <si>
    <t>VIA VESTINA, 140 65125 MONTESILVANO PE IT - Italia</t>
  </si>
  <si>
    <t>OK</t>
  </si>
  <si>
    <t>VIA AMERIGO VESPUCCI, 2 29010 SARMATO PC IT - Italia
VIA AMERIGO VESPUCCI, 5 - UNITA' LOCALE N. PC/2 29010 SARMATO PC IT - Italia</t>
  </si>
  <si>
    <t>EN 13108-1:2006 and EN 13108-1:2006/AC:2008</t>
  </si>
  <si>
    <t>Via Ca' Donà, 1664 45030 San Martino di Venezze RO IT - Italia</t>
  </si>
  <si>
    <t>VIA APPIA LATO ROMA S.S. KM 136.550 04024 GAETA LT IT - Italia</t>
  </si>
  <si>
    <t>VIA UNITA' D'ITALIA 04023 FORMIA LT - Italia</t>
  </si>
  <si>
    <t>EN 13108-5:2006 and EN 13108-5:2006/AC:2008</t>
  </si>
  <si>
    <t>EN 13108-7:2006 and EN 13108-7:2006/AC:2008</t>
  </si>
  <si>
    <t>Via Bari, 19/E 39100 Bolzano BZ IT - Italia</t>
  </si>
  <si>
    <t>VIA BRODOLINI 5/A 20089 ROZZANO MI IT - Italia
VIA INDUSTRIE, 33 31040 TREVIGNANO TV IT - Italia</t>
  </si>
  <si>
    <t>VIALE AURELIO SAFFI, 19 15067 NOVI LIGURE AL IT - Italia</t>
  </si>
  <si>
    <t>VIA VILLAFRANCA, 34 35010 CAMPODORO PD  IT - Italia</t>
  </si>
  <si>
    <t>VIA MATTEI, 23/B 30037 SCORZÈ VE IT - Italia</t>
  </si>
  <si>
    <t>VIA MATTEI, 38 30037 SCORZÈ VE IT - Italia</t>
  </si>
  <si>
    <t>Via Polati, 27/A 35027 Noventa Padovana PD  IT - Italia</t>
  </si>
  <si>
    <t>Via Marco Polo, 16 35010 Borgoricco PD  IT - Italia</t>
  </si>
  <si>
    <t>Via Ciro Ferrari, 19 37066 Caselle di Sommacampagna VR  IT - Italia</t>
  </si>
  <si>
    <t>Via Marco Bressan, 14 35042 Este PD  IT - Italia</t>
  </si>
  <si>
    <t>Via P. Maroncelli, 11 35020 Albignasego PD  IT - Italia</t>
  </si>
  <si>
    <t>Giudecca 211/A 30133 Venezia VE  IT - Italia</t>
  </si>
  <si>
    <t>Via Piovese, 26 35020 Sant'Angelo di Piove di Sacco PD  IT - Italia</t>
  </si>
  <si>
    <t>Via Schiavonesca Nuova, 27 31040 Volpago del Montello TV  IT - Italia</t>
  </si>
  <si>
    <t>Via Mantegna, 8 35020 Tribano PD  IT - Italia</t>
  </si>
  <si>
    <t>Via Padovane, 37/C 35010 Massanzago PD  IT - Italia</t>
  </si>
  <si>
    <t>Via Dante, 75 35010 Santa Giustina in Colle PD  IT - Italia</t>
  </si>
  <si>
    <t>VIA DELL'ARTIGIANATO,18 35127 PADOVA PD  IT - Italia</t>
  </si>
  <si>
    <t>Via dell'Avena, 20 30175 Marghera VE  IT - Italia</t>
  </si>
  <si>
    <t>Viale Del Commercio, 28A 35036 Montegrotto Terme PD  IT - Italia</t>
  </si>
  <si>
    <t>Via Kennedy, 1 37051 Bovolone VR  IT - Italia</t>
  </si>
  <si>
    <t>Via Tito Livio, 82/A 35031 Abano Terme PD  IT - Italia</t>
  </si>
  <si>
    <t>Via Passo Fogolana, 16/O 35020 Codevigo PD  IT - Italia</t>
  </si>
  <si>
    <t>Via Vittorio , 12/L 35020 Legnaro PD  IT - Italia</t>
  </si>
  <si>
    <t>VIA DELL'ELETTRICITA', 11/D FRAZ. MARGHERA 30175 VENEZIA VE  IT - Italia</t>
  </si>
  <si>
    <t>Via Verdi, 114/A 45030 San Martino di Venezze RO  IT - Italia</t>
  </si>
  <si>
    <t>Via della Libertà, 5 37060 Erbè VR  IT - Italia</t>
  </si>
  <si>
    <t>Via Veneziana, 8 35010 Campodoro PD  IT - Italia</t>
  </si>
  <si>
    <t>VIALE POSTUMIA, 52 37069 VILLAFRANCA DI VERONA VR  IT - Italia</t>
  </si>
  <si>
    <t>Via Pelosa, 37 35010 Borgoricco PD  IT - Italia</t>
  </si>
  <si>
    <t>Via Vecchia Trevigiana, 9 31050 Susegana TV  IT - Italia</t>
  </si>
  <si>
    <t>Via Postumia, 17/D 35015 Galliera Veneta PD  IT - Italia</t>
  </si>
  <si>
    <t>VIA DELLE FOSSE, 29 31037 LORIA TV  IT - Italia</t>
  </si>
  <si>
    <t>VIA S. BENEDETTO, 41 35037 TEOLO PD  IT - Italia</t>
  </si>
  <si>
    <t>VIA G. MATTEOTTI, 3A 36056 TEZZE SUL BRENTA VI  IT - Italia</t>
  </si>
  <si>
    <t>VIA VALLETTA, 1/B 30010 CANTARANA DI CONA VE  IT - Italia</t>
  </si>
  <si>
    <t>VIA G. MARCONI, 79 35010 VILLA DEL CONTE PD  IT - Italia</t>
  </si>
  <si>
    <t>VIA PALÙ, 34 36040 GRUMOLO DELLE ABBADESSE VI  IT - Italia</t>
  </si>
  <si>
    <t>VIA DALMAZIA, 17 36027 ROSÀ VI  IT - Italia</t>
  </si>
  <si>
    <t>VIA PAINA, 14/A 37045 LEGNAGO VR  IT - Italia</t>
  </si>
  <si>
    <t>Via del Santo, 192 35010 Limena PD  IT - Italia</t>
  </si>
  <si>
    <t>VIA FERRAMOSCA, 16-18 36040 GRISIGNANO DI ZOCCO VI  IT - Italia</t>
  </si>
  <si>
    <t>VIA RIGHI, 7 35135 VERONA VR  IT - Italia</t>
  </si>
  <si>
    <t>Via del Lavoro, 6 35030 Bastia di Rovolon PD  IT - Italia</t>
  </si>
  <si>
    <t>Via Maso di Sotto, 8 37028 Roverè Veronese VR  IT - Italia</t>
  </si>
  <si>
    <t>Via Marconi, 92 31020 Revine Lago TV  IT - Italia</t>
  </si>
  <si>
    <t>VIA GRAMSCI, 6 31055 QUINTO DI TREVISO TV  IT - Italia</t>
  </si>
  <si>
    <t>Via Cristoforo Colombo, 9 35011 Campodarsego PD  IT - Italia</t>
  </si>
  <si>
    <t>VIA DELLA SCIENZA, 6 37139 VERONA VR  IT - Italia</t>
  </si>
  <si>
    <t>Via Europa, 10 35020 Ponte San Nicolò PD  IT - Italia</t>
  </si>
  <si>
    <t>VIA PIETRA, 73 35021 AGNA PD  IT - Italia</t>
  </si>
  <si>
    <t>VIA LAZZARINI, 9 30175 VENEZIA VE  IT - Italia</t>
  </si>
  <si>
    <t>Via Marte, 11 35028 Piove di Sacco PD  IT - Italia</t>
  </si>
  <si>
    <t>Via L. Einaudi, 345 35030 Vò PD  IT - Italia</t>
  </si>
  <si>
    <t>VIA CASTELLANA VECCHIA, 6 31055 QUINTO DI TREVISO TV  IT - Italia</t>
  </si>
  <si>
    <t>Via John Fitzgerald Kennedy, 36 35010 San Giorgio delle Pertiche PD  IT - Italia</t>
  </si>
  <si>
    <t>VIA CASE BIANCHE, 83 35013 CITTADELLA PD  IT - Italia</t>
  </si>
  <si>
    <t>CIRC. EUROPA 37066 SOMMACAMPAGNA VR  IT - Italia</t>
  </si>
  <si>
    <t>Seconda Strada, 10 35129 Padova PD  IT - Italia</t>
  </si>
  <si>
    <t>VIA NATTA, 39 36040 BRENDOLA VI  IT - Italia</t>
  </si>
  <si>
    <t>Via E. Montale, 5 35048 Stanghella PD  IT - Italia</t>
  </si>
  <si>
    <t>Via Leonardo Da Vinci, 14 35020 Brugine PD  IT - Italia</t>
  </si>
  <si>
    <t>VIA CAP. CAV. GIOVANNI PEGORARO, 3 36028 ROSSANO  VI  IT - Italia</t>
  </si>
  <si>
    <t>VIA S.ANTONIO, 87/A 35019 TOMBOLO PD  IT - Italia</t>
  </si>
  <si>
    <t>VIALE REGINA MARGHERITA, 52 30014 CAVARZERE VE  IT - Italia</t>
  </si>
  <si>
    <t>Via Bassa I, 226 35011 Campodarsego PD  IT - Italia</t>
  </si>
  <si>
    <t>Via S. Antonio, 78 35019 Tombolo PD  IT - Italia</t>
  </si>
  <si>
    <t>Via Castellana, 83 30037 Scorzè VE  IT - Italia</t>
  </si>
  <si>
    <t>VIA PONZINA, 1Q 37045 LEGNAGO VR  IT - Italia</t>
  </si>
  <si>
    <t>Viao dei Conciatori, 13/15/17 70132 Bari BA  IT - Italia</t>
  </si>
  <si>
    <t>Via Giovanni Agnelli N° 5 70013 CASTELLANA GROTTE BA  IT - Italia</t>
  </si>
  <si>
    <t>VIA BARLETTA, 68 76125 TRANI BT  IT - Italia</t>
  </si>
  <si>
    <t>Via Vezzano, 36 70022 ALTAMURA BA  IT - Italia</t>
  </si>
  <si>
    <t>Via Trani  n.252 76121 Barletta BT  IT - Italia</t>
  </si>
  <si>
    <t>Via dei Sarti, 12 70026 Modugno BA  IT - Italia</t>
  </si>
  <si>
    <t>S.S.16 Km 978 - Zona Artigianale PIP 73022 Corigliano D'Otranto LE  IT - Italia</t>
  </si>
  <si>
    <t>S.P.231 KM.49,955 76123 ANDRIA BT  IT - Italia</t>
  </si>
  <si>
    <t>Via degli Artigiani 36/E 76121 Barletta BA  IT - Italia</t>
  </si>
  <si>
    <t>STRADA PROV.LE, 6 KM 42,20 SNC 76015 TRINITAPOLI BT  IT - Italia</t>
  </si>
  <si>
    <t>VIA MONSERINO, 2 70038 TERLIZZI BA  IT - Italia</t>
  </si>
  <si>
    <t>VIA D.INDUSTRIE ANGOLO VIA TAURISANO 73059 UGENTO LE  IT - Italia</t>
  </si>
  <si>
    <t>Via dell'Industria, 74 76121 Barletta BT  IT - Italia</t>
  </si>
  <si>
    <t>VIA SALVATORE MATARRESE 58 70124 BARI BA  IT - Italia</t>
  </si>
  <si>
    <t>VIA FOGAZZARO, 16/B 70043 MONOPOLI BA  IT - Italia</t>
  </si>
  <si>
    <t>Via A. Da Villa, 112 76123 ANDRIA BT  IT - Italia</t>
  </si>
  <si>
    <t>Via F.Zipitelli, 2bis 70132 Bari BA  IT - Italia</t>
  </si>
  <si>
    <t>Via SS Maria Addolorata, 1 70020 BITETTO BA  IT - Italia</t>
  </si>
  <si>
    <t>STRADA PROV.LE 81 KM. 0,600 SNC 71045 ORTA NOVA FG  IT - Italia</t>
  </si>
  <si>
    <t>Strada San Giorgio Martire, 76 70123 Bari BA  IT - Italia</t>
  </si>
  <si>
    <t>Strada Provinciale Ceglie-Adelfa Km4  - Fraz. Loseto 70129 Bari BA  IT - Italia</t>
  </si>
  <si>
    <t>CONTRADA SAN SABINO 71011 APRICENA FG  IT - Italia</t>
  </si>
  <si>
    <t>C.DA BAIONE Z.I. 70043 MONOPOLI BA  IT - Italia</t>
  </si>
  <si>
    <t>Contrada Forche s.n.C. 74020 Torricella TA  IT - Italia</t>
  </si>
  <si>
    <t>STRADA PROVINCIALE PER RUVO 13 I, 6/7 ZONA ARTIGIANALE 76011 BISCEGLIE BA  IT - Italia</t>
  </si>
  <si>
    <t>Zona Industriale D3E 71043 Manfredonia FG  IT - Italia</t>
  </si>
  <si>
    <t>Via VVFF Caduti in Servizio, 24 70026 Modugno BA  IT - Italia</t>
  </si>
  <si>
    <t>Via Giuseppe Abbruzzese, 46 70020 Bitetto BA  IT - Italia</t>
  </si>
  <si>
    <t>VIA EXTRAURBANA MONSERINO 70038 TERLIZZI BA  IT - Italia</t>
  </si>
  <si>
    <t>Via Del Leccio 15 70022 ALTAMURA BA  IT - Italia</t>
  </si>
  <si>
    <t>Via Giuseppe Abbruzzese, 42 70020 Bitetto BA  IT - Italia</t>
  </si>
  <si>
    <t>VIA PASUBIO, 2 73040 MELISSANO LE  IT - Italia</t>
  </si>
  <si>
    <t>Via Don Primo Mazzolari, 48 70037 Ruvo Di  BA  IT - Italia</t>
  </si>
  <si>
    <t>Strada Vicinale Pantaleo, 19 70126 Bari BA  IT - Italia</t>
  </si>
  <si>
    <t>VIA NOICATTARO LOT. S. LORENZO, D/1 70018 RUTIGLIANO BA  IT - Italia</t>
  </si>
  <si>
    <t>Via Giuseppe Abbruzzese 42 70020 BITETTO BA  IT - Italia</t>
  </si>
  <si>
    <t>Zona PIP Lotti 12/13 S.C. 71010 RIGNANO GARGANICO FG  IT - Italia</t>
  </si>
  <si>
    <t>Via Ospedaletto, lotto 33 76123 Andria BT  IT - Italia</t>
  </si>
  <si>
    <t>VIA MATARRESE, 3 70044 POLIGNANO A MARE BA  IT - Italia</t>
  </si>
  <si>
    <t>VIALE LOVRI, 24 70132 BARI BA  IT - Italia</t>
  </si>
  <si>
    <t>Via Bisceglie 76123 Andria BT  IT - Italia</t>
  </si>
  <si>
    <t>Viale Giacomo Saponaro, lotto B 8/9/10 - Zona PIP 70016 Noicattaro BA  IT - Italia</t>
  </si>
  <si>
    <t>C.da Alezza, Via Taranto snc 74012 Crispiano TA  IT - Italia</t>
  </si>
  <si>
    <t>Via Galvani 13 -Zona Industriale 70037 RUVO DI  BA  IT - Italia</t>
  </si>
  <si>
    <t>Via Lago Baione 35/c 70033 CORATO BA  IT - Italia</t>
  </si>
  <si>
    <t>VIA GRAVINA 137 70022 ALTAMURA BA  IT - Italia</t>
  </si>
  <si>
    <t>S.P.231 KM 76+700 70032 BITONTO BA  IT - Italia</t>
  </si>
  <si>
    <t>SP Per Dolcecanto -Contrada da Graviglione sn 70024 GRAVINA IN  BA  IT - Italia</t>
  </si>
  <si>
    <t>Via Berlino, 32/36 76011 Bisceglie BT  IT - Italia</t>
  </si>
  <si>
    <t>Viale Gran Bretagna - Z.I. 17 73100 Lecce LE  IT - Italia</t>
  </si>
  <si>
    <t>VIA RAVANAS 1 TRAV. 20 70037 RUVO DI  BA  IT - Italia</t>
  </si>
  <si>
    <t>Via EDISON 27 Z.I. 73057 TAVIANO (LE) LE  IT - Italia</t>
  </si>
  <si>
    <t>VIA DEI MARMISTI, 17 70026 MODUGNO BA  IT - Italia</t>
  </si>
  <si>
    <t>Via degli Orafi, -8/A 70026 Modugno BA  IT - Italia</t>
  </si>
  <si>
    <t>STRADA PROVINCIALE 231, 176 70026 MODUGNO BA  IT - Italia</t>
  </si>
  <si>
    <t>Via G.Galilei, 13/A 38015 Lavis TN  IT - Italia</t>
  </si>
  <si>
    <t>Via Coltura, 15 38123 Cadine TN  IT - Italia</t>
  </si>
  <si>
    <t>VIA PER TRENTO, 16 FRAZ. MARCENA 38020 RUMO TN  IT - Italia</t>
  </si>
  <si>
    <t>Via Fermana, 66 62010 Montecorsaro MC  IT - Italia</t>
  </si>
  <si>
    <t>VIA VAL TIBERINA, SNC 63074 SAN BENEDETTO DEL TRONTO AP  IT - Italia</t>
  </si>
  <si>
    <t>Via Firmino Giulietti n.11/13 62010 MONTELUPONTE MC  IT - Italia</t>
  </si>
  <si>
    <t>VIA LUNGA SNC 61125 MONTELABBATE PU  IT - Italia</t>
  </si>
  <si>
    <t>LOCALITA' VILLA MATTEI, 65 62010 MONTECASSIANO MC  IT - Italia</t>
  </si>
  <si>
    <t>Via Biagi D'Antona, snc 60025 Loreto AN  IT - Italia</t>
  </si>
  <si>
    <t>CONTRADA MARIGNANO SNC 62018 POTENZA PICENA MC  IT - Italia</t>
  </si>
  <si>
    <t>Via clementina 27 62034 MUCCIA MC  IT - Italia</t>
  </si>
  <si>
    <t>C.da Moglianaello , 23 62010 MOGLIANO MC  IT - Italia</t>
  </si>
  <si>
    <t>VIA F.LLI MAGGINI, S.C.N. 62019 RECANATI MC  IT - Italia</t>
  </si>
  <si>
    <t>C.da Forcella, 20 63082 Castel di Lama AP  IT - Italia</t>
  </si>
  <si>
    <t>VIA MACARRE, 9 62010 MOGLIANO MC  IT - Italia</t>
  </si>
  <si>
    <t>VIA LUNGOFIUME SALINE, 21 65125 MONTESILVANO PE  IT - Italia</t>
  </si>
  <si>
    <t>VIA CESI SNC FRAZ: VAL VOMANO 64039 PENNA SANT'ANDREA TE  IT - Italia</t>
  </si>
  <si>
    <t>VIA TRATTURO SNC 67035 PRATOLA PELIGNA AQ  IT - Italia</t>
  </si>
  <si>
    <t>Contrada Piane Mavone, Zona Artigianale 64042 Colledara TE  IT - Italia</t>
  </si>
  <si>
    <t>LOCALITA' CASE MOLINO, SNC 64020 CASTELLALTO TE  IT - Italia</t>
  </si>
  <si>
    <t>VIA DELL'INDUSTRIA "LOCALE5" SNC 64025 SCERNE DI PINETO TE  IT - Italia</t>
  </si>
  <si>
    <t>Via Colle Luna 66016 Guardiagrele CH  IT - Italia</t>
  </si>
  <si>
    <t>FRAZIONE COLLEDORO, SNC 64041 CASTELLI TE  IT - Italia</t>
  </si>
  <si>
    <t>ZONA INDUSTRIALE LOCALITA' VARRANONI 67026 POGGIO PICENZE AQ  IT - Italia</t>
  </si>
  <si>
    <t>Zona art.le - C.da Macchia Marucce 66050 Roccaspinalveti CH  IT - Italia</t>
  </si>
  <si>
    <t>Via Dell’Aringo, 60 47100 Preturo AQ  IT - Italia</t>
  </si>
  <si>
    <t>Via S. Eufemia, snc 66010 Fara Filiorum Petri CH  IT - Italia</t>
  </si>
  <si>
    <t>CONTRADA CRIVELLA SNC 66020 POLLUTRI CH  IT - Italia</t>
  </si>
  <si>
    <t>STRADA PROVINCIALE PEDEMONTANA 66022 FOSSACESIA CH  IT - Italia</t>
  </si>
  <si>
    <t>Via del Sole, 3 65022 Bussi Sul Tirino PE  IT - Italia</t>
  </si>
  <si>
    <t>VIA PATINI, 7 64026 ROSETO DEGLI ABRUZZI TE  IT - Italia</t>
  </si>
  <si>
    <t>Contrada Colle Pizzuto 65/a 66034 Lanciano CH  IT - Italia</t>
  </si>
  <si>
    <t>VIA PALERMO 26/28 66041 ATESSA CH  IT - Italia</t>
  </si>
  <si>
    <t>PIAZZALE G. MARCONI, 67 66100 CHIETI CH  IT - Italia</t>
  </si>
  <si>
    <t>ZONA IND.LE ALLACCIANTE A 66020 SAN SALVO CH  IT - Italia</t>
  </si>
  <si>
    <t>LOCALITA' SAN DOMENICO, 16 85034 FRANCAVILLA IN SINNI PZ  IT - Italia</t>
  </si>
  <si>
    <t>VIA FEDERICO FELLINI SNC 75025 POLICORO MT  IT - Italia</t>
  </si>
  <si>
    <t>Contrada Piano Cataldo 85044 Lauria PZ  IT - Italia</t>
  </si>
  <si>
    <t>Zona Industriale Area PIP 85036 Roccanova PZ  IT - Italia</t>
  </si>
  <si>
    <t>Contrada Fosso Sant'eremo 85010 Missanello PZ  IT - Italia</t>
  </si>
  <si>
    <t>Via Dell’Agricoltura 2 – Fraz. Loc. Coretto 87046 Montalto Uffugo CS  IT - Italia</t>
  </si>
  <si>
    <t>Via Coretto, 4 87046 Montalto Uffugo CS  IT - Italia</t>
  </si>
  <si>
    <t>Viale delle Industrie, 28 Angolo L. Da Vinci 80020 Casavatore NA  IT - Italia</t>
  </si>
  <si>
    <t>Località Portararo, 14 84040 Casal Velino SA  IT - Italia</t>
  </si>
  <si>
    <t>Contrada San Donato snc 82021 Apice BN  IT - Italia</t>
  </si>
  <si>
    <t>S.P. Gaudiello, 139 80023 Caivano NA  IT - Italia</t>
  </si>
  <si>
    <t>Via Carlo Alberto Dalla Chiesa AREA P.I.P. 81050 Portico di Caserta CE  IT - Italia</t>
  </si>
  <si>
    <t>VIA GIUSEPPE ORSI 15/A 80128 NAPOLI NA  IT - Italia</t>
  </si>
  <si>
    <t>Via Castriota n. 95 80058 Torre Annunziata NA  IT - Italia</t>
  </si>
  <si>
    <t>Via Bellini, 15 80013 Casalnuovo di Napoli NA  IT - Italia</t>
  </si>
  <si>
    <t>VIA CAMPO DEL GRECO, 2 03024 CEPRANO FR  IT - Italia</t>
  </si>
  <si>
    <t>VIA CANTALICE SNC FRAZIONE VAZIA 02100 RIETI RI  IT - Italia</t>
  </si>
  <si>
    <t>Strada Migliara 47,500 snc Fraz. Faiti 04100 Latina LT  IT - Italia</t>
  </si>
  <si>
    <t>VIA , 15 ZONA INDUSTRIALE COLBUCCARO 62020 CORRIDONIA MC  IT - Italia</t>
  </si>
  <si>
    <t>Via Evandro Ferri, 34 16121 Genova GE  IT - Italia</t>
  </si>
  <si>
    <t>Via Primo Maggio 8/10 20028 San Vittore Olona MI  IT - Italia</t>
  </si>
  <si>
    <t>VIA BRODOLINI, 5/A 20089 ROZZANO MI  IT - Italia</t>
  </si>
  <si>
    <t>Via delle Industrie, 7 20020 Dairago MI  IT - Italia</t>
  </si>
  <si>
    <t>VIA XXV APRILE, 7 27048 SOMMO PV  IT - Italia</t>
  </si>
  <si>
    <t>Via Marconi, 20 27017 Pieve Porto Morone PV  IT - Italia</t>
  </si>
  <si>
    <t>LOCALITA' STEFANO, 34 27040 CIGOGNOLA PV  IT - Italia</t>
  </si>
  <si>
    <t>VIA PER ORNAGO, 8 20875 BURAGO DI MOLGORA MB  IT - Italia</t>
  </si>
  <si>
    <t>Via dell'Industria, 32 24058 Romano di  BG  IT - Italia</t>
  </si>
  <si>
    <t>VIA A. MEUCCI, 7 25080 CALVAGESE DELLA RIVIERA BS  IT - Italia</t>
  </si>
  <si>
    <t>VIA MONTEROSSO, 77 21010 CARDANO AL CAMPO VA  IT - Italia</t>
  </si>
  <si>
    <t>Via Trivellino, 32 25017 Lonato del Garda BS  IT - Italia</t>
  </si>
  <si>
    <t>Via Mola, 58 24020 Valbondione BG  IT - Italia</t>
  </si>
  <si>
    <t>Via Per Vobarno, 51 Fraz. Pompegnino 25079 Vobarno BS  IT - Italia</t>
  </si>
  <si>
    <t>VIA FACCANONI, 20 24020 CERETE BG  IT - Italia</t>
  </si>
  <si>
    <t>Via Emblegna, 20 25085 Gavardo BS  IT - Italia</t>
  </si>
  <si>
    <t>Via delle Vigne, snc - Fraz. Cascinazza 20087 Robecco sul Naviglio MI  IT - Italia</t>
  </si>
  <si>
    <t>Via S. Defendente, 114/116 20010 Boffalora Sopra Ticino MI  IT - Italia</t>
  </si>
  <si>
    <t>VIA CORNA DEL BEGATTO, 13 24031 ALMENNO SAN SALVATORE BG  IT - Italia</t>
  </si>
  <si>
    <t>Via dell'Industria, 17/A 20874 Busnago MB  IT - Italia</t>
  </si>
  <si>
    <t>Via Provinciale, 8 24030 Paladina BG  IT - Italia</t>
  </si>
  <si>
    <t>Via Rossini, 78 20099 Sesto San Giovanni MI  IT - Italia</t>
  </si>
  <si>
    <t>Viale Industria e Artigianato, 2 27049 Stradella PV  IT - Italia</t>
  </si>
  <si>
    <t>Via Stezzano, 22 24052 Azzano San Paolo BG  IT - Italia</t>
  </si>
  <si>
    <t>VIA ANTONIO STOPPANI 10 21047 SARONNO VA  IT - Italia</t>
  </si>
  <si>
    <t>Via Cascina Maria, 1 20837 Veduggio con Colzano MB  IT - Italia</t>
  </si>
  <si>
    <t>Via Vivaldi, 13 20833 Giussano MB  IT - Italia</t>
  </si>
  <si>
    <t>Via Laghetto, 16 23807 Merate LC  IT - Italia</t>
  </si>
  <si>
    <t>VIA GIARDINO, 24 24029 VERTOVA BG  IT - Italia</t>
  </si>
  <si>
    <t>Via San Rocco, 1 26010 Curte de Franti CR  IT - Italia</t>
  </si>
  <si>
    <t>Via Monte Golico, 146 21017 Samarate VA  IT - Italia</t>
  </si>
  <si>
    <t>Via Sante Giulie, 14 24050 Torre Pallavicina BG  IT - Italia</t>
  </si>
  <si>
    <t>VIA VELLEIA, 21 20900 MONZA MB  IT - Italia</t>
  </si>
  <si>
    <t>Via Roma 102 23868 Valmadrera LC  IT - Italia</t>
  </si>
  <si>
    <t>Via Nazioni Unite, 3/5 24060 Costa di Mezzate BG  IT - Italia</t>
  </si>
  <si>
    <t>Frazione San Novo 20058 Zibido S. Giacomo MI  IT - Italia</t>
  </si>
  <si>
    <t>Viale Leonardo Da Vinci, 285 20090 Trezzano sul Naviglio MI  IT - Italia</t>
  </si>
  <si>
    <t>VIA CLISOLI, 3 24060 SOLTO COLLINA BG  IT - Italia</t>
  </si>
  <si>
    <t>Via Caduti di Nassiriya, 3 22063 Cantù CO  IT - Italia</t>
  </si>
  <si>
    <t>Via A. Volta, 14 20083 Gaggiano MI  IT - Italia</t>
  </si>
  <si>
    <t>VIA BERGAMO, 34/A 26029 SONCINO CR  IT - Italia</t>
  </si>
  <si>
    <t>VIA SOCRATE, SNC 22070 CASNATE CON BERNATE CO  IT - Italia</t>
  </si>
  <si>
    <t>LOC SCAGLIONA, 295 27100 PAVIA PV  IT - Italia</t>
  </si>
  <si>
    <t>Via Monte Bianco, 4/6 20010 Vittuone MI  IT - Italia</t>
  </si>
  <si>
    <t>Strada Paiola, 12/A 27010 Cura Carpignano PV  IT - Italia</t>
  </si>
  <si>
    <t>Via Industria e Artigianato, 201 24056 Fontanella BG  IT - Italia</t>
  </si>
  <si>
    <t>Via per Loveno, 8 22017 Menaggio CO  IT - Italia</t>
  </si>
  <si>
    <t>Via Gandhi, 3 20851 Lissone MB  IT - Italia</t>
  </si>
  <si>
    <t>CONTRADA RIO SNC 86170 ISERNIA IS  IT - Italia</t>
  </si>
  <si>
    <t>C.da Piane Z.I. 86019 Vinchiaturo CB  IT - Italia</t>
  </si>
  <si>
    <t>CONTRADA GUGLIETTI, SNC 86019 VINCHIATURO CB  IT - Italia</t>
  </si>
  <si>
    <t>VIA TRATTATO DI MAASTRICHT, 4 15067 NOVI LIGURE AL  IT - Italia</t>
  </si>
  <si>
    <t>VIA KONRAD ADENAUER, 22 15067 NOVI LIGURE AL  IT - Italia</t>
  </si>
  <si>
    <t>Via Drubiaglio 6/4 10040 ALMESE TO  IT - Italia</t>
  </si>
  <si>
    <t>VIA DELL'ELETTRONICA, 7-9-11 15121 ALESSANDRIA AL  IT - Italia</t>
  </si>
  <si>
    <t>VIA DELLA COLLETTA N. 18 12022 BUSCA CN  IT - Italia</t>
  </si>
  <si>
    <t>Strada Alessandria  N°47 15033 San Germano di Casale Monferrato AL  IT - Italia</t>
  </si>
  <si>
    <t>Strada Trattato di Schengen, 6 15067 Novi Ligure AL  IT - Italia</t>
  </si>
  <si>
    <t>VIA MUTILATI E INVALIDI DEL LAVORO, 7 28066 GALLIATE NO  IT - Italia</t>
  </si>
  <si>
    <t>Via Gambarato, 32 15069 Serravalle Scrivia AL  IT - Italia</t>
  </si>
  <si>
    <t>STRADA DELLA MERLA, 49/A 10036 SETTIMO TORINESE TO  IT - Italia</t>
  </si>
  <si>
    <t>Via Domenico Carbone, 169 15050 Villalvernia AL  IT - Italia</t>
  </si>
  <si>
    <t>VIA GIRAUDI, 532 FRAZ. LOCALITA MICARELLA 15073 CASTELLAZZO BORMIDA AL  IT - Italia</t>
  </si>
  <si>
    <t>VIA REBBA, 2/A 15076 OVADA AL  IT - Italia</t>
  </si>
  <si>
    <t>VIA CAV. DOMENICO GALEASSO, 4 10060 PANCALIERI TO  IT - Italia</t>
  </si>
  <si>
    <t>Via Resiga, 9 28021 Borgomanero NO  IT - Italia</t>
  </si>
  <si>
    <t>VIA MARCO POLO, 20 28068 ROMENTINO NO  IT - Italia</t>
  </si>
  <si>
    <t>Via Bedale, 9 15060 Basaluzzo AL  IT - Italia</t>
  </si>
  <si>
    <t>Via Canonico Rossi, 4 12020 Madonna dell'Olmo CN  IT - Italia</t>
  </si>
  <si>
    <t>VIA REGIONE MOGLIE, 15 15063 CASSANO SPINOLA AL  IT - Italia</t>
  </si>
  <si>
    <t>Via Principale, 40 28060 Comignago NO  IT - Italia</t>
  </si>
  <si>
    <t>STRADA DELLE ROVERI, 4 15068 POZZOLO FORMIGARO AL  IT - Italia</t>
  </si>
  <si>
    <t>VIA CARLO FERRERO,94 10098 CASCINE VICA - RIVOLI TO  IT - Italia</t>
  </si>
  <si>
    <t>C.da S. Lucia 94100 Enna EN  IT - Italia</t>
  </si>
  <si>
    <t>La Chianicella, 18 Località Ceciliano 52100 Arezzo AR  IT - Italia</t>
  </si>
  <si>
    <t>Via Torino, 7 41016 Novi Di Modena MO  IT - Italia</t>
  </si>
  <si>
    <t>Via Vittorio , 62N 33050 Nespoledo di Lestizza UD IT - Italia</t>
  </si>
  <si>
    <t>LOCALITA' STEFANO, 34 27040 CIGOGNOLA PV IT - Italia
VIA SERENARI, 3 40013 CASTEL MAGGIORE BO IT - Italia
VIA SCONDONCELLO 43 43044 COLLECCHIO PR IT - Italia</t>
  </si>
  <si>
    <t>CARPENTERIA TRAPLETTI S.R.L.</t>
  </si>
  <si>
    <t>VIA GIOVANNI XXIII, 56 33080 FIUME VENETO PN IT - Italia</t>
  </si>
  <si>
    <t>VIA NAZIONALE, 946 24069 LUZZANA BG IT - Italia</t>
  </si>
  <si>
    <t>STRADA PROVINCIALE 48 KM 5, SNC 74010 STATTE TA IT - Italia</t>
  </si>
  <si>
    <t>Via di Torrevecchia, 901 00168 Roma RM IT - Italia</t>
  </si>
  <si>
    <t>Via Trani, 185 76121 Barletta BT IT - Italia</t>
  </si>
  <si>
    <t>FRAZIONE COLLEDORO, SNC 64041 CASTELLI TE IT - Italia
VIA TORDINIO - ZONA IND.LE 24 64030 BASCIANO TE IT - Italia</t>
  </si>
  <si>
    <t>VIA PROVLE UGENTO ALESSANO KM 1 SNC 73059 UGENTO LE IT - Italia</t>
  </si>
  <si>
    <t> VIA GUIDO ROSSA, 13 20090 BUCCINASCO MI IT - Italia</t>
  </si>
  <si>
    <t>VIA S. DEFENDENTE 114/116 20010 BOFFALORA SOPRA TICINO MI IT - Italia</t>
  </si>
  <si>
    <t>VIA BRENTA, 15 31033 CASTELFRANCO VENETO  TV  IT - Italia</t>
  </si>
  <si>
    <t>VIA QUARTIERI 37060 MOZZECANE VR IT - Italia</t>
  </si>
  <si>
    <t>VIA ETTORE MAJORANA SNC 80125 MARCIANISE CE IT - Italia</t>
  </si>
  <si>
    <t>VIA LEONARDO DA VINCI, 140 35010 SAN GIORGIO IN BOSCO  PD IT - Italia
VIA LEONARDO DA VINCI, 87 35010 SAN GIORGIO IN BOSCO PD IT - Italia
VIA GIOTTO, 616 35010 SAN GIORGIO IN BOSCO PD IT - Italia
VIA GIOTTO, 658 35010 SAN GIORGIO IN BOSCO PD IT - Italia</t>
  </si>
  <si>
    <t>Contrada San Matteo, 42 66030 Poggiofiorito CH IT - Italia</t>
  </si>
  <si>
    <t>VIA NIKOLA TESLA, 6 35020 BRUGINE PD Italia</t>
  </si>
  <si>
    <t>EN 13242:2002+A1:2007 / UNI EN 13242:2008 0425-CPR-5557</t>
  </si>
  <si>
    <t>EN 13043:2002/AC:2004 / UNI EN 13043:2004 0425-CPR-5556</t>
  </si>
  <si>
    <t>LOCALITA' COLLE DI BAFFI 86019 VINCHIATURO CB IT - Italia</t>
  </si>
  <si>
    <t>CONTRADA FONTEIAOVA Z.I. SNC 86020 SAN POLO MATESE CB Italia</t>
  </si>
  <si>
    <t>CONTRADA FONTEIAOVA Z.I. SNC 86020 SAN POLO MATESE CB Italia
LOCALITA' COLLE DI BAFFI 86019 VINCHIATURO CB IT - Italia</t>
  </si>
  <si>
    <t>VIA MUTILATI E INV DEL LAVORO, SNC 63100 ASCOLI PICENO AP Italia</t>
  </si>
  <si>
    <t>CONTRADA ISCHIA SNC 71045 ORTA NOVA FG IT - Italia</t>
  </si>
  <si>
    <t>VIA DELL'INDUSTRIA, 27 37066 SOMMACAMPAGNA VR IT - Italia</t>
  </si>
  <si>
    <t>Via Bressanella, 15 28013 Gattico NO IT - Italia</t>
  </si>
  <si>
    <t>Via Maggiate, 11 28013 Gattico NO IT - Italia</t>
  </si>
  <si>
    <t xml:space="preserve">CAMU S.R.L. </t>
  </si>
  <si>
    <t>VIA ALDO MORO, 3 38062 ARCO TN IT - Italia</t>
  </si>
  <si>
    <t>VIA TASCA, 125 35010 SAN PIETRO IN GU' PD IT - Italia</t>
  </si>
  <si>
    <t xml:space="preserve">VIA MONTE PASUBIO, 17 35010 SAN PIETRO IN GU' PD IT - Italia </t>
  </si>
  <si>
    <t> VIA MODIGLIANI, 34 81031 AVERSA CE IT - Italia</t>
  </si>
  <si>
    <t>STRADA STATALE APPIA, KM 18 400 80014 GIUGLIANO IN CAMPANIA NA IT - Italia</t>
  </si>
  <si>
    <t>ZONA INDUSTRIALE ASI SNC 81025 MARCIANISE CE IT - Italia</t>
  </si>
  <si>
    <t>VIA F. PETRARCA, 9 73057 TAVIANO LE IT - Italia</t>
  </si>
  <si>
    <t>VIA STAZIONE, 80 30035 MIRANO VE IT - Italia</t>
  </si>
  <si>
    <t>ZONA INDUSTRIALE - FOLLANI SNC 66034 LANCIANO CH IT - Italia</t>
  </si>
  <si>
    <t>VIA CAP. CAV. GIOVANNI PEGORARO, 3 36028 ROSSANO VENETO VI IT - Italia
VIA CA' VICO, 38/B 36028 ROSSANO VENETO VI IT - Italia</t>
  </si>
  <si>
    <t>MASSERIA LEZZA 74012 CRISPIANO TA IT - Italia</t>
  </si>
  <si>
    <t>UNI EN 13242:2008</t>
  </si>
  <si>
    <t>VIA VENEZIA GIULIA, 4 63074 SAN BENEDETTO DEL TRONTO AP IT - Italia</t>
  </si>
  <si>
    <t>VIA STRADA PER SAN CIPRIANO, SNC 27043 BRONI PV IT - Italia</t>
  </si>
  <si>
    <t>UNI EN 13383-1:2003</t>
  </si>
  <si>
    <t>VIA COLLATIA, 21 71011 APRICENA FG  IT - Italia</t>
  </si>
  <si>
    <t>C.DA COPACCHIO (VIA VECCHIA SAN MARCO IN LAMIS) 71011 APRICENA FG IT - Italia</t>
  </si>
  <si>
    <t>UNI EN 12620:2008</t>
  </si>
  <si>
    <t>VIALE VENEZIA, 45 33170 PORDENONE PN IT - Italia</t>
  </si>
  <si>
    <t>Via San Damiano, 2 20122 Milano MI  IT - Italia</t>
  </si>
  <si>
    <t>VIALE DEL COMMERCIO, 36 29122 PIACENZA PC IT - Italia</t>
  </si>
  <si>
    <t>VIA DELLA FISICA, 19 85100 POTENZA PZ IT - Italia</t>
  </si>
  <si>
    <t>VIA REGIA 4 LOC. BUSA 35010 VIGONZA PD IT - Italia</t>
  </si>
  <si>
    <t>VIA REGIA 4 LOC. BUSA 35010 VIGONZA PD IT - Italia
VIA BELLUNO 4 - LOC. BUSA 35010 VIGONZA PD IT - Italia</t>
  </si>
  <si>
    <t>VIA MURGE, 50 76123 ANDRIA BT IT - Italia</t>
  </si>
  <si>
    <t>VIA DEL GIARDINO, 7 84096 ROCCASPIDE SA IT - Italia</t>
  </si>
  <si>
    <t>CONTRADA TEMPA BIANCA 84096 ROCCASPIDE SA IT - Italia</t>
  </si>
  <si>
    <t>VIA DELL' INDUSTRIA, 8 37012 BUSSOLENGO VR IT - Italia</t>
  </si>
  <si>
    <t>Via Borgo Piave, 1 - Fraz. Ripaberarda 63072 Castignano AP IT - Italia</t>
  </si>
  <si>
    <t>Viale Piemonte, 9 - 24050 Spirano BG IT - Italia</t>
  </si>
  <si>
    <t>Via Valerio Flacco, 20 76123 Andria BA IT - Italia</t>
  </si>
  <si>
    <t>Piazza Dante, 6/3 16121 Genova  GE  IT - Italia</t>
  </si>
  <si>
    <t>Via SS Martiri, 14 28066 Galliate NO  IT - Italia</t>
  </si>
  <si>
    <t>Via Cao del Mondo, 35 35010 Santa Giustina in Colle PD  IT - Italia</t>
  </si>
  <si>
    <t>CONTRADA ISCA 85032 CHIAROMONTE PZ  IT - Italia</t>
  </si>
  <si>
    <t>Via Valle, 46 28069 Trecate NO IT- Italia</t>
  </si>
  <si>
    <t>Via dell’Industria, 2 35030 Cervarese santa Croce PD IT- Italia
Via Caossea, 61 - 35038 Torreglia PD IT - Italia</t>
  </si>
  <si>
    <t>Via dell’Industria, 2 35030 Cervarese santa Croce PD IT - Italia</t>
  </si>
  <si>
    <t>0425-CPR-3400</t>
  </si>
  <si>
    <t>0425-CPR-4126</t>
  </si>
  <si>
    <t>0425-CPR-4672</t>
  </si>
  <si>
    <t>0425-CPR-4591</t>
  </si>
  <si>
    <t>0425-CPR-7599</t>
  </si>
  <si>
    <t>0425-CPR-4125</t>
  </si>
  <si>
    <t>0425-CPR-4660</t>
  </si>
  <si>
    <t>0425-CPR-4120</t>
  </si>
  <si>
    <t>0425-CPR-4663</t>
  </si>
  <si>
    <t>0425-CPR-4368</t>
  </si>
  <si>
    <t>0425-CPR-4363</t>
  </si>
  <si>
    <t>0425-CPR-4664</t>
  </si>
  <si>
    <t>0425-CPR-4667</t>
  </si>
  <si>
    <t>0425-CPR-4366</t>
  </si>
  <si>
    <t>0425-CPR-7881</t>
  </si>
  <si>
    <t>0425-CPR-4128</t>
  </si>
  <si>
    <t>0425-CPR-4127</t>
  </si>
  <si>
    <t>0425-CPR-4587</t>
  </si>
  <si>
    <t>0425-CPR-2619</t>
  </si>
  <si>
    <t>0425-CPR-2660</t>
  </si>
  <si>
    <t>0425-CPR-4586</t>
  </si>
  <si>
    <t>0425-CPR-7325</t>
  </si>
  <si>
    <t>0425-CPR-4367</t>
  </si>
  <si>
    <t>0425-CPR-2716</t>
  </si>
  <si>
    <t>0425-CPR-4662</t>
  </si>
  <si>
    <t>0425-CPR-4131</t>
  </si>
  <si>
    <t>0425-CPR-4789</t>
  </si>
  <si>
    <t>0425-CPR-3008</t>
  </si>
  <si>
    <t>0425-CPR-2703</t>
  </si>
  <si>
    <t>0425-CPR-4590</t>
  </si>
  <si>
    <t>0425-CPR-7654</t>
  </si>
  <si>
    <t>0425-CPR-4361</t>
  </si>
  <si>
    <t>0425-CPR-4362</t>
  </si>
  <si>
    <t>0425-CPR-4661</t>
  </si>
  <si>
    <t>0425-CPR-4669</t>
  </si>
  <si>
    <t>0425-CPR-4369</t>
  </si>
  <si>
    <t>0425-CPR-4129</t>
  </si>
  <si>
    <t>0425-CPR-4668</t>
  </si>
  <si>
    <t>0425-CPR-7597</t>
  </si>
  <si>
    <t>0425-CPR-4582</t>
  </si>
  <si>
    <t>0425-CPR-2704</t>
  </si>
  <si>
    <t>CPR-4665</t>
  </si>
  <si>
    <t>0425-CPR-2850</t>
  </si>
  <si>
    <t>0425-CPR-5562</t>
  </si>
  <si>
    <t>0425-CPR-5563</t>
  </si>
  <si>
    <t>0425-CPR-5556</t>
  </si>
  <si>
    <t>0425-CPR-5557</t>
  </si>
  <si>
    <t>CPR-5536</t>
  </si>
  <si>
    <t>CPR-5537</t>
  </si>
  <si>
    <t>CPR-5540</t>
  </si>
  <si>
    <t>CPR-5541</t>
  </si>
  <si>
    <t>ICIM-1090-007268-01</t>
  </si>
  <si>
    <t>Note Compliance</t>
  </si>
  <si>
    <t>ICIM-1090-003221-01</t>
  </si>
  <si>
    <t>ICIM-1090-007856-01</t>
  </si>
  <si>
    <t>ICIM-1090-003469-01</t>
  </si>
  <si>
    <t>ICIM-1090-007807-01</t>
  </si>
  <si>
    <t>ICIM-1090-002694-02</t>
  </si>
  <si>
    <t>ICIM-1090-030011-01</t>
  </si>
  <si>
    <t>ICIM-1090-030067-00</t>
  </si>
  <si>
    <t xml:space="preserve">ICIM-1090-030032-00 </t>
  </si>
  <si>
    <t>ICIM-1090-007345-01</t>
  </si>
  <si>
    <t>ICIM-1090-007351-01</t>
  </si>
  <si>
    <t>ICIM-1090-003077-01</t>
  </si>
  <si>
    <t>ICIM-1090-002742-01</t>
  </si>
  <si>
    <t>ICIM-1090-002673-01</t>
  </si>
  <si>
    <t>ICIM-1090-007808-01</t>
  </si>
  <si>
    <t>ICIM-1090-030013-00</t>
  </si>
  <si>
    <t>ICIM-1090-002782-02</t>
  </si>
  <si>
    <t>ICIM-1090-030085-00</t>
  </si>
  <si>
    <t>ICIM-1090-030105-00</t>
  </si>
  <si>
    <t>ICIM-1090-030070-01</t>
  </si>
  <si>
    <t>ICIM-1090-004364-01</t>
  </si>
  <si>
    <t>ICIM-1090-002886-02</t>
  </si>
  <si>
    <t>ICIM-1090-007806-01</t>
  </si>
  <si>
    <t>ICIM-1090-002748-02</t>
  </si>
  <si>
    <t>ICIM-1090-030081-00</t>
  </si>
  <si>
    <t>ICIM-1090-030093-00</t>
  </si>
  <si>
    <t>ICIM-1090-030084-00</t>
  </si>
  <si>
    <t>ICIM-1090-030030-01</t>
  </si>
  <si>
    <t>ICIM-1090-030048-00</t>
  </si>
  <si>
    <t>ICIM-1090-030021-01</t>
  </si>
  <si>
    <t>ICIM-1090-004654-01</t>
  </si>
  <si>
    <t>ICIM-1090-004589-01</t>
  </si>
  <si>
    <t>ICIM-1090-030014-00</t>
  </si>
  <si>
    <t>ICIM-1090-030076-00</t>
  </si>
  <si>
    <t>ICIM-1090-002893-01</t>
  </si>
  <si>
    <t>ICIM-1090-030037-00</t>
  </si>
  <si>
    <t>ICIM-1090-003489-01</t>
  </si>
  <si>
    <t>ICIM-1090-002802-01</t>
  </si>
  <si>
    <t>ICIM-1090-004584-01</t>
  </si>
  <si>
    <t>ICIM-1090-030092-00</t>
  </si>
  <si>
    <t>ICIM-1090-004583-01</t>
  </si>
  <si>
    <t>ICIM-1090-030069-00</t>
  </si>
  <si>
    <t>ICIM-1090-030066-00</t>
  </si>
  <si>
    <t>ICIM-1090-030017-00</t>
  </si>
  <si>
    <t>ICIM-1090-002885-01</t>
  </si>
  <si>
    <t>ICIM-1090-030052-00</t>
  </si>
  <si>
    <t>ICIM-1090-004124-01</t>
  </si>
  <si>
    <t>ICIM-1090-030049-00</t>
  </si>
  <si>
    <t>ICIM-1090-007934-01</t>
  </si>
  <si>
    <t xml:space="preserve">ICIM-1090-0005547-00 </t>
  </si>
  <si>
    <t>ICIM-1090-004793-01</t>
  </si>
  <si>
    <t>ICIM-1090-030018-01</t>
  </si>
  <si>
    <t>ICIM-1090-004795-01</t>
  </si>
  <si>
    <t>ICIM-1090-004588-01</t>
  </si>
  <si>
    <t>0425-CPR-5536</t>
  </si>
  <si>
    <t>0425-CPR-5537</t>
  </si>
  <si>
    <t>ICIM-1090-003403-02</t>
  </si>
  <si>
    <t>0425-CPR-5540</t>
  </si>
  <si>
    <t>0425-CPR-5541</t>
  </si>
  <si>
    <t>ICIM-1090-003477-02</t>
  </si>
  <si>
    <t>ICIM-1090-030080-00</t>
  </si>
  <si>
    <t>0425-CPR-005570-00</t>
  </si>
  <si>
    <t>0425-CPR-005568-00</t>
  </si>
  <si>
    <t>0425-CPR-002940-01</t>
  </si>
  <si>
    <t>0425-CPR-030132-00</t>
  </si>
  <si>
    <t>0425-CPR-003470-02</t>
  </si>
  <si>
    <t>0425-CPR-002796-02</t>
  </si>
  <si>
    <t>0425-CPR-002754-01</t>
  </si>
  <si>
    <t>0425-CPR-030054-02</t>
  </si>
  <si>
    <t>0425-CPR-004787-01</t>
  </si>
  <si>
    <t>0425-CPR-002920-01</t>
  </si>
  <si>
    <t>0425-CPR-007935-01</t>
  </si>
  <si>
    <t>0425-CPR-007552-01</t>
  </si>
  <si>
    <t>0425-CPR-030121-00</t>
  </si>
  <si>
    <t>0425-CPR-004121-01</t>
  </si>
  <si>
    <t>0425-CPR-030133-00</t>
  </si>
  <si>
    <t>0425-CPR-003006-01</t>
  </si>
  <si>
    <t>0425-CPR-002715-02</t>
  </si>
  <si>
    <t>0425-CPR-007876-01</t>
  </si>
  <si>
    <t>0425-CPR-005579-00</t>
  </si>
  <si>
    <t>0425-CPR-003303-03</t>
  </si>
  <si>
    <t>0425-CPR-007774-02</t>
  </si>
  <si>
    <t>0425-CPR-002713-01</t>
  </si>
  <si>
    <t>0425-CPR-005577-00</t>
  </si>
  <si>
    <t>0425-CPR-030122-00</t>
  </si>
  <si>
    <t>0425-CPR-003471-02</t>
  </si>
  <si>
    <t>0425-CPR-003271-02</t>
  </si>
  <si>
    <t>0425-CPR-003476-01</t>
  </si>
  <si>
    <t>0425-CPR-030077-01</t>
  </si>
  <si>
    <t>0425-CPR-002879-02</t>
  </si>
  <si>
    <t>0425-CPR-004114-02</t>
  </si>
  <si>
    <t>0425-CPR-002674-02</t>
  </si>
  <si>
    <t>0425-CPR-007814-01</t>
  </si>
  <si>
    <t>0425-CPR-002958-01</t>
  </si>
  <si>
    <t>0425-CPR-003272-02</t>
  </si>
  <si>
    <t>0425-CPR-030137-00</t>
  </si>
  <si>
    <t>0425-CPR-030137</t>
  </si>
  <si>
    <t>0425-CPR-030153</t>
  </si>
  <si>
    <t>0425-CPR-030153-01</t>
  </si>
  <si>
    <t>0425-CPR-004132-01</t>
  </si>
  <si>
    <t>0425-CPR-030155-00</t>
  </si>
  <si>
    <t>0425-CPR-030155</t>
  </si>
  <si>
    <t>0425-CPR-002633-02</t>
  </si>
  <si>
    <t>0425-CPR-2804</t>
  </si>
  <si>
    <t>ICIM-1090-002731-01</t>
  </si>
  <si>
    <t>ICIM-1090-004370-01</t>
  </si>
  <si>
    <t>ICIM-1090-0007595-01</t>
  </si>
  <si>
    <t>ICIM-1090-003298-00</t>
  </si>
  <si>
    <t>ICIM-1090-030010-00</t>
  </si>
  <si>
    <t>ICIM-1090-030007-00</t>
  </si>
  <si>
    <t>ICIM-1090-030004-00</t>
  </si>
  <si>
    <t>ICIM-1090-007874-01</t>
  </si>
  <si>
    <t>ICIM-1090-030005-00</t>
  </si>
  <si>
    <t>CPR - 4802</t>
  </si>
  <si>
    <t>CPR - 4798</t>
  </si>
  <si>
    <t>  UNI EN 13242:2008</t>
  </si>
  <si>
    <t>VIA MEDITERRANEO, 40 86038 PETACCIATO CB IT - Italia</t>
  </si>
  <si>
    <t>CONTRADA CALVARIO, SNC 86100 CAMPOBASSO CB IT - Italia</t>
  </si>
  <si>
    <t>CPR-4799</t>
  </si>
  <si>
    <t>CPR-4801</t>
  </si>
  <si>
    <t>CPR-4797</t>
  </si>
  <si>
    <t>CONTRADA GUGLIETTI, SNC 86019 VINCHIATURO CB  IT - Italia
CONTRADA CALVARIO, SNC 86100 CAMPOBASSO CB IT - Italia</t>
  </si>
  <si>
    <t>VIA ERASMO PIAGGIO 106 66100 CHIETI CH  IT - Italia</t>
  </si>
  <si>
    <t>CPR-4655</t>
  </si>
  <si>
    <t>CPR-4656</t>
  </si>
  <si>
    <t>CPR-4657</t>
  </si>
  <si>
    <t>CPR-4658</t>
  </si>
  <si>
    <t>CPR-4659</t>
  </si>
  <si>
    <t>UNI EN 13043:2004</t>
  </si>
  <si>
    <t>0425-CPR-2727</t>
  </si>
  <si>
    <t>Via Barbariga, 7 30032 Fiesso d'Artico VE IT - Italia</t>
  </si>
  <si>
    <t>0425-CPR-3474</t>
  </si>
  <si>
    <t>0425-CPR-4123</t>
  </si>
  <si>
    <t>Via San Siro, 76 - 29121 Piacenza PC IT - Italia</t>
  </si>
  <si>
    <t>0425-CPR-3473</t>
  </si>
  <si>
    <t>Via F. Crispi, 3 - 80021 Afragola NA IT - Italia</t>
  </si>
  <si>
    <t>0425-CPR-7931</t>
  </si>
  <si>
    <t>0425-CPR-3070</t>
  </si>
  <si>
    <t>Via Andria, 156/158 - 76121 Barletta BA IT - Italia</t>
  </si>
  <si>
    <t>C.T.B. S.R.L.</t>
  </si>
  <si>
    <t>0425-CPR-3486</t>
  </si>
  <si>
    <t>nr su certificato PDF</t>
  </si>
  <si>
    <t>0425-CPR-3487</t>
  </si>
  <si>
    <t>0425-CPR-3481</t>
  </si>
  <si>
    <t>0425-CPR-3123</t>
  </si>
  <si>
    <t>0425-CPR-4119</t>
  </si>
  <si>
    <t>0425-CPR-3480</t>
  </si>
  <si>
    <t>0425-CPR-3482</t>
  </si>
  <si>
    <t>Via Gaeta, 23 - 26013 Crema CR IT- Italia</t>
  </si>
  <si>
    <t>0425-CPR-7851</t>
  </si>
  <si>
    <t>Via Liguria, 3 35043 Monselice PD IT - Italia</t>
  </si>
  <si>
    <t>0425-CPR-3491</t>
  </si>
  <si>
    <t>0425-CPR-7647</t>
  </si>
  <si>
    <t>0425-CPR-3475</t>
  </si>
  <si>
    <t>VIA SERIO, 29 24021 ALBINO BG IT - Italia</t>
  </si>
  <si>
    <t>0425-CPR-3472</t>
  </si>
  <si>
    <t>0425-CPR-3483</t>
  </si>
  <si>
    <t>0425-CPR-3366</t>
  </si>
  <si>
    <t>0425-CPR-3402</t>
  </si>
  <si>
    <t>0425-CPR-7346</t>
  </si>
  <si>
    <t>0425-CPR-3463</t>
  </si>
  <si>
    <t>0425-CPR-2888</t>
  </si>
  <si>
    <t>0425-CPR-3394</t>
  </si>
  <si>
    <t>0425-CPR-3408</t>
  </si>
  <si>
    <t>0425-CPR-3368</t>
  </si>
  <si>
    <t>0425-CPR-3401</t>
  </si>
  <si>
    <t>0425-CPR-3467</t>
  </si>
  <si>
    <t>0425-CPR-3392</t>
  </si>
  <si>
    <t>Viale Duca d'Aosta, 19 21052 Busto Arsizio VA IT - Italia</t>
  </si>
  <si>
    <t xml:space="preserve">OK </t>
  </si>
  <si>
    <t>Via Castel Belvedere, 221 80016 Marano di Napoli NA IT - Italia</t>
  </si>
  <si>
    <t>VIA TOMMASO CARAVITA, 29 80134 NAPOLI NAA IT - Italia</t>
  </si>
  <si>
    <t>0425-CPR-7649</t>
  </si>
  <si>
    <t>0425-CPR-2786</t>
  </si>
  <si>
    <t>0425-CPR-3268</t>
  </si>
  <si>
    <t>0425-CPR-7596</t>
  </si>
  <si>
    <t>0425-CPR-3365</t>
  </si>
  <si>
    <t>0425-CPR-3363</t>
  </si>
  <si>
    <t>0425-CPR-7349</t>
  </si>
  <si>
    <t>0425-CPR-3266</t>
  </si>
  <si>
    <t>0425-CPR-2777</t>
  </si>
  <si>
    <t>0425-CPR-2785</t>
  </si>
  <si>
    <t>0425-CPR-2723</t>
  </si>
  <si>
    <t>0425-CPR-3267</t>
  </si>
  <si>
    <t>0425-CPR-2747</t>
  </si>
  <si>
    <t>0425-CPR-2668</t>
  </si>
  <si>
    <t>0425-CPR-3270</t>
  </si>
  <si>
    <t>0425-CPR-2650</t>
  </si>
  <si>
    <t>0425-CPR-3273</t>
  </si>
  <si>
    <t>0425-CPR-2696</t>
  </si>
  <si>
    <t>0425-CPR-3300</t>
  </si>
  <si>
    <t>0425-CPR-3360</t>
  </si>
  <si>
    <t>0425-CPR-3391</t>
  </si>
  <si>
    <t>0425-CPR-3301</t>
  </si>
  <si>
    <t>0425-CPR-3265</t>
  </si>
  <si>
    <t>0425-CPR-3299</t>
  </si>
  <si>
    <t>Corso Magenta, 83  - 20123 Milano MI IT - Italia</t>
  </si>
  <si>
    <t>VIA PIANODARDINE, SNC ZONA INDUSTRIALE 83100 AVELLINO AV  IT - Italia
Via Stazione Area Industriale -  83010 Tufo AV  IT - Italia
Zona PIP Area Industriale - 83038 Montemiletto AV  IT - Italia
Via Pianodardine, snc Zona Industriale -  83100 Avellino AV  IT - Italia</t>
  </si>
  <si>
    <t>Viale Le Corbusier, 33 -  04100 Latina LT  IT - Italia</t>
  </si>
  <si>
    <t>0425-CPR-2574</t>
  </si>
  <si>
    <t>ok</t>
  </si>
  <si>
    <t>0425-CPD-6370</t>
  </si>
  <si>
    <t>UNI EN 13139:2003</t>
  </si>
  <si>
    <t>STRADA COSTA CAROLIANA 27100 PAVIA PV  IT - Italia</t>
  </si>
  <si>
    <t>0425-CPD-2505</t>
  </si>
  <si>
    <t>0425-CPD-2506</t>
  </si>
  <si>
    <t>Via del Tabacco, 35/A 70022 Altamura BA IT - Italia</t>
  </si>
  <si>
    <t>0425-CPR-3151</t>
  </si>
  <si>
    <t>0425-CPR-3078</t>
  </si>
  <si>
    <t>0425-CPR-3222</t>
  </si>
  <si>
    <t>0425-CPR-3220</t>
  </si>
  <si>
    <t>0425-CPR-3009</t>
  </si>
  <si>
    <t>0425-CPR-2676</t>
  </si>
  <si>
    <t>0425-CPR-3216</t>
  </si>
  <si>
    <t>0425-CPR-7592</t>
  </si>
  <si>
    <t>0425-CPR-7551</t>
  </si>
  <si>
    <t>0425-CPR-7933</t>
  </si>
  <si>
    <t>0425-CPR-2720</t>
  </si>
  <si>
    <t>0425-CPR-3124</t>
  </si>
  <si>
    <t>0425-CPR-3074</t>
  </si>
  <si>
    <t>0425-CPR-7284</t>
  </si>
  <si>
    <t>0425-CPR-3145</t>
  </si>
  <si>
    <t>0425-CPR-3146</t>
  </si>
  <si>
    <t>Piazza della Vittoria 12/19 16121 Genova GE IT - Italia</t>
  </si>
  <si>
    <t>0425-CPR-7772</t>
  </si>
  <si>
    <t>0425-CPR-7600</t>
  </si>
  <si>
    <t>0425-CPR-2780</t>
  </si>
  <si>
    <t>0425-CPR-7554</t>
  </si>
  <si>
    <t>0425-CPR-2941</t>
  </si>
  <si>
    <t>0425-CPR-2708</t>
  </si>
  <si>
    <t>0425-CPR-2781</t>
  </si>
  <si>
    <t>0425-CPR-7762</t>
  </si>
  <si>
    <t>0425-CPR-7347</t>
  </si>
  <si>
    <t>0425-CPR-7651</t>
  </si>
  <si>
    <t>0425-CPR-7767</t>
  </si>
  <si>
    <t>0425-CPR-7765</t>
  </si>
  <si>
    <t>0425-CPR-2797</t>
  </si>
  <si>
    <t>0425-CPR-7993</t>
  </si>
  <si>
    <t>0425-CPR-7594</t>
  </si>
  <si>
    <t>0425-CPR-7548</t>
  </si>
  <si>
    <t>0425-CPR-7510</t>
  </si>
  <si>
    <t>0425-CPR-7811</t>
  </si>
  <si>
    <t>0425-CPR-7773</t>
  </si>
  <si>
    <t>0425-CPR-7652</t>
  </si>
  <si>
    <t>0425-CPR-2695</t>
  </si>
  <si>
    <t>0425-CPR-7994</t>
  </si>
  <si>
    <t>0425-CPR-7853</t>
  </si>
  <si>
    <t>0425-CPR-2750</t>
  </si>
  <si>
    <t>0425-CPR-7928</t>
  </si>
  <si>
    <t>0425-CPR-2798</t>
  </si>
  <si>
    <t>0425-CPR-2613</t>
  </si>
  <si>
    <t>0425-CPR-2717</t>
  </si>
  <si>
    <t>0425-CPR-2915</t>
  </si>
  <si>
    <t>0425-CPR-7601</t>
  </si>
  <si>
    <t>0425-CPR-2737</t>
  </si>
  <si>
    <t>0425-CPR-2875</t>
  </si>
  <si>
    <t>0425-CPR-7766</t>
  </si>
  <si>
    <t>0425-CPR-2874</t>
  </si>
  <si>
    <t>0425-CPR-7812</t>
  </si>
  <si>
    <t>0425-CPR-2697</t>
  </si>
  <si>
    <t>0425-CPR-7809</t>
  </si>
  <si>
    <t>0425-CPR-2689</t>
  </si>
  <si>
    <t>0425-CPR-7550</t>
  </si>
  <si>
    <t>0425-CPR-2709</t>
  </si>
  <si>
    <t>0425-CPR-2913</t>
  </si>
  <si>
    <t>0425-CPR-7509</t>
  </si>
  <si>
    <t>0425-CPR-2778</t>
  </si>
  <si>
    <t>0425-CPR-2641</t>
  </si>
  <si>
    <t>0425-CPR-2721</t>
  </si>
  <si>
    <t>0425-CPR-2880</t>
  </si>
  <si>
    <t>0425-CPR-7646</t>
  </si>
  <si>
    <t>0425-CPR-7348</t>
  </si>
  <si>
    <t>0425-CPR-7343</t>
  </si>
  <si>
    <t>0425-CPR-2699</t>
  </si>
  <si>
    <t>0425-CPR-3076</t>
  </si>
  <si>
    <t>S.P. 231 Km. 32,700 70033 Corato BA  IT - Italia</t>
  </si>
  <si>
    <t>S.P. ANDRIA-TRANI, KM. 1,500 76123 ANDRIA BT IIT - talia</t>
  </si>
  <si>
    <t>Via Camozzini, 1 37060 Isola della Scala VR IT - Italia</t>
  </si>
  <si>
    <t>Via Cascina Maria, 1 20837 Veduggio con Colzano MB  IT - Italia
Via Luigi Cadorna, snc 23895 Nibionno LC IT - Italia</t>
  </si>
  <si>
    <t>CASCINA PALAZZO 27030 BOMBARDONE PV  IT - Italia</t>
  </si>
  <si>
    <t>0425-CPR-1661</t>
  </si>
  <si>
    <t>0425-CPR-1662</t>
  </si>
  <si>
    <t>0425-CPR-1663</t>
  </si>
  <si>
    <t>0425-CPR-2851</t>
  </si>
  <si>
    <t>VIA REZZONICO, 39 22100 COMO CO  IT - Italia</t>
  </si>
  <si>
    <t>0425-CPR-1560</t>
  </si>
  <si>
    <t>0425-CPR-1561</t>
  </si>
  <si>
    <t>0425-CPR-1562</t>
  </si>
  <si>
    <t>0425-CPR-1563</t>
  </si>
  <si>
    <t>Via della Resistenza, 37 80021 Afragola NA IT - Italia</t>
  </si>
  <si>
    <t>Via Cosimo del Fante, 16 20122 Milano MI  IT - Italia</t>
  </si>
  <si>
    <t>Via San Bernardino, 10 25032 Chiari BS IT - Italia</t>
  </si>
  <si>
    <t>Via Girolamo Varnelli 62034 Muccia MC IT - Italia</t>
  </si>
  <si>
    <t>OWNER</t>
  </si>
  <si>
    <t>SM</t>
  </si>
  <si>
    <t>RITIRATO / Withdrawn</t>
  </si>
  <si>
    <t>Componenti in acciaio saldato destinati alla realizzazione di strutture. Processi di saldatura: 135. Gruppi di materiali: 1.1, 1.2. Spessore: BW da 3 mm a 24 mm, FW &gt;= 5 mm. Classe: Exc 2.</t>
  </si>
  <si>
    <t>A.ZETA DI ALBERTI MASSIMO &amp; C. S.A.S.</t>
  </si>
  <si>
    <t>Componenti in acciaio al carbonio saldati per la realizzazione di strutture. Processi di saldatura: 138. Gruppi di materiali: 1.1, 1.2. Spessore: FW = 5 mm, BW da 6 mm a 24 mm. Classe: EXC 2. Metodo di dichiarazione CE: 3a.</t>
  </si>
  <si>
    <t>AGNELLO METALLURGICA S.R.L.</t>
  </si>
  <si>
    <t>Componenti in acciaio inox destinati alla realizzazione di strutture di supporto per impianti di confezionamento della frutta, tagliati a freddo e  forati. Gruppi di materiali: 8.1. Classe EXC1. Metodo di dichiarazione: 3a.</t>
  </si>
  <si>
    <t>ALFANO S.R.L.</t>
  </si>
  <si>
    <t>Componenti in acciaio al carbonio saldati destinati alla realizzazione di strutture. Processi di saldatura: 136. Gruppi di materiali: 1.1, 1.2. Spessore: FW-BW da 10 mm a 40 mm. Classe: EXC 2. Metodo di dichiarazione: 3a.</t>
  </si>
  <si>
    <t xml:space="preserve">ANTONICELLI METALMECCANICA DI ANTONICELLI MATTEO </t>
  </si>
  <si>
    <t>Componenti in acciaio al carbonio saldati destinati alla realizzazione di strutture. Processi di saldatura: 135. Gruppi di materiali: 1.1, 1.2. Spessore: FW &gt;= 5 - BW da 3 a 24 mm. Classe: EXC 2. Metodo di dichiarazione: 3a.</t>
  </si>
  <si>
    <t>APPALTI E SERVIZI S.R.L.</t>
  </si>
  <si>
    <t>Componenti in acciaio al carbonio per la realizzazione di strutture. Processi di saldatura: 111. Gruppi di materiali: 1.1, 1.2. Spessori: BW 3-24mm, FW &gt;=5 mm. Classe: EXC 3. Metodo di dichiarazione CE: ZA 3.4</t>
  </si>
  <si>
    <t>Archimede Company srl</t>
  </si>
  <si>
    <t xml:space="preserve">Componenti in acciaio al carbonio saldati per la realizzazione di strutture. Processi di saldatura: 135. Gruppi di materiali: 1.1, 1.2 Spessore fino a 30 mm. Classe EXC2.   
</t>
  </si>
  <si>
    <t>ASM S.r.l.</t>
  </si>
  <si>
    <t xml:space="preserve">Componenti in acciaio al carbonio saldati destinati alla realizzazione di strutture. Processi di saldatura: 111, 135, 141.  Gruppi di materiali: 1.1, 1.2. Spessore: Proc. 135 da 3 a 25 mm BW e 
&gt;= 3 mm FW; Proc. 111 e 141 da 3 a 28,5 mm BW e &gt;= 3 mm FW. Classe: EXC 3. Metodo di dichiarazione CE: 1-2-3a.
</t>
  </si>
  <si>
    <t>B &amp; D S.R.L.</t>
  </si>
  <si>
    <t>ICIM-1090-004118-01</t>
  </si>
  <si>
    <t>Componenti strutturali saldati e non in acciaio al carbonio. Taglio termico di componenti strutturali in alluminio. Processi di saldatura: 135; Gruppi di materiali: Gruppo 1 – Sottogruppi 1.1, 1.2 - Gruppo 22 - Sottogruppi 22.1, 22.2, 22.3, 22.4; Spessori: Acciaio al carbonio: FW: 3 ÷12 mm / BW: 3 ÷a 24 mm- Alluminio (taglio termico): 5 ÷ 15 mm; Classe: EXC2; Metodo di marcatura e dichiarazione CE:  ZA 3.4 – Metodo 3a.</t>
  </si>
  <si>
    <t>BALDAN GIUSEPPE S.R.L.</t>
  </si>
  <si>
    <t>BELLESI STEFANO</t>
  </si>
  <si>
    <t>Componenti in acciaio al carbonio saldati per la realizzazione di strutture. Processi di saldatura: 135. Gruppi di materiali: 1.1 e 1.2. Spessore fino a 30 mm. Classe EXC 2.</t>
  </si>
  <si>
    <t>BERTASI CORNELIO</t>
  </si>
  <si>
    <t>Componenti in acciaio al carbonio saldati per la realizzazione di strutture. Processi di saldatura: 135. Gruppi di materiali: 1.1. Spessore: FW uguale o maggiore di 5 mm. Classe EXC 2.</t>
  </si>
  <si>
    <t>BORGHI S.r.l. COSTRUZIONI METALLICHE</t>
  </si>
  <si>
    <t>Progettazione e fabbricazione di strutture di carpenteria metallica. Processi di saldatura: 135. Gruppi di materiali: 1.1, 1.2, 1.4. Spessore: Lamiere e travi (spessori fino 12 mm) fino a 12000 mm, FW 3-12 mm, BW 3-7,8 mm. Classe: EXC 2. Metodo di dichiarazione CE: ZA 3.4, ZA 3.5.</t>
  </si>
  <si>
    <t>BROTTER SRL</t>
  </si>
  <si>
    <t>Componenti in acciaio saldato destinati alla realizzazione di strutture. Processi di saldatura: 135. Gruppi di materiali: 1.1, 1.2. Spessore: FW da 10 mm a 40 mm. Classe: Exc 2. Metodo di dichiarazione: 3a.</t>
  </si>
  <si>
    <t>C.M.C.-S.N.C.CARPENTERIE METALLICHE CORATINE DI VARESANO ANTONIO &amp; C.</t>
  </si>
  <si>
    <t>Componenti in acciaio al carbonio saldati destinati alla realizzazione di strutture. Processi di saldatura: 135. Gruppi di materiali: 1.1, 1.2. Spessore: fino a 24 mm. Classe: EXC 2. Metodo di dichiarazione: 3a.</t>
  </si>
  <si>
    <t>Componenti in acciaio al carbonio saldati per la realizzazione di strutture. Processi di saldatura: 135. Gruppi di materiali: 1.1, 1.2. Spessore: fino a 24 mm. Classe EXC 2.</t>
  </si>
  <si>
    <t>CAMILLO MONZANI SOCIETA' COOPERATIVA</t>
  </si>
  <si>
    <t>Componenti in acciaio saldati per carpenteria strutturale. Processi di saldatura: 135. Gruppi di materiali: 1.1, 1.2. Spessori: BW 3-24 mm, FW sl 3-24 mm, FW ml &gt;= 5 mm. Classe: EXC 3. Metodo di dichiarazione CE: ZA 3.4.</t>
  </si>
  <si>
    <t xml:space="preserve">CARADONNA LUCIO </t>
  </si>
  <si>
    <t>Componenti in acciaio al carbonio saldati destinati alla realizzazione di strutture. Processi di saldatura: 135. Gruppi di materiali: 1.1, 1.2,1.4. Spessore: fino a 30 mm. Classe: EXC 2. Metodo di dichiarazione: 3a.</t>
  </si>
  <si>
    <t>CARPENTERIA IMPIANTI ELETTROMECCANICA SOCIETA' A RESPONSABILITA' LIMITATA</t>
  </si>
  <si>
    <t>Componenti in acciaio al carbonio saldati destinati alla realizzazione di strutture. Processi di saldatura: 135. Gruppi di materiali: 1.1, 1.2. Spessore: BW fino a 24 mm , FW fino a 16 mm. Classe: EXC 2. Metodo di dichiarazione: 3a.</t>
  </si>
  <si>
    <t>CARPENTERIA MATTAVELLI SAS DI MATTAVELLI MARCO E C.</t>
  </si>
  <si>
    <t>Componenti in acciaio al carbonio saldati destinati alla realizzazione di strutture. Processi di saldatura: 135.  Gruppi di materiali: 1.1, 1.2. Spessore: da 3 a 24 mm BW, &gt;=3 mm FW. Classe: EXC 2. Metodo di dichiarazione CE: 3a.</t>
  </si>
  <si>
    <t>CARPENTERIA METALLICA PERISSINOTTO DI PERISSINOTTO GIULIANO &amp; C. S.N.C.</t>
  </si>
  <si>
    <t>Elementi saldati in acciaio per usi strutturali. Processi di saldatura: 111, 121, 135, 136, 141. Gruppi di materiali: 1, 2, 3, 7, 8, 9, 10, 11. Classe:EXC 4.</t>
  </si>
  <si>
    <t>CARPENTERIA VIOTTO S.r.l.</t>
  </si>
  <si>
    <t>Componenti in acciaio saldato destinati alla realizzazione di strutture. Processi di saldatura: 135. Gruppi di materiali: 1.1, 1.2. Spessore: FW &gt;= 5 mm, BW fino a 24 mm. Classe: EXC 3. Metodo di dichiarazione CE: ZA 3.4.</t>
  </si>
  <si>
    <t>CARPENTERIA VIVENZI DI MEDAGLIA ANDREA S.R.L.</t>
  </si>
  <si>
    <t>ICIM-1090-030006-00</t>
  </si>
  <si>
    <t>Componenti in acciaio al carbonio saldati per la realizzazione di strutture.
Processi di saldatura: 135. Gruppi di materiali: Gruppo 1 / sottogruppo 1.1, 1.2. Spessori: FW da 3 a 20 mm; BW da 3 a 20 mm.; Classe: EXC 3. Metodo di marcatura e dichiarazione CE:  ZA 3.4 – metodo 3A.</t>
  </si>
  <si>
    <t>CASALE COSTRUZIONI GENERALI SOCIETA' COOPERATIVA</t>
  </si>
  <si>
    <t>Componenti in acciaio al carbonio saldati per la realizzazione di strutture. Processi di saldatura: 135. Gruppi di materiali: 1.1, 1.2. Spessori: 135 FW &gt;= 5 mm. Classe: EXC 2. Metodo di dichiarazione CE: ZA 3.4.</t>
  </si>
  <si>
    <t>CELLINO ANGELO</t>
  </si>
  <si>
    <t>Componenti in acciaio al carbonio saldati per la realizzazione di strutture. 
Processi di saldatura: 135.
Gruppi di materiali: 1.1, 1.2.
Spessore: da 3 mm a 24 mm BW; FW da 3 mm.
Classe: EXC 2. 
Metodo di dichiarazione CE: ZA 3.4.</t>
  </si>
  <si>
    <t>CERIM S.R.L.</t>
  </si>
  <si>
    <t>Componenti in acciaio al carbonio saldati per la realizzazione di strutture. Processi di saldatura: 135. Gruppi di materiali: 1.1, 1.2. Spessore: FW &gt;= 5 mm, BW 7,5-30 mm. Classe EXC3.</t>
  </si>
  <si>
    <t>CIEFFE di Camillò Francesco &amp; C. S.a.s.</t>
  </si>
  <si>
    <t>Componenti in acciaio al carbonio saldati  destinati alla realizzazione di strutture di carpenteria per torri ed impalcati.
 Processi di saldatura: 135. Gruppi di materiali: 1.1, 1.2, 1.4. Spessore: BW da 7,5 mm a 30 mm, FW da 4 mm a 20 mm. Classe: Exc 3.</t>
  </si>
  <si>
    <t>CITY GRU SRL</t>
  </si>
  <si>
    <t>Componenti in acciaio al carbonio saldati destinati alla realizzazione di strutture. Processi di saldatura: 135. Gruppi di materiali: 1.1, 1.2. Spessore: FW da 3 mm a 24 mm, BW da 3 mm a 20 mm. Classe: EXC 2. Metodo di dichiarazione: 3a.</t>
  </si>
  <si>
    <t>CMA SOCIETA' A RESPONSABILITA' LIMITATA</t>
  </si>
  <si>
    <t>Componenti in acciaio al carbonio saldati per la realizzazione di strutture. Processi di saldatura: 135. Gruppo di materiali: 1.2. Spessore: FW &gt; 5mm, BW da 7,5 a 30 mm. Classe: EXC4. Metodo di dichiarazione: 3a.</t>
  </si>
  <si>
    <t>CMG SUD DI CIAMPA DANIELE SRL</t>
  </si>
  <si>
    <t>Componenti in acciaio al carbonio saldati destinati alla realizzazione di strutture. Processi di saldatura: 135. Gruppi di materiali: 1.1, 1.2. Spessore: FW fino a 12 mm. Classe: EXC 2. Metodo di dichiarazione: 3a.</t>
  </si>
  <si>
    <t>CO.EM. S.A.S. DI FIORE PIETRO &amp; C.</t>
  </si>
  <si>
    <t>Componenti in acciaio al carbonio saldati  destinati alla realizzazione di strutture. Processi di saldatura: 135. Gruppi di materiali: 1.1, 1.2. Spessore: BW da 7,5 mm a 30 mm, FW  &gt;=5 mm.  Classe: Exc 2.</t>
  </si>
  <si>
    <t>Co.Mec Srl</t>
  </si>
  <si>
    <t>Componenti saldati in acciaio al carbonio destinati alla realizzazione di strutture. Processi di saldatura: 135. Gruppi di materiali: 1.1, 1.2.  Spessori: BW 3-30 mm; FW &gt;= 5 mm. Classe: EXC 3.</t>
  </si>
  <si>
    <t>CO.S. S.r.l.</t>
  </si>
  <si>
    <t>Componenti in acciaio al carbonio saldati per la realizzazione di strutture. Processi di saldatura: 138. Gruppi di materiali: 1.1, 1.2. Spessore BW da 6 a 24 mm, FW maggiore di 3 mm. Classe EXC 2.</t>
  </si>
  <si>
    <t>CO.SMAR. S.r.l.</t>
  </si>
  <si>
    <t>Componenti in acciaio al carbonio saldati destinati alla realizzazione di strutture. Processi di saldatura: 135.  Gruppi di materiali: 1.1, 1.2. Spessore: FW da 4 mm a 16 mm. Classe: EXC 2. Metodo di dichiarazione CE: 3a.</t>
  </si>
  <si>
    <t>COMAFE S.R.L.</t>
  </si>
  <si>
    <t>Componenti in acciaio al carbonio saldati destinati alla realizzazione di strutture. Processi di saldatura: 135, 121, 138, 783.  Gruppi di materiali: 1.1, 1.2. Spessori: processo 135 da 3 mm a 64 mm (BW) e &gt;= 3 mm (FW); processo 138 da 12,5 mm a 50 mm (BW) e &gt;= 5 mm (FW); processo 121 da 5 mm a 50 mm (BW) e &gt;= 5 mm (FW); processo 783 da Ø 16 mm a Ø 25 mm. Classe: EXC 3. Metodo di dichiarazione CE: 3a.</t>
  </si>
  <si>
    <t>COMETAL RTB SRL</t>
  </si>
  <si>
    <t>Componenti in acciaio saldato destinati alla realizzazione di strutture. Processi di saldatura: 135. Gruppi di materiali: 1.1, 1.2. Spessore: FW da 6 mm a 24 mm. Classe: Exc 2. Metodo di dichiarazione: 3a.</t>
  </si>
  <si>
    <t>COSTRUZIONI METALLICHE S.R.L.</t>
  </si>
  <si>
    <t>ICIM-1090-003072-01</t>
  </si>
  <si>
    <t>Tipologia di componenti strutturali: Componenti strutturali di acciaio al carbonio; Processi di saldatura: 135; Gruppi di materiali: Gruppo 1 / sottogruppi 1.1, 1.2; Spessori saldati (range di qualifica): BW 3,0 ÷ 24,0 mm, FW = 5 mm; Coordinatore di saldatura: Giuseppe Cramarossa, Qualifica Test ICIM, Livello di Competenza S; Classe: EXC 3; Metodo di marcatura e dichiarazione CE: ZA 3.4 – metodo 3A.</t>
  </si>
  <si>
    <t>CRAMET SOCIETA' A RESPONSABILITA' LIMITATA</t>
  </si>
  <si>
    <t>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</t>
  </si>
  <si>
    <t>D. &amp; V. INDUSTRY S.R.L.</t>
  </si>
  <si>
    <t>Componenti in acciaio al carbonio saldati per la realizzazione di strutture. Processi di saldatura: 135. Gruppi di materiali: 1.1, 8.1. BW da 3 mm a 60 mm, FW &gt;= 3 mm. Classe: EXC 3. Metodo di dichiarazione CE: ZA 3.4.</t>
  </si>
  <si>
    <t>Componenti in acciaio al carbonio e inossidabile saldati destinati alla realizzazione di strutture. Processi di saldatura: 135.  Gruppi di materiali: 1.1, 1.2, 8.1. Spessore: BW da 6 mm a 24 mm, FW &gt;= 3 mm. Classe: EXC 3. Metodo di dichiarazione CE: 3a.</t>
  </si>
  <si>
    <t>DA.MA. COSTRUZIONI METALLICHE S.R.L.</t>
  </si>
  <si>
    <t>Componenti in acciaio saldato destinati alla realizzazione di strutture. Processi di saldatura: 135. Gruppi di materiali: 1.1, 1.2. Spessore: FW da 4 mm a 16 mm. Classe: Exc 2. Metodo di dichiarazione: 3a.</t>
  </si>
  <si>
    <t>DE MARTINIS VERNICIATURA S.R.L.</t>
  </si>
  <si>
    <t>Componenti in acciaio al carbonio saldati destinati alla realizzazione di strutture. Processi di saldatura: 135. Gruppi di materiali: 1.1, 1.2. Spessore: BW fino a 24 mm, FW &gt;= 5 mm. Classe: EXC 2. Metodo di dichiarazione: 3a.</t>
  </si>
  <si>
    <t>DIZETA COSTRUZIONI S.R.L.</t>
  </si>
  <si>
    <t>Componenti in acciaio saldato destinati alla realizzazione di strutture. Processi di saldatura: 135. Gruppi di materiali: 1.1. Spessore: FW &gt;= 5 mm. Classe: Exc 2</t>
  </si>
  <si>
    <t>DVR S.A.S. DI DELLA VOLPE MASSIMO</t>
  </si>
  <si>
    <t>Componenti in acciaio saldato destinati alla realizzazione di strutture. Processi di saldatura: 135. Gruppi di materiali: 1.1, 1.2. Spessore: FW da 3 mm a 12 mm. Classe: Exc 2. Metodo di dichiarazione: 3a.</t>
  </si>
  <si>
    <t>EDIL METAL DI STANO NICOLA</t>
  </si>
  <si>
    <t>Componenti in acciaio al carbonio saldati per la realizzazione di strutture. Processi di saldatura: 138. Gruppi di materiali: 1.1, 1.2. Spessori: FW &gt;= 3 mm - BW da 6 a 24 mm. Classe: EXC 2. Metodo di dichiarazione CE: ZA 3.4.</t>
  </si>
  <si>
    <t>EDILSMA S.R.L.</t>
  </si>
  <si>
    <t>Componenti in acciaio al carbonio saldati destinati alla realizzazione di strutture. Processi di saldatura: 135.  Gruppi di materiali: 1.1, 1.2, 1.4. Spessore BW da 3 a 24 mm, FW &gt;= 5 mm. Classe: EXC 2. Metodo di dichiarazione CE: 3a.</t>
  </si>
  <si>
    <t>ESSEBI DI SPOLAOR SALVATORE E C. S.A.S.</t>
  </si>
  <si>
    <t>Componenti in acciaio al carbonio saldati per la realizzazione di strutture. Processi di saldatura: 135. Gruppi di materiali: 1.1, 1.2. Spessore: fino a 20 mm. Classe EXC 2.</t>
  </si>
  <si>
    <t>EUROPE GLASS SRL</t>
  </si>
  <si>
    <t>Componenti in acciaio al carbonio saldati per la realizzazione di strutture. Processi di saldatura: 135, 141. Gruppi di materiali: 1.1. Spessori: 135 BW da 1,0 a 3,0 mm, 141 BW da 1,0 a 12,0 mm - FW &gt;= 2,0 mm. Classe: EXC 1. Metodo di dichiarazione CE: ZA 3.4.</t>
  </si>
  <si>
    <t>F.P. LAVORAZIONI METALLICHE S.N.C. DI LAGIOIA FRANCESCO &amp; C.</t>
  </si>
  <si>
    <t>Componenti in acciaio al carbonio saldati per la realizzazione di strutture. Processi di saldatura: 135. Gruppi di materiali: 1.1, 1.2.
Spessore: &gt;= 3 mm FW. Classe: EXC 3. Metodo di dichiarazione CE: ZA 3.4.</t>
  </si>
  <si>
    <t>FAVERO S.A.S. DI FAVERO STEFANO &amp; C.</t>
  </si>
  <si>
    <t>Componenti saldati in acciaio al carbonio destinati alla realizzazione di strutture. Processi di saldatura: 135. Gruppi di materiali: 1.1, 1.2.  Spessori: BW-FW da 10 a 40 mm. Classe: EXC 3.</t>
  </si>
  <si>
    <t>FER MONT S.n.c.</t>
  </si>
  <si>
    <t>Componenti in acciaio al carbonio saldati per la realizzazione di strutture. Processi di saldatura: 135. Gruppi di materiali: 1.1. Spessore: FW &gt;= 5 mm. Classe: Exc 2.</t>
  </si>
  <si>
    <t>FIMAV SRL</t>
  </si>
  <si>
    <t>Componenti in acciaio al carbonio e inox saldati destinati alla realizzazione di strutture. Processi di saldatura: 111, 135, 136, 138, 141, 783. Gruppi di materiali: 1.1, 1.2. Spessore: fino a 160 mm. Classe: Exc 3. 1090-3: Componenti in alluminio non saldati destinati alla realizzazione di strutture. Gruppi di materiali: secondo EN 1090-3 Tab. 1 e 2. Classe: Exc 3.</t>
  </si>
  <si>
    <t>FIP INDUSTRIALE S.R.L.</t>
  </si>
  <si>
    <t>Componenti in acciaio saldato destinati alla realizzazione di strutture. Processi di saldatura: 135. Gruppi di materiali: 1.1, 1.2, 1.3. Spessore: BW da 3 mm a 12 mm, FW &gt;= 3 mm. Classe: Exc 3.</t>
  </si>
  <si>
    <t>G.C. S.p.A.</t>
  </si>
  <si>
    <t>Componenti in acciaio al carbonio per la realizzazione di strutture. Processi di saldatura: 135. Gruppi di materiali: 1.1, 1.2. Spessori: BW-FW (3-24 mm). Classe: EXC 2. Metodo di dichiarazione CE: ZA 3.4.</t>
  </si>
  <si>
    <t>G.F.S. SRL</t>
  </si>
  <si>
    <t>Componenti in acciaio al carbonio saldati destinati alla realizzazione di strutture. Processi di saldatura: 135.  Gruppi di materiali: 1.1. Spessore: FW fino a 14 mm. Classe: Exc 2. Metodo di dichiarazione: 3a.</t>
  </si>
  <si>
    <t>GEA S.n.c. di Artoni Giancarlo &amp; C.</t>
  </si>
  <si>
    <t>Componenti in acciaio al carbonio saldati per la realizzazione di strutture. Processi di saldatura: 135. Gruppi di materiali: 1.1, 1.2. Spessori: FW &gt;= 4 mm, BW da 10 a 40 mm. Classe EXC 2.</t>
  </si>
  <si>
    <t>GIUGLIANO S.R.L.</t>
  </si>
  <si>
    <t>Componenti in alluminio per uso strutturale. Materiali: EN AW 6082, EN AW 6060, EN AW 6005A, EN AW 5754. Lunghezza massima 6,5 m; Spessore: fino a 20 mm. Classe: Exc 2.</t>
  </si>
  <si>
    <t>GOLD INFISSI SRL</t>
  </si>
  <si>
    <t>Componenti in acciaio al carbonio saldati destinati alla realizzazione di strutture. Processi di saldatura: 135. Gruppi di materiali: 1.1, 1.2. Spessore: FW &gt;= 5 mm. Classe: EXC 2. Metodo di dichiarazione: 3a.</t>
  </si>
  <si>
    <t>GRIPPA INOX S.r.l.</t>
  </si>
  <si>
    <t>Componenti in acciaio al carbonio saldati per la realizzazione di strutture. Processi di saldatura: 135. Gruppo di materiali: 1.1, 1.2. Spessore: FW &gt; 5 mm, BW da 3 a 20 mm. Classe: EXC3.</t>
  </si>
  <si>
    <t>GRUPPO AMBRUOSI S.R.L.</t>
  </si>
  <si>
    <t>Componenti in acciaio al carbonio saldati per la realizzazione di strutture. Processi di saldatura: 135. Gruppi di materiali: 1.1, 1.2, 1.3. Spessori: BW fino a 20 mm; FW da 7,5 a 18 mm,  Classe EXC2.</t>
  </si>
  <si>
    <t>GUERCINO CARPENTERIA SOCIETÁ COOPERATIVA</t>
  </si>
  <si>
    <t>IN.GRA. S.r.l.</t>
  </si>
  <si>
    <t>Componenti in acciaio al carbonio saldati per la realizzazione di strutture. Processi di saldatura: 135. Gruppi di materiali: 1.1, 1.2. Spessore BW da 3 mm a 24 mm, FW da 3 mm a 40 mm. Classe: EXC 3. Metodo di dichiarazione CE: 2-3a.</t>
  </si>
  <si>
    <t>INGECOM STRUTTURE S.r.l.</t>
  </si>
  <si>
    <t>Componenti in acciaio al carbonio saldati per la realizzazione di strutture. Processi di saldatura: 136. Gruppi di materiali: 1.1. Spessore fino a 10 mm. Classe EXC 1.</t>
  </si>
  <si>
    <t>INOX MARINE SERVICE S.r.l.</t>
  </si>
  <si>
    <t>Componenti in acciaio al carbonio saldati per la realizzazione di strutture. Processi di saldatura: 135. Gruppi di materiali: 1.1, 1.2. Spessore: BW 7,5-30 mm, FW 7,5-18 mm. Classe: Exc 2.</t>
  </si>
  <si>
    <t>ISOITALIA IMPIANTI S.r.l.</t>
  </si>
  <si>
    <t>Componenti in acciaio al carbonio saldati per la realizzazione di travi tralicciate in acciaio. Processi di saldatura: 135. Gruppi di materiali: 1.1, 1.2. Spessori: da 3 a 24 mm BW, da 5 mm FW ml. Classe: EXC 4. Metodo di dichiarazione CE: ZA 3.3.</t>
  </si>
  <si>
    <t>ITALTRAVI S.r.l.</t>
  </si>
  <si>
    <t>Componenti in acciaio saldato destinati alla realizzazione di strutture. Processi di saldatura: 135. Gruppi di materiali: 1.1, 1.2, 1.4. Spessore: fino a 20 mm. Classe: Exc 2. Metodo di dichiarazione: 3a.</t>
  </si>
  <si>
    <t>LA BOTTEGA DEL FABBRO DI MAIOCCHI MARCO E MARANI ENRICO S.N.C.</t>
  </si>
  <si>
    <t>Componenti in acciaio al carbonio saldati per la realizzazione di strutture. Processi di saldatura: 135. Gruppi di materiali: 1.1, 1.2, 1.4. Spessore: FW da 3 mm a 40 mm. Classe: EXC 2. Metodo di dichiarazione CE: 3a.</t>
  </si>
  <si>
    <t>L'ABBATE FRANCESCO</t>
  </si>
  <si>
    <t>Componenti in alluminio e componenti in acciaio al carbonio saldati destinati alla realizzazione di strutture. Processi di saldatura: 135.  Gruppi di materiali: acciaio 1.1, 1.2; alluminio EN AW 6060, EN AW 5005. Spessore: BW fino a 24 mm, FW fino a 12 mm. Classe: EXC 2. Metodo di dichiarazione: 3a.</t>
  </si>
  <si>
    <t>LOMI SRL</t>
  </si>
  <si>
    <t>ICIM-1090-003479-01</t>
  </si>
  <si>
    <t>Componenti in acciaio al carbonio saldati per la realizzazione di strutture. Processi di saldatura: 135. Gruppi di materiali: 1.1, 1.2. Spessori: FW Tubo da 3 a 10 mm , Piastra da 3 a 12 mm, BW da 3 a 12 mm. Classe: EXC 2.</t>
  </si>
  <si>
    <t>LUC SYSTEM SRL</t>
  </si>
  <si>
    <t>Componenti strutturali in acciaio saldati per la realizzazione di strutture. Processi di saldatura: 111, 135. Gruppi di materiali: 1.1, 1.2. Classe EXC 3.</t>
  </si>
  <si>
    <t>M.C. &amp; C. S.r.l.</t>
  </si>
  <si>
    <t>Componenti saldati in acciaio al carbonio destinati alla realizzazione di strutture. Processi di saldatura: 135. Gruppi di materiali: 1.1, 1.2, 1.4.  Spessori: BW fino a 40 mm, FW &gt;= 3 mm. Classe: EXC 3. Metodo di dichiarazione CE: 3a</t>
  </si>
  <si>
    <t>Marelli Aldo</t>
  </si>
  <si>
    <t>MARIO SALACOTTI</t>
  </si>
  <si>
    <t>Componenti strutturali in acciaio saldati per la realizzazione di strutture. Processi di saldatura: 135. Gruppi di materiali: 1.1, 1.2. Spessore: BW fino a 24 mm, FW &gt;= 3 mm. Classe EXC 2.</t>
  </si>
  <si>
    <t>MERO CARISSIMO SRL</t>
  </si>
  <si>
    <t xml:space="preserve">Componenti in acciaio al carbonio saldati per la realizzazione di strutture. Processi di saldatura: 121, 135. Gruppi di materiali: 1.1, 1.2, 1.3.  Spessore fino a 60 mm. Classe EXC 3.   
</t>
  </si>
  <si>
    <t>META SOCIETA' PER AZIONI</t>
  </si>
  <si>
    <t>Componenti in acciaio al carbonio saldati per la realizzazione di strutture. Processi di saldatura: 135. Gruppi di materiali: 1.1, 1.2. Spessore: FW-BW 5–20 mm. Classe: EXC 3</t>
  </si>
  <si>
    <t>METAL COSTRUZIONI ALLESTIMENTI S.R.L.</t>
  </si>
  <si>
    <t>Componenti in acciaio saldato destinati alla realizzazione di strutture. Processi di saldatura: 111, 135, 141. Gruppi di materiali: 1.1, 1.2, 1.4. Spessore: fino a 25 mm. Classe: Exc 3.</t>
  </si>
  <si>
    <t>METAL SERVICE S.r.l.</t>
  </si>
  <si>
    <t>Componenti in acciaio al carbonio saldati destinati alla realizzazione di strutture. Processi di saldatura: 135. Gruppi di materiali: 1.1, 1.2. Spessore: FW  da 4 mm a 16 mm. Classe: EXC 2. Metodo di dichiarazione: 3a.</t>
  </si>
  <si>
    <t>METAL STRUTTURE DI TAMBURRINO ANGELO</t>
  </si>
  <si>
    <t>Componenti in acciaio al carbonio saldati destinati alla realizzazione di strutture. Processi di saldatura: 135. Gruppi di materiali: 1.1, 1.2 . Spessori: BW da 7,5 mm a 30 mm, FW maggiore uguale a 5 mm Classe: EXC3.</t>
  </si>
  <si>
    <t>METALJOB SRL</t>
  </si>
  <si>
    <t>Componenti in acciaio saldato destinati alla realizzazione di strutture. Processi di saldatura: 135. Gruppi di materiali: 1.1, 1.2. Spessore: BW da 10 mm a 40 mm, FW &gt;= 5 mm. Classe: Exc 2.</t>
  </si>
  <si>
    <t>METAL-LEGNO S.r.l.</t>
  </si>
  <si>
    <t>Componenti in acciaio al carbonio saldati per la realizzazione di strutture. 
Processi di saldatura: 135
Gruppi di materiali: 1.1, 1.2
Spessore: da 5 mm FW
Classe: EXC 2 
Metodo di dichiarazione CE: ZA 3.4</t>
  </si>
  <si>
    <t>METALLICA ARGI srl</t>
  </si>
  <si>
    <t>Componenti in acciaio al carbonio saldati destinati alla realizzazione di strutture. Processi di saldatura: 135.  Gruppi di materiali: 1.1, 1.2. Spessore: fino a 24 mm BW, fino a 20 mm FW. Classe: EXC 2. Metodo di dichiarazione: 3a.</t>
  </si>
  <si>
    <t>METALMECCANICA GIUSTO ANTONIO</t>
  </si>
  <si>
    <t>Componenti in acciaio al carbonio saldati per la realizzazione di strutture. Processi di saldatura: 135.  Gruppi di materiali: 1.1. Spessore: &gt;5 mm FW Classe: EXC 2. Metodo di dichiarazione CE: ZA 3.4.</t>
  </si>
  <si>
    <t>METALMECCANICA MASELLI DI VITO LUCA E DONATO MASELLI S.N.C.</t>
  </si>
  <si>
    <t xml:space="preserve">Componenti in acciaio saldato destinati alla realizzazione di strutture. Processi di saldatura: 135. Gruppi di materiali: 1.1, 1.2. Spessore: fino a 20 mm. Classe: Exc 3. Metodo di dichiarazione: 3a.  
</t>
  </si>
  <si>
    <t>METAL-TECNO S.R.L.</t>
  </si>
  <si>
    <t>Componenti in acciaio al carbonio saldati destinati alla realizzazione di strutture. Processi di saldatura: 135. Gruppi di materiali: 1.1, 1.2. Spessore: FW  &gt;= 5  mm. Classe: EXC 3. Metodo di dichiarazione: 2.</t>
  </si>
  <si>
    <t>NUOVA IMMAGINE 2 SOCIETA' A RESPONSABILITA' LIMITATA SEMPLIFICATA</t>
  </si>
  <si>
    <t>Componenti in acciaio al carbonio saldati per la realizzazione di strutture. Processi di saldatura: 135. Gruppi di materiali: 1.1, 1.2 Spessore fino a 24 mm. Classe EXC 2.</t>
  </si>
  <si>
    <t>O.M.C. S.r.l.</t>
  </si>
  <si>
    <t>Strutture saldate in Carpenteria metallica. Processi di saldatura: 135. Gruppi di materiali: 8.1. Spessori: BW-FW (3-22,4 mm). Classe: EXC 2. Metodo di dichiarazione CE: ZA 3.4.</t>
  </si>
  <si>
    <t>O.M.I.R. SRL</t>
  </si>
  <si>
    <t>Componenti in acciaio al carbonio saldati per la realizzazione di strutture. 
Processi di saldatura: 135.  
Gruppi di materiali: 1.1
Spessore: da 5 mm FW 
Classe: EXC 2
Metodo di dichiarazione CE: ZA 3.4</t>
  </si>
  <si>
    <t>OFFICINA METALLICA SM SOCIETA' COOPERATIVA</t>
  </si>
  <si>
    <t>Componenti in acciaio al carbonio saldato per la realizzazione di strutture. Processi di saldatura: 135. Gruppi di materiali: 1.1, 1.2. Spessore: FW &gt;= 5 mm. Classe: EXC 2. Metodo di dichiarazione CE: 3a.</t>
  </si>
  <si>
    <t>OFFICINE GENNAROLI DI GENNAROLI SPIRIDIONE</t>
  </si>
  <si>
    <t>Componenti in acciaio al carbonio saldati destinati alla realizzazione di strutture. Processi di saldatura: 135. Gruppi di materiali: 1.1, 1.2. Spessore: BW da 3 mm a 24 mm, FW &gt;= 5 mm. Classe: EXC 3. Metodo di dichiarazione: 3a.</t>
  </si>
  <si>
    <t>OFFICINE METALLIA S.R.L.</t>
  </si>
  <si>
    <t>Componenti in acciaio al carbonio saldati destinati alla realizzazione di strutture. Processi di saldatura: 135.  Gruppi di materiali: 1.1, 1.2. Spessore: BW fino a 24 mm, FW &gt;= 5 mm.  Classe: EXC 3. Metodo di dichiarazione: 3a.</t>
  </si>
  <si>
    <t>OFFICINE PEDRONCELLI S.R.L.</t>
  </si>
  <si>
    <t>Componenti in acciaio al carbonio saldati per la realizzazione di strutture. 
Processi di saldatura: 135.
Gruppi di materiali: 1.1, 1.2.
Spessore: BW da 3 a 24mm, FW da 5mm, FW su tubo da 6,25 a 15mm diam da 60,5mm, su tubo e lamiere da 6 a 14,4mm diam da 30,15mm.
Classe: EXC 3.
Metodo di dichiarazione CE: ZA 3.3, ZA 3.4, ZA 3.5</t>
  </si>
  <si>
    <t>OFFICINE TABARELLI S.r.l.</t>
  </si>
  <si>
    <t>Componenti in acciaio al carbonio saldati per la realizzazione di strutture. Processi di saldatura: 135. Gruppi di materiali: 1.1, 1.2. Spessori: Lamiere fino a 3000 mm e travi fino a 12000 mm, sp. fino a 30 mm - BW (7,5-30) mm- FW (3-30) mm. Classe: EXC 3. Metodo di dichiarazione CE: ZA 3.4, ZA 3.5.</t>
  </si>
  <si>
    <t>OGC SRL</t>
  </si>
  <si>
    <t>Componenti in acciaio saldato destinati alla realizzazione di strutture. Processi di saldatura: 135. Gruppi di materiali: 1.1, 1.2. Spessore: BW da 3 mm a 24 mm, FW &gt;= 3 mm. Classe: EXC 4. Metodo di dichiarazione CE: 3a.</t>
  </si>
  <si>
    <t>P.C.M. Srl</t>
  </si>
  <si>
    <t>Strutture in acciaio saldate per uso civile ed industriale. Processi di saldatura: 135. Gruppi di materiali: 1.1, 1.2. Spessore: da 1,4 mm a 12 mm FW; da 1,4 a 5,2 mm BW. Classe: Exc 2. Metodo di dichiarazione CE: 2-3a-3b.</t>
  </si>
  <si>
    <t>PAGIN MODULAR SYSTEM S.R.L.</t>
  </si>
  <si>
    <t>Componenti in acciaio al carbonio saldati destinati alla realizzazione di strutture. Processi di saldatura: 135.  Gruppi di materiali: 1.1, 1.2. Spessore: fino a 24 mm BW, fino a 12 mm FW. Classe: Exc 3. Metodo di dichiarazione: 2.</t>
  </si>
  <si>
    <t>PAL COSTRUZIONI S.R.L.</t>
  </si>
  <si>
    <t>Componenti in acciaio al carbonio saldati destinati alla realizzazione di strutture. Processi di saldatura: 111, 135. Gruppi di materiali: 1.1, 1.2. Spessore: (135) FW &gt;= 3mm, BW da 3 a 24 mm - (111) FW da 3 a 24 mm. Classe: EXC 2. Metodo di dichiarazione: 3A.</t>
  </si>
  <si>
    <t>PEZZI GABRIELE</t>
  </si>
  <si>
    <t>Componenti in alluminio saldati destinati alla realizzazione di strutture. Processi di saldatura: 141. Gruppi di materiali: 23.1, 22.1, 22.2, 22.3, 22.4. Spessore: FW fino da 3 mm a 20 mm. Classe: EXC 2. Metodo di dichiarazione: 3a.</t>
  </si>
  <si>
    <t>POLIPLAST S.R.L.</t>
  </si>
  <si>
    <t>Componenti in acciaio al carbonio saldati destinati alla realizzazione di strutture. Processi di saldatura: 135.  Gruppi di materiali: 1.1, 1.2. Spessore: da 5 mm a 13 mm FW, da 5 mm a 20 mm BW. Classe: EXC 2. Metodo di dichiarazione: 3a.</t>
  </si>
  <si>
    <t>PRO.IND. S.R.L.</t>
  </si>
  <si>
    <t>Componenti saldati o bullonati in acciaio al carbonio destinati alla realizzazione di strutture. Processi di saldatura: 135. Gruppi di materiali: 1.1, 1.2.  Spessori: FW &gt;= 4 mm. Classe: EXC 2.</t>
  </si>
  <si>
    <t>PROFESSIONE SERRE S.R.L.</t>
  </si>
  <si>
    <t>Componenti in acciaio al carbonio saldati destinati alla realizzazione di strutture. Processi di saldatura: 135.  Gruppi di materiali: 1.1, 1.2. Spessore BW da 3 mm a 40 mm, FW da 3 mm a 40 mm. Classe: EXC 2. Metodo di dichiarazione CE: 3a.</t>
  </si>
  <si>
    <t>S.A.F.E.M. - SOCIETA' ARTIGIANA DI A. BRUSAFERRI &amp; C. S.N.C.</t>
  </si>
  <si>
    <t>Componenti saldati in acciaio al carbonio destinati alla realizzazione di strutture. Processi di saldatura: 135. Gruppi di materiali: 1.1, 1.2.  Spessori: BW da 7,5 mm a 30 mm, FW &gt;= 5 mm. Classe: EXC 2.</t>
  </si>
  <si>
    <t>SAPPHIRE SRL</t>
  </si>
  <si>
    <t>Componenti saldati in acciaio al carbonio e in acciaio inossidabile destinati alla realizzazione di strutture. Processi di saldatura: 111, 135, 136, 141. Gruppi di materiali: 1.1, 8.  Spessori: fino a 24 mm per gruppo materiali 1,1 e fino a 12 mm per gruppo materiali 8. Classe: Exc 2.</t>
  </si>
  <si>
    <t>SIDERCAMMA S.r.l.</t>
  </si>
  <si>
    <t>Componenti saldati in acciaio al carbonio destinati alla realizzazione di strutture. Processi di saldatura: 135. Gruppi di materiali: 1.1, 1.2.  Spessori: fino a 25 mm in FW e BW. Classe: EXC 2. Metodo di dichiarazione: 3a.</t>
  </si>
  <si>
    <t>SISTEMI ITALIA S.r.l.</t>
  </si>
  <si>
    <t>Componenti in acciaio saldato destinati alla realizzazione di strutture. Processi di saldatura: 135. Gruppi di materiali: 1.1, 1.2. Spessore: BW da 3 mm a 24 mm, FW da 3 mm a 12 mm. Classe: Exc 3. Metodo di dichiarazione: 3a.</t>
  </si>
  <si>
    <t>SOL.EDIL S.R.L.</t>
  </si>
  <si>
    <t>STASI S.r.l.</t>
  </si>
  <si>
    <t>Componenti in acciaio al carbonio saldati e non saldati per la realizzazione di strutture. Processi di saldatura: 135. Gruppi di materiali: 1.1, 1.2. Spessori: &gt;3 mm FW, da 3 mm a 24 mm BW. Classe: EXC 2. Metodo di dichiarazione CE: ZA 3.4.</t>
  </si>
  <si>
    <t>STECCA S.N.C. DI STECCA LORIS E GIANNI</t>
  </si>
  <si>
    <t>Componenti in acciaio al carbonio saldati destinati alla realizzazione di strutture. Processi di saldatura: 135.  Gruppi di materiali: 1.1, 1.2. Spessore: BW da 3 mm a 24 mm, FW &gt;= 3 mm. Classe: EXC 3. Metodo di dichiarazione CE: 3a.</t>
  </si>
  <si>
    <t>STEEL LIVING S.R.L.</t>
  </si>
  <si>
    <t>Componenti in acciaio saldati per la realizzazione di strutture. Processi di saldatura: 135. Gruppi di materiali: 1.1, 1.2. Spessori: BW 3-24mm, FW: =3mm. Classe: EXC 3. Metodo di dichiarazione CE: ZA 3.4.</t>
  </si>
  <si>
    <t>Componenti in acciaio al carbonio, corten e inox saldati destinati alla realizzazione di strutture. Processi di saldatura: 135-136.  Gruppi di materiali: 1.1, 1.2, 1.4, 8.1. Spessore: BW da 3 mm a 24 mm, FW &gt;= 3 mm. Classe: EXC 4. Metodo di dichiarazione CE: 3a-3b.</t>
  </si>
  <si>
    <t>TECNIA SRL</t>
  </si>
  <si>
    <t>Componenti in acciaio al carbonio saldati per la realizzazione di strutture.
Processi di saldatura: 135. Gruppi di materiali:1.1, 1.2. Spessori: BW 3-16 mm,  FW 4,5-9 mm. Classe: Exc 2.</t>
  </si>
  <si>
    <t>TECNO METAL MD di MAGNO DANIELA</t>
  </si>
  <si>
    <t>Componenti in acciaio al carbonio destinati alla realizzazione di strutture. Processi di saldatura: 135. Gruppi di materiali: 1.1, 1.2. Spessori: da 3 mm a 12 mm FW, da 3 mm a 20 mm BW. Classe: EXC 3. Metodo di dichiarazione CE: ZA 3.4.</t>
  </si>
  <si>
    <t xml:space="preserve">TECNOENGINEERING S.R.L.  </t>
  </si>
  <si>
    <t>Componenti in acciaio al carbonio saldati per la realizzazione di strutture. Processi di saldatura: 135. Gruppi di materiali: 1.1. Spessori: BW 3-24 mm, FW 3-40 mm. Classe: EXC 3. Metodo di dichiarazione CE: ZA 3.4.</t>
  </si>
  <si>
    <t>TECNOFER DI DI RUOCCO RAFFAELE</t>
  </si>
  <si>
    <t>Componenti in acciaio al carbonio saldati per la realizzazione di strutture. Processi di saldatura: 135, 111, 141. Gruppi di materiali: 1.1. Spessore: 135, BW-FW da 3 a 20 mm; 141 e 111, BW da 3 a 14,22 mm, FW da 3,55 a 8,53 mm. Classe EXC3.</t>
  </si>
  <si>
    <t>TECNOMONTAGGI S.R.L.</t>
  </si>
  <si>
    <t xml:space="preserve">Componenti in acciaio al carbonio saldati per la realizzazione di strutture. Processi di saldatura: 111, 135. Gruppi di materiali: 1.1, 1.2. Spessori: processo 135 FW maggiore di 3 mm, BW da 3 a 12 mm; processo 111 FW da 3 a 40 mm, BW da 10 a 40 mm. Classe EXC 3.  
</t>
  </si>
  <si>
    <t>TERMOCLIDRO S.R.L.</t>
  </si>
  <si>
    <t>Componenti in acciaio saldato destinati alla realizzazione di strutture. Processi di saldatura: 135. Gruppi di materiali: 1.1, 1.2. Spessore: BW da 3 mm a 24 mm, FW &gt;= 5 mm. Classe: Exc 2. Metodo di dichiarazione: 3a.</t>
  </si>
  <si>
    <t>UNO A UNO SRL</t>
  </si>
  <si>
    <t>Componenti in acciaio al carbonio saldati destinati alla realizzazione di strutture. Processi di saldatura: 135. Gruppi di materiali: 1.1, 1.2. Spessore: FW fino da 4 mm a 16 mm. Classe: EXC 2. Metodo di dichiarazione: 3a.</t>
  </si>
  <si>
    <t>UNOLAB S.r.l.</t>
  </si>
  <si>
    <t>Componenti in acciaio al carbonio saldati destinati alla realizzazione di strutture. Processi di saldatura: 135.  Gruppi di materiali: 1.1, 1.2. Spessore: BW da 3 mm a 24 mm, FW sl da 3 mm a 20 mm, FW ml &gt;= 5 mm. Classe: EXC 3. Metodo di dichiarazione: ZA 3.4.</t>
  </si>
  <si>
    <t>VALLE S.A.S. DI VALLE OMAR &amp; C.</t>
  </si>
  <si>
    <t>Componenti in acciaio al carbonio saldati destinati alla realizzazione di strutture. Processi di saldatura: 135. Gruppi di materiali: 1.1, 1.2. Spessore: FW- BW  fino a 12 mm. Classe: EXC 2. Metodo di dichiarazione: 3a.</t>
  </si>
  <si>
    <t>VENTRELLA NICOLA</t>
  </si>
  <si>
    <t>Componenti in acciaio al carbonio saldati per la realizzazione di strutture. Processi di saldatura: 135. Gruppi di materiali: 1.1, 1.2. Spessori: BW 1,4-24 mm; FW &gt;= 1,4 mm. Classe EXC3.</t>
  </si>
  <si>
    <t>VILFRA SNC DI MARCARINI E DI LUCA</t>
  </si>
  <si>
    <t>Componenti in acciaio saldato destinati alla realizzazione di strutture. Processi di saldatura: 135. Gruppi di materiali: 1.1, 1.2. Spessore: BW da 3 mm a 24 mm, FW da 3 mm a 12 mm. Classe: Exc 2. Metodo di dichiarazione: 3a.</t>
  </si>
  <si>
    <t>WORLD MANUFACTURING DI PEDRAZZI ANNUNZIATA</t>
  </si>
  <si>
    <t>Componenti in acciaio al carbonio saldati destinati alla realizzazione di strutture. Processi di saldatura: 135, 138.  Gruppi di materiali: 1.1, 1.2, 1.4. Spessore: BW da 1,6 mm a 30 mm, FW da 3 mm. Classe: EXC 3. Metodo di dichiarazione CE: 3a</t>
  </si>
  <si>
    <t>ZINCATURA VIOTTO S.R.L.</t>
  </si>
  <si>
    <t>Componenti in acciaio al carbonio saldato destinati alla realizzazione di strutture. Processi di saldatura: 135. Gruppi di materiali: 1.1, 1.2. Spessore: da 5 mm a 20 mm FW; da 3 a 20 mm BW. Classe: Exc 2. Metodo di dichiarazione CE: 3a.</t>
  </si>
  <si>
    <t>OFFICINE TRE C S.r.l.</t>
  </si>
  <si>
    <t>Componenti in acciaio saldato destinati alla realizzazione di strutture. Processi di saldatura: 135. Gruppi di materiali: 1.1, 1.2. Spessore: BW da 3 mm a 24 mm, FW da 4 mm a 24 mm. Classe: Exc 2. Metodo: 3a.</t>
  </si>
  <si>
    <t>TECNOFER CARPENTERIA DORINI SRL</t>
  </si>
  <si>
    <t>ICIM-1090-030008-00</t>
  </si>
  <si>
    <t>Tipologia di componenti strutturali: Componenti in acciaio al carbonio saldati per la realizzazione di strutture di carpenteria metallica.
Gruppi di materiali: Gruppo 1 / sottogruppo 1.1, 1.2
Classe: EXC 2. 
Metodo di marcatura e dichiarazione CE:  ZA 3.4 – metodo 3A</t>
  </si>
  <si>
    <t>INNOVA DI DAVIDE CERA</t>
  </si>
  <si>
    <t>Componenti in acciaio al carbonio saldati per la realizzazione di strutture. 
Processi di saldatura: 135  
Gruppi di materiali: 1.1, 1.2.
Spessore: FW da 10 mm a 40 mm
Classe: EXC 2.
Metodo di dichiarazione CE: ZA 3.4.</t>
  </si>
  <si>
    <t>CARPENTERIA BONORI SNC</t>
  </si>
  <si>
    <t>PETUCCO BOX DI BENASSI ROBERTO &amp; C. SNC</t>
  </si>
  <si>
    <t>Componenti in acciaio al carbonio e acciaio inox saldati destinati alla realizzazione di strutture. Processi di saldatura: 135. Gruppi di materiali: 1.1, 1.2, 8. Spessori: da 3 mm a 26 mm FW, da 3 mm a 24 mm BW. Classe: EXC 2. Metodo di dichiarazione CE: ZA 3.4, 3.5.</t>
  </si>
  <si>
    <t>OFFICINE BERNARDINI S.R.L.</t>
  </si>
  <si>
    <t>ICIM-1090-007927-03</t>
  </si>
  <si>
    <t>Tipologia di componenti strutturali: Componenti strutturali di acciaio al carbonio; Campo dimensionale: [Profili di L =18000 mm (UNP 80÷400, IPE 80÷600÷, INP 80÷550) (HEA/HEB/HEM 100÷1000)], [Profili di L =12000 mm (Angolari, L, piatti)], [Scatolati di lunghezza =12000 mm (20x20÷500x500 mm) (40x20÷700x300 mm)], [Tubi tondi L =12000 mm (Ø12÷508 mm)], [Lamiere L =12000 mm (sp. 3÷60 mm)]. Processi di lavorazione: Perforazione (trapano e fresa), taglio con sega a nastro e a disco, taglio e foratura termica al plasma, taglio e foratura termica a ossitaglio; Gruppi di materiali: Gruppo 1 / sottogruppi 1.1, 1.2, 1.4; Classe: EXC 4; Metodo di marcatura e dichiarazione CE: ZA 3.2 – metodo 1.</t>
  </si>
  <si>
    <t>FTL ROSSI SRL</t>
  </si>
  <si>
    <t>Componenti in acciaio al carbonio saldati destinati alla realizzazione di strutture. Processi di saldatura: 135. Gruppi di materiali: 1.1, 1.2,1.4. Spessore: BW da 3 mm a 24 mm, FW &gt;= 3mm. Classe: Exc 2. Metodo di dichiarazione CE: 3a.</t>
  </si>
  <si>
    <t>CARPENTERIE PEZZETTI DI PEZZETTI LORENZO S.A.S.</t>
  </si>
  <si>
    <t>Componenti in acciaio al carbonio strutturali saldati ed in alluminio non saldati per la realizzazione di tendo strutture. Processi di saldatura: 135; Gruppi di materiali: Gruppo 1 – Sottogruppi 1.1 - 1.2; Spessori: BW 6÷30 mm; FW 3÷30 mm; Classe: EXC3; Metodo di marcatura e dichiarazione CE: Metodo 3a – Appendice ZA 3.4.</t>
  </si>
  <si>
    <t>LOMBARDA STRUTTURE SRL</t>
  </si>
  <si>
    <t>Componenti in acciaio al carbonio saldati destinati alla realizzazione di strutture. Processi di saldatura: 135.  Gruppi di materiali: 1.1, 1.2. Spessore BW da 3 a 16 mm, FW  &gt;=5 mm. Classe: EXC 2. Metodo di dichiarazione CE: 3a.</t>
  </si>
  <si>
    <t>TECNOFER DI GOZZINI PATRIZIO</t>
  </si>
  <si>
    <t>ICIM-1090-0005548-00</t>
  </si>
  <si>
    <t>Componenti in acciaio al carbonio saldato destinati alla realizzazione di strutture. Processi di saldatura: 135. Gruppi di materiali: 1.1, 1.2. Spessori: BW, FW 3-24 mm. Classe: EXC 3.</t>
  </si>
  <si>
    <t>TPM DI TERZI SERGIO E C. SRL</t>
  </si>
  <si>
    <t>Componenti in acciaio al carbonio saldati per la realizzazione di strutture. Processi di saldatura: 135 FW-136 BW Spessori: FW da 10 mm a 40 mm, BW da 3 mm a 16 mm. Gruppi di materiali: 1.1. Classe EXC 2.</t>
  </si>
  <si>
    <t>D'ANDREA VINCENZO</t>
  </si>
  <si>
    <t>Componenti in acciaio saldato destinati alla realizzazione di strutture. Processi di saldatura: 135. Gruppi di materiali: 1.1, 1.2, 1.4. Spessore: FW &gt;= 5 mm, BW da 6 mm a 40 mm. Classe: Exc 3.</t>
  </si>
  <si>
    <t>TURRES S.r.l.</t>
  </si>
  <si>
    <t>Componenti in acciaio al carbonio saldati destinati alla realizzazione di strutture. Processi di saldatura: 135. Gruppi di materiali: 1.1, 1.2, 1.4 . Spessori fino a 50 mm. Classe: EXC3. Metodo di dichiarazione CE: 3a.</t>
  </si>
  <si>
    <t>ALBAN COSTRUZIONI sh.p.k</t>
  </si>
  <si>
    <t>Rruga “Vangjel Noti”, Laprakë Tiranë Estero AL - Albania</t>
  </si>
  <si>
    <t>Componenti in acciaio al carbonio saldati  destinati alla realizzazione di strutture. Processi di saldatura: 135-141-111. Gruppi di materiali: 1.1, 1.2, 1.4. Spessore: 135 FW  &gt;=4 mm, BW da 3 mm a 200 mm, 141-111 BW 2,1- 3,9 mm/3-8 mm. Classe: Exc 3.</t>
  </si>
  <si>
    <t>F.M. CARPENTERIA S.r.l.</t>
  </si>
  <si>
    <t>Via dell'Artigianato, n. 24 25030 Berlingo BS IT - Italia</t>
  </si>
  <si>
    <t>0425-CPR-002938-01</t>
  </si>
  <si>
    <t>Tipologia di componenti strutturali: Componenti strutturali di acciaio al carbonio e alluminio; Processi di saldatura: N. A.; Gruppi di materiali: Gruppi 1, 22 / sottogruppi 1.1, 1.2, 22.1, 22.2; Spessori saldati (range di qualifica): N. A.; Coordinatore di saldatura: N. A.; Classe di esecuzione: EXC 2; Metodo di marcatura e dichiarazione CE: ZA 3.3 – metodo 2.</t>
  </si>
  <si>
    <t>GIULIO BARBIERI S.R.L.</t>
  </si>
  <si>
    <t>VIA FERRARA, 41 44028 POGGIO RENATICO FE IT - Italia</t>
  </si>
  <si>
    <t>Componenti in acciaio al carbonio saldati destinati alla realizzazione di strutture. Processi di saldatura: 135-141-111. Gruppi di materiali: 1.1, 1.2. Spessore: BW da 7.5 mm a 30 mm, BW diam. tubo &gt;= 25 mm, FW &gt;= 5 mm. Classe: EXC 4. Metodo di dichiarazione: 3a.</t>
  </si>
  <si>
    <t>IFT S.R.L.</t>
  </si>
  <si>
    <t>Via della Fisica Z.I. n.2 72017 OSTUNI BR IT - Italia</t>
  </si>
  <si>
    <t>ICIM-1090-030009-01</t>
  </si>
  <si>
    <t>Tipologia di componenti strutturali: Componenti strutturali di acciaio al carbonio. Processi di saldatura: 111, 141; Gruppi di materiali: Gruppo 1 / sottogruppi 1.1, 1.2; Spessori saldati (range di qualifica): 111, 141 [BW ml 3,0÷12,7 mm, D = 25,0 mm) (FW ml 3,0÷12,7 mm, D = 25,0 mm)]; Coordinatore di saldatura: William Talmassons, qualifica IWE/EWE, Livello di Competenza C; Classe di esecuzione: EXC 2; Metodo di marcatura e dichiarazione CE: ZA 3.4 – metodo 3A.</t>
  </si>
  <si>
    <t>MECC S.R.L.</t>
  </si>
  <si>
    <t>VICOLO MOROSELLA, 4 24050 GRASSOBBIO BG IT - Italia</t>
  </si>
  <si>
    <t>ICIM-1090-030022-00</t>
  </si>
  <si>
    <t>Componenti strutturali in acciaio al carbonio. Processi di saldatura: 135; Gruppi di materiali: Gruppo 1 - Sottogruppi: 1.1, 1.2; Spessori: FW: 3mm ÷ 30 mm; Classe: EXC3; Metodo di marcatura e dichiarazione CE: ZA 3.5 – 3b.</t>
  </si>
  <si>
    <t>NEWTON &amp; WATT SRL</t>
  </si>
  <si>
    <t>SS 16 KM 978 73020 MELPIGNANO LE IT - Italia</t>
  </si>
  <si>
    <t>Componenti in acciaio al carbonio saldati e bullonati destinati alla realizzazione di strutture. Processi di saldatura: 135.  Gruppi di materiali: 1.1, 1.2. Spessore: BW da 3  mm a 24 mm, FW &gt;= 3 mm. Classe: EXC 4. Metodo di dichiarazione CE: 3a.</t>
  </si>
  <si>
    <t>FEBA COSTRUZIONI S.R.L.</t>
  </si>
  <si>
    <t>Via Cardito, 47/C 83031 Ariano Irpino AV IT - Italia</t>
  </si>
  <si>
    <t>Componenti in acciaio al carbonio saldati per la realizzazione di strutture. 
Processi di saldatura: 135.  
Gruppi di materiali: 1.1
Spessore: FW da 4 a 16 mm
Classe: EXC 3. 
Metodo di dichiarazione CE: ZA 3.4.</t>
  </si>
  <si>
    <t>S.G. CARPENTERIA METALLICA S.A.S. DI FERRAIUOLO MARIA SANTINA &amp; C .</t>
  </si>
  <si>
    <t>CONTRADA VIGNA CHIESA 8 85034 FRANCAVILLA IN SINNI PZ IT - Italia</t>
  </si>
  <si>
    <t>TECNO SERVICE SOCIETA' COOPERATIVA DI PRODUZIONE LAVORO E SERVIZI</t>
  </si>
  <si>
    <t>Componenti in acciaio al carbonio saldati per carpenteria strutturale. Processi di saldatura: 135. Gruppi di materiali: 1.1, 1.2. Spessori: FW da 3 mm a 40 mm. Classe: EXC 2. Metodo di dichiarazione CE: ZA 3.4.</t>
  </si>
  <si>
    <t>SUDINFISSI COSTRUZIONI GENERALI SRL</t>
  </si>
  <si>
    <t>Strada del Deserto I Traversa 5 70123 BARI BA IT - Italia</t>
  </si>
  <si>
    <t>Componenti in acciaio saldati per carpenteria strutturale. Processi di saldatura: 135, 141. Gruppi di materiali 135: 1.1, 1.2 - 141: 8.1. Spessori 135 FW: da 3 mm a 24 mm - 141 FW: &gt;= 5 mm. Classe: EXC 2. Metodo di dichiarazione CE: ZA 3.4.</t>
  </si>
  <si>
    <t>DEBERNARDIS SRL</t>
  </si>
  <si>
    <t>VIA CADUTI DELLE FOIBE 28 70022 ALTAMURA BA IT - Italia</t>
  </si>
  <si>
    <t>Componenti in acciaio al carbonio per la realizzazione di strutture. Processi di saldatura: 135. Gruppi di materiali: 1.1, 1.2. Spessori: BW-FW (3 - 24) mm. Classe: EXC 3. Metodo di dichiarazione CE: ZA 3.4.</t>
  </si>
  <si>
    <t>LOCONTE FABRIZIO</t>
  </si>
  <si>
    <t>Via UMBRIA N° 38 76123 ANDRIA BT IT - Italia</t>
  </si>
  <si>
    <t>Componenti in acciaio al carbonio destinati alla realizzazione di strutture. Processi: Taglio, foratura, formatura e punzonatura. Gruppi di materiali: 1.1, 1.2. Spessore: fino a 30 mm. Classe: Exc 3.</t>
  </si>
  <si>
    <t>CACCIN LAVORAZIONE METALLI S.r.l.</t>
  </si>
  <si>
    <t>Via Marconi, 41 - Z.A. 35010 Villanova di Camposampiero PD IT - Italia</t>
  </si>
  <si>
    <t>Componenti in acciaio al carbonio saldati  destinati alla realizzazione di strutture. Processi di saldatura: 135. Gruppi di materiali: 1.1, 1.2. Spessore: BW da 3 mm a 7,8 mm, FW da 3 mm a 30 mm. Classe: Exc 2.</t>
  </si>
  <si>
    <t>MB SRL</t>
  </si>
  <si>
    <t>Via Michelangelo 15 25013 Carpenedolo BS IT - Italia</t>
  </si>
  <si>
    <t>MdB</t>
  </si>
  <si>
    <t>UNI EN 13043:2008</t>
  </si>
  <si>
    <t>STAR CALCESTRUZZI -SOCIETA' A RESPONSABILITA' LIMITATA</t>
  </si>
  <si>
    <t>Aggregati per malta</t>
  </si>
  <si>
    <t>0425 CPD 1521</t>
  </si>
  <si>
    <t>Maniglioni antipanico</t>
  </si>
  <si>
    <t>Dispositivi antipanico per uscite di sicurezza azionati mediante una barra orizzontale</t>
  </si>
  <si>
    <t>EN 1125:97 + A1:01</t>
  </si>
  <si>
    <t>STRAND HARDWARE LTD</t>
  </si>
  <si>
    <t>0425 CPD 1065</t>
  </si>
  <si>
    <t>Pali illuminazione</t>
  </si>
  <si>
    <t>PALI PER ILLUMINAZIONE PUBBLICA</t>
  </si>
  <si>
    <t>EN 40-7: 02</t>
  </si>
  <si>
    <t xml:space="preserve">CELBO  S.p.A. </t>
  </si>
  <si>
    <t>0425-CPR-001872</t>
  </si>
  <si>
    <t>FERMETURES ANTI-PANIQUES MANOEUVRÉES PAR UNE BARRE HORIZONTALE, DESTINÉES À ÊTRE UTILISÉES SUR DES VOIES D'ÉVACUATION</t>
  </si>
  <si>
    <t>UNI EN 1125:2008</t>
  </si>
  <si>
    <t xml:space="preserve">BRICARD SA   </t>
  </si>
  <si>
    <t>0425 CPD 2301</t>
  </si>
  <si>
    <t>Serrature meccaniche</t>
  </si>
  <si>
    <t>SERRATURA AD APPLICARE AD AZIONAMENTO MECCANICO</t>
  </si>
  <si>
    <t xml:space="preserve">EN 12209:03 </t>
  </si>
  <si>
    <t>DIERRE S.p.A.</t>
  </si>
  <si>
    <t>0425 CPD 2300</t>
  </si>
  <si>
    <t>0425 CPD 2299</t>
  </si>
  <si>
    <t>0425 CPD 2296</t>
  </si>
  <si>
    <t>0425 CPD 2313</t>
  </si>
  <si>
    <t>Serramenti</t>
  </si>
  <si>
    <t>PORTA BLINDATA A SINGOLO BATTENTE PER UTILIZZO SU VIE DI FUGA</t>
  </si>
  <si>
    <t>UNI EN 14351-1:2010</t>
  </si>
  <si>
    <t>0425 CPD 1721</t>
  </si>
  <si>
    <t>DISPOSITIVI ANTIPANICO PER USCITE DI SICUREZZA</t>
  </si>
  <si>
    <t>EN 1125:2008</t>
  </si>
  <si>
    <t xml:space="preserve">ISOTEK s.r.l. </t>
  </si>
  <si>
    <t>0425 CPD 1720</t>
  </si>
  <si>
    <t>0425 CPD 1984</t>
  </si>
  <si>
    <t>Chiudiporta</t>
  </si>
  <si>
    <t>DISPOSITIVI DI CHIUSURA CONTROLLATA DELLE PORTE</t>
  </si>
  <si>
    <t>UNI EN 1154:2003</t>
  </si>
  <si>
    <t>ASSA ABLOY Italia S.p.A.</t>
  </si>
  <si>
    <t>0425 CPD 1985</t>
  </si>
  <si>
    <t>0425 CPD 1508</t>
  </si>
  <si>
    <t>ASSA ABLOY ITALIA S.p.A.</t>
  </si>
  <si>
    <t>0425 CPD 1684</t>
  </si>
  <si>
    <t>0425 CPD 1683</t>
  </si>
  <si>
    <t>0425 CPD 2017</t>
  </si>
  <si>
    <t>SERRATURA AD INFILARE AD AZIONAMENTO MECCANICO PER MONTANTI</t>
  </si>
  <si>
    <t xml:space="preserve">UNI EN 12209:05 </t>
  </si>
  <si>
    <t>0425 CPD 2016</t>
  </si>
  <si>
    <t>0425 CPD 2015</t>
  </si>
  <si>
    <t>0425 CPD 2014</t>
  </si>
  <si>
    <t>0425 CPD 002438</t>
  </si>
  <si>
    <t>SERRATURA INFILARE AD AZIONAMENTO MECCANICO CON CILINDRO A PROFILO EUROPEO</t>
  </si>
  <si>
    <t>EN 12209:2003</t>
  </si>
  <si>
    <t xml:space="preserve">ALBAN GIACOMO S.p.A. </t>
  </si>
  <si>
    <t>0425 CPR 002451</t>
  </si>
  <si>
    <t>FERMETURES ANTI-PANIQUES POUR ISSUES DE SECOURS MANOEUVREES PAR UNE BARRE HORIZONTALE</t>
  </si>
  <si>
    <t>0425 CPD 1823</t>
  </si>
  <si>
    <t xml:space="preserve">allegato ZA della norma  EN 1125:2008 + EC1:2009 nell’ambito del sistema 1; Regolamento 305/2011/EU </t>
  </si>
  <si>
    <t>MOTTURA SERRATURE DI SICUREZZA S.p.A.</t>
  </si>
  <si>
    <t>0425 CPD 1822</t>
  </si>
  <si>
    <t>0425 CPD 1821</t>
  </si>
  <si>
    <t xml:space="preserve">Maniglie di emergenza </t>
  </si>
  <si>
    <t>DISPOSITIVI PER USCITE DI EMERGENZA AZIONATI MEDIANTE MANIGLIA A LEVA O PIASTRA A SPINTA</t>
  </si>
  <si>
    <t>EN 179:2008</t>
  </si>
  <si>
    <t>0425 CPD 2297</t>
  </si>
  <si>
    <t>Porte esterne per utilizzo su vie di fuga</t>
  </si>
  <si>
    <t xml:space="preserve">FAS S.r.l. </t>
  </si>
  <si>
    <t>0425 CPR 002599</t>
  </si>
  <si>
    <t xml:space="preserve">Serrature azionate meccanicamente </t>
  </si>
  <si>
    <t>allegato ZA della norma EN 12209:2003/AC:2005 nell’ambito del sistema 1;Regolamento 305/2011/EU</t>
  </si>
  <si>
    <t>0425 CPR 2344</t>
  </si>
  <si>
    <t xml:space="preserve">Dispositivi antipanico per uscite di sicurezza azionati mediante una barra orizzontale </t>
  </si>
  <si>
    <t>ISEO SERRATURE S.p.A.</t>
  </si>
  <si>
    <t>0425 CPR 002609</t>
  </si>
  <si>
    <t>DOM – METALUX s.a.s</t>
  </si>
  <si>
    <t>0425 CPR 002610</t>
  </si>
  <si>
    <t>0425 CPR 002608</t>
  </si>
  <si>
    <t>0425 CPR 2644</t>
  </si>
  <si>
    <t>allegato ZA della norma  EN 14351-1:2006+A1:2010 nell’ambito del sistema 1; Regolamento 305/2011/EU</t>
  </si>
  <si>
    <t>ARTUSI AMBROGIO</t>
  </si>
  <si>
    <t>0425 CPR 002595</t>
  </si>
  <si>
    <t xml:space="preserve">ANTIPANIC S.r.l. </t>
  </si>
  <si>
    <t>0425 CPR 002149</t>
  </si>
  <si>
    <t xml:space="preserve">Dispositivi per uscite di emergenza azionati mediante maniglia a leva o piastra a spinta </t>
  </si>
  <si>
    <t>allegato ZA della norma  EN 179:2008 nell’ambito del sistema 1;Regolamento 305/2011/EU</t>
  </si>
  <si>
    <t xml:space="preserve">NINZ S.p.A. </t>
  </si>
  <si>
    <t>0425 CPR 2632</t>
  </si>
  <si>
    <t>FAMASSER - CLEDOR</t>
  </si>
  <si>
    <t xml:space="preserve">Fermetures d'urgence pour issues de secours manoeuvrées par une béquille ou une plaque de poussée </t>
  </si>
  <si>
    <t>0425 CPR 002617</t>
  </si>
  <si>
    <t>Fermetures anti-panique manoeuvrées par une barre horizontale, destinées à être utilisées sur des voies d'évacuation</t>
  </si>
  <si>
    <t>0425 CPR 002618</t>
  </si>
  <si>
    <t>0425 CPR 002658</t>
  </si>
  <si>
    <t>PT. KENARI DJAJA PRIMA</t>
  </si>
  <si>
    <t>0425 CPR 002657</t>
  </si>
  <si>
    <t>VIRO S.p.A.</t>
  </si>
  <si>
    <t>0425 CPR 002656</t>
  </si>
  <si>
    <t>0425 CPR 605</t>
  </si>
  <si>
    <t>0425 CPR 607</t>
  </si>
  <si>
    <t>0425 CPR 529</t>
  </si>
  <si>
    <t>OMEC SERRATURE S.p.A.</t>
  </si>
  <si>
    <t>0425 CPR 594</t>
  </si>
  <si>
    <t>0425 CPR 684</t>
  </si>
  <si>
    <t>FAPIM S.p.A.</t>
  </si>
  <si>
    <t>0425 CPR 685</t>
  </si>
  <si>
    <t>0425 CPR 671</t>
  </si>
  <si>
    <t>0425 CPR 682</t>
  </si>
  <si>
    <t>0425 CPR 683</t>
  </si>
  <si>
    <t>0425 CPR 002810</t>
  </si>
  <si>
    <t>0425 CPR 002811</t>
  </si>
  <si>
    <t>0425 CPR 2787</t>
  </si>
  <si>
    <t>ECO SCHULTE GMBH &amp; CO. KG</t>
  </si>
  <si>
    <t>0425 CPR 2151</t>
  </si>
  <si>
    <t>0425 CPR 2152</t>
  </si>
  <si>
    <t>0425 CPR 2150</t>
  </si>
  <si>
    <t>0425 CPR 1169</t>
  </si>
  <si>
    <t>0425 CPR 2495</t>
  </si>
  <si>
    <t>0425 CPR 2494</t>
  </si>
  <si>
    <t>0425 CPR 2233</t>
  </si>
  <si>
    <t>0425 CPR 002326</t>
  </si>
  <si>
    <t>0425 CPR 002818</t>
  </si>
  <si>
    <t>ASSA ABLOY Nederland B.V.</t>
  </si>
  <si>
    <t>0425 CPR 789</t>
  </si>
  <si>
    <t>Cerniere ad asse singolo</t>
  </si>
  <si>
    <t>Cerniera ad asse singolo</t>
  </si>
  <si>
    <t>UNI EN 1935:2004</t>
  </si>
  <si>
    <t>MAGGI S.r.l.</t>
  </si>
  <si>
    <t>0425 CPR 2821</t>
  </si>
  <si>
    <t>0425 CPR 002827</t>
  </si>
  <si>
    <t>UNI EN 1125:2008+EC1:2009</t>
  </si>
  <si>
    <t>ANTIPANIC S.r.l.</t>
  </si>
  <si>
    <t>0425 CPR 002826</t>
  </si>
  <si>
    <t>PIVA GROUP S.p.A.</t>
  </si>
  <si>
    <t>0425 CPR 2232</t>
  </si>
  <si>
    <t>0425 CPR 00997</t>
  </si>
  <si>
    <t>0425 CPR 2852</t>
  </si>
  <si>
    <t>Dispositivi antipanico per uscite di sicurezza azionatei mediante una barra orizzontale/Panic exit devices</t>
  </si>
  <si>
    <t>DORMA Deutschland GmbH</t>
  </si>
  <si>
    <t>0425 CPR 002303</t>
  </si>
  <si>
    <t>ALLGOOD PLC</t>
  </si>
  <si>
    <t>0425 CPR 002842</t>
  </si>
  <si>
    <t>0425 CPD 939</t>
  </si>
  <si>
    <t>CISA S.p.A.</t>
  </si>
  <si>
    <t>Via Oberdan, 42 48018 Faenza RA ITALIA</t>
  </si>
  <si>
    <t>0425 CPD 940</t>
  </si>
  <si>
    <t xml:space="preserve">SERRATURE AZIONATE MECCANICAMENTE, CHIAVISTELLI E PIASTRE DI BLOCCAGGIO  </t>
  </si>
  <si>
    <t>EN 12209:2003/AC:2005</t>
  </si>
  <si>
    <t>0425 CPD 937</t>
  </si>
  <si>
    <t>0425 CPD 938</t>
  </si>
  <si>
    <t>0425 CPR 002883</t>
  </si>
  <si>
    <t>0425 CPR 2908</t>
  </si>
  <si>
    <t xml:space="preserve">PALI PER ILLUMINAZIONE PUBBLICA  </t>
  </si>
  <si>
    <t>EN 40-6:2004</t>
  </si>
  <si>
    <t xml:space="preserve">FONDERIE VITERBESI  S.r.l. </t>
  </si>
  <si>
    <t>0425 CPR 1098</t>
  </si>
  <si>
    <t>EN 40-5: 03</t>
  </si>
  <si>
    <t>0425 CPD 1099</t>
  </si>
  <si>
    <t>BKS GmbH</t>
  </si>
  <si>
    <t>0425 CPR 002951</t>
  </si>
  <si>
    <t>FALAR DI TAFFELLI MAURO E C. S.N.C.</t>
  </si>
  <si>
    <t>0425 CPR 2952</t>
  </si>
  <si>
    <t>0425 CPR 2740</t>
  </si>
  <si>
    <t>SAVOCA SABATINO S.r.l.</t>
  </si>
  <si>
    <t>0425 CPR 000578</t>
  </si>
  <si>
    <t>0425 CPR 000527</t>
  </si>
  <si>
    <t>0425 CPR 002298</t>
  </si>
  <si>
    <t>0425 CPR 002295</t>
  </si>
  <si>
    <t>0425 CPR 002297</t>
  </si>
  <si>
    <t>0425 CPR 1165</t>
  </si>
  <si>
    <t xml:space="preserve">PALI IN ACCIAIO RASTREMATI PER ILLUMINAZIONE PUBBLICA  </t>
  </si>
  <si>
    <t>0425 CPR 001153</t>
  </si>
  <si>
    <t>Regolatori di chiusura porte</t>
  </si>
  <si>
    <t>Dispositivi per il coordinamento della sequenza di chiusura delle porte</t>
  </si>
  <si>
    <t>UNI EN 1158:2003</t>
  </si>
  <si>
    <t>0425 CPR 003015</t>
  </si>
  <si>
    <t>0425 CPR 2234</t>
  </si>
  <si>
    <t>0425 CPR 001520</t>
  </si>
  <si>
    <t>0425 CPR 1194</t>
  </si>
  <si>
    <t>0425 CPR 1195</t>
  </si>
  <si>
    <t>0425 CPR 003001</t>
  </si>
  <si>
    <t>SARO GLOBAL</t>
  </si>
  <si>
    <t>0425 CPR 003002</t>
  </si>
  <si>
    <t>0425 CPR 3046</t>
  </si>
  <si>
    <t xml:space="preserve">EN 179:2008  </t>
  </si>
  <si>
    <t>0425 CPR 003054</t>
  </si>
  <si>
    <t>S.I.L.T.I. SUD S.p.A.</t>
  </si>
  <si>
    <t>0425 CPR 002193</t>
  </si>
  <si>
    <t>0425 CPR 003093</t>
  </si>
  <si>
    <t>0425 CPR 003094</t>
  </si>
  <si>
    <t>0425 CPR 00806</t>
  </si>
  <si>
    <t>0425 CPR 001235</t>
  </si>
  <si>
    <t>0425 CPR 002271</t>
  </si>
  <si>
    <t>d line as</t>
  </si>
  <si>
    <t>0425 CPR 002770</t>
  </si>
  <si>
    <t>0425 CPR 001510</t>
  </si>
  <si>
    <t>0425 CPR 1509</t>
  </si>
  <si>
    <t>0425 CPR 002478</t>
  </si>
  <si>
    <t>0425 CPR 2789</t>
  </si>
  <si>
    <t>0425 CPR 601</t>
  </si>
  <si>
    <t>0425 CPR 600</t>
  </si>
  <si>
    <t>0425 CPR 1507</t>
  </si>
  <si>
    <t>0425 CPR 1201</t>
  </si>
  <si>
    <t>0425 CPR 1202</t>
  </si>
  <si>
    <t>0425 CPR 000663</t>
  </si>
  <si>
    <t>Dispositivi di chiusura controllata delle porte</t>
  </si>
  <si>
    <t xml:space="preserve">allegato ZA della norma  EN 1154:1996/A1:2002/AC:2006 nell’ambito del sistema 1; Regolamento 305/2011/EU </t>
  </si>
  <si>
    <t>0425 CPR 002813</t>
  </si>
  <si>
    <t>0425 CPR 525</t>
  </si>
  <si>
    <t>0425 CPR 524</t>
  </si>
  <si>
    <t>0425 CPR 000588</t>
  </si>
  <si>
    <t>0425 CPR 000589</t>
  </si>
  <si>
    <t>0425 CPR 000602</t>
  </si>
  <si>
    <t>0425 CPR 002540</t>
  </si>
  <si>
    <t>0425 CPR 001686</t>
  </si>
  <si>
    <t>UNI EN 179:2008</t>
  </si>
  <si>
    <t>0425 CPR 002788</t>
  </si>
  <si>
    <t>0425 CPR 1685</t>
  </si>
  <si>
    <t>0425 CPR 000587</t>
  </si>
  <si>
    <t>0425 CPR 000591</t>
  </si>
  <si>
    <t>0425 CPR 000593</t>
  </si>
  <si>
    <t>0425 CPR 1112</t>
  </si>
  <si>
    <t>0425 CPR 610</t>
  </si>
  <si>
    <t>0425 CPR 002221</t>
  </si>
  <si>
    <t>0425 CPR 609</t>
  </si>
  <si>
    <t>0425 CPR 1023</t>
  </si>
  <si>
    <t>0425 CPR 526</t>
  </si>
  <si>
    <t>0425 CPR 2304</t>
  </si>
  <si>
    <t>0425 CPR 003099</t>
  </si>
  <si>
    <t>0425 CPR 003098</t>
  </si>
  <si>
    <t>0425 CPR 001228</t>
  </si>
  <si>
    <t>0425 CPR 000570</t>
  </si>
  <si>
    <t>0425 CPR 003102</t>
  </si>
  <si>
    <t>THIRAD S.A.S.</t>
  </si>
  <si>
    <t>0425 CPR 003101</t>
  </si>
  <si>
    <t>0425 CPR 001308</t>
  </si>
  <si>
    <t>0425 CPR 002865</t>
  </si>
  <si>
    <t>0425 CPR 002866</t>
  </si>
  <si>
    <t>0425 CPR 1493</t>
  </si>
  <si>
    <t>PANIKTÜRVERSCHLÜSSE MIT HORIZONTALER BETÄTIGUNGSSTANGE FÜR TÜREN IN RETTUNGSWEGEN</t>
  </si>
  <si>
    <t xml:space="preserve">KABA GmbH </t>
  </si>
  <si>
    <t>0425 CPR 001497</t>
  </si>
  <si>
    <t>0425 CPR 002831</t>
  </si>
  <si>
    <t>0425 CPR 001519</t>
  </si>
  <si>
    <t>0425 CPR 001799</t>
  </si>
  <si>
    <t>0425 CPR 000965</t>
  </si>
  <si>
    <t xml:space="preserve">TORDJMAN METAL </t>
  </si>
  <si>
    <t>0425 CPR 000964</t>
  </si>
  <si>
    <t>0425 CPR 1174</t>
  </si>
  <si>
    <t xml:space="preserve">DISPOSITIVI PER USCITE DI EMERGENZA AZIONATI MEDIANTE MANIGLIA A LEVA O PIASTRA A SPINTA </t>
  </si>
  <si>
    <t>0425 CPR 001264</t>
  </si>
  <si>
    <t>GIESSE S.p.A.</t>
  </si>
  <si>
    <t>0425 CPR 001646</t>
  </si>
  <si>
    <t>0425 CPR 001645</t>
  </si>
  <si>
    <t>0425 CPR 001265</t>
  </si>
  <si>
    <t>0425 CPR 001263</t>
  </si>
  <si>
    <t>0425 CPR 003307</t>
  </si>
  <si>
    <t>0425 CPR 2456</t>
  </si>
  <si>
    <t>SERRATURA APPLICARE AD AZIONAMENTO MECCANICO A CILINDRO EUROPEO CON LEVA DI BLOCCAGGIO CHIAVISTELLI</t>
  </si>
  <si>
    <t>EN 12209:03</t>
  </si>
  <si>
    <t>0425 CPR 2458</t>
  </si>
  <si>
    <t>SERRATURA INFILARE AD AZIONAMENTO MECCANICO A CILINDRO EUROPEO CON LEVA DI BLOCCAGGIO CHIAVISTELLI</t>
  </si>
  <si>
    <t>0425 CPR 002290</t>
  </si>
  <si>
    <t>0425 CPR 001036</t>
  </si>
  <si>
    <t xml:space="preserve">TOP GLASS  S.p.A. </t>
  </si>
  <si>
    <t>0425 CPR 002670</t>
  </si>
  <si>
    <t>0425 CPR 003658</t>
  </si>
  <si>
    <t>EN 1125:2008+EC1:2009</t>
  </si>
  <si>
    <t>VBH LTD</t>
  </si>
  <si>
    <t>0425 CPR 4190</t>
  </si>
  <si>
    <t>Serrature ad azionamento meccanico / Mechanically operated locks</t>
  </si>
  <si>
    <t>0425 CPR 003660</t>
  </si>
  <si>
    <t xml:space="preserve">EN 14351-1:2016 </t>
  </si>
  <si>
    <t>BOCCHIO SERRAMENTI S.r.l.</t>
  </si>
  <si>
    <t>0425 CPR 001569</t>
  </si>
  <si>
    <t>0425 CPR 001568</t>
  </si>
  <si>
    <t>0425 CPR 000807</t>
  </si>
  <si>
    <t>0425 CPR 002147</t>
  </si>
  <si>
    <t>0425 CPR 002148</t>
  </si>
  <si>
    <t>0425 CPR 000935</t>
  </si>
  <si>
    <t>0425 CPR 003573</t>
  </si>
  <si>
    <t>SERRATURE AZIONATE ELETTRONICAMENTE</t>
  </si>
  <si>
    <t>EN 14846:2008</t>
  </si>
  <si>
    <t>0425 CPR 000936</t>
  </si>
  <si>
    <t>0425 CPR 004052</t>
  </si>
  <si>
    <t xml:space="preserve">Dispositivi per le uscite antipanico azionati mediante una barra orizzontale per l’utilizzo sulle vie di esodo </t>
  </si>
  <si>
    <t>0425 CPR 001980</t>
  </si>
  <si>
    <t>DISPOSITIVI ANTIPANICO PER USCITE DI SICUREZZA AZIONATI MEDIANTE BARRA ORIZZONTALE</t>
  </si>
  <si>
    <t>0425 CPR 002287</t>
  </si>
  <si>
    <t>DISPOSITIVI ANTIPANICO PER USCITE DI SICUREZZA AZIONATI MEDIANTE BARRA ORIZZONTALE UTILIZZO VIE DI ESODO</t>
  </si>
  <si>
    <t>0425 CPR 002282</t>
  </si>
  <si>
    <t>0425 CPR 000647</t>
  </si>
  <si>
    <t xml:space="preserve">EN 1125:2008; Regolamento 305/2011/EU </t>
  </si>
  <si>
    <t>0425 CPR 000540</t>
  </si>
  <si>
    <t>0425 CPR 000718</t>
  </si>
  <si>
    <t>0425 CPR 001797</t>
  </si>
  <si>
    <t>0425 CPR 004050</t>
  </si>
  <si>
    <t>DOM Security</t>
  </si>
  <si>
    <t>0425 CPR 001476</t>
  </si>
  <si>
    <t>0425 CPR 002207</t>
  </si>
  <si>
    <t>SERRATURA AD INFILARE AD AZIONAMENTO MECCANICO</t>
  </si>
  <si>
    <t>0425 CPR 002210</t>
  </si>
  <si>
    <t>0425 CPR 002205</t>
  </si>
  <si>
    <t>0425 CPR 002206</t>
  </si>
  <si>
    <t>0425 CPR 002208</t>
  </si>
  <si>
    <t>0425 CPR 002209</t>
  </si>
  <si>
    <t>0425 CPR 003832</t>
  </si>
  <si>
    <t>DEMI SECURITY S.a.s</t>
  </si>
  <si>
    <t>0425 CPR 003831</t>
  </si>
  <si>
    <t>0425 CPR 002284</t>
  </si>
  <si>
    <t>0425 CPR 002279</t>
  </si>
  <si>
    <t>0425 CPR 002283</t>
  </si>
  <si>
    <t>0425 CPR 002285</t>
  </si>
  <si>
    <t>0425 CPR 002424</t>
  </si>
  <si>
    <t>0425 CPR 002286</t>
  </si>
  <si>
    <t>0425 CPR 002976</t>
  </si>
  <si>
    <t>0425 CPR 002975</t>
  </si>
  <si>
    <t>0425 CPR 002278</t>
  </si>
  <si>
    <t>0425 CPR 002423</t>
  </si>
  <si>
    <t>0425 CPR 002281</t>
  </si>
  <si>
    <t>0425 CPR 002280</t>
  </si>
  <si>
    <t>0425 CPR 003522</t>
  </si>
  <si>
    <t>0425 CPR 004137</t>
  </si>
  <si>
    <t>Dispositivi per uscite di emergenza azionati mediante maniglia a leva o piastra a spinta</t>
  </si>
  <si>
    <t>0425 CPR 003016</t>
  </si>
  <si>
    <t xml:space="preserve">SERRATURA AD AZIONAMENTO MECCANICO </t>
  </si>
  <si>
    <t>0425 CPR 001331</t>
  </si>
  <si>
    <t>0425 CPR 002307</t>
  </si>
  <si>
    <t xml:space="preserve">CAPOCCIONI s.r.l. </t>
  </si>
  <si>
    <t>0425 CPR 001234</t>
  </si>
  <si>
    <t>0425 CPR 002312</t>
  </si>
  <si>
    <t>0425 CPR 004736</t>
  </si>
  <si>
    <t>EN 1935:2002/AC:2003</t>
  </si>
  <si>
    <t>0425-CPR-002452</t>
  </si>
  <si>
    <t>FERMETURES D’URGENCE POUR ISSUES DE SECOURS MANOEUVREES PAR UNE BEQUILLE OU UNE PLAQUE DE POUSSEE</t>
  </si>
  <si>
    <t>0425-CPR-001057</t>
  </si>
  <si>
    <t>0425-CPR-001877</t>
  </si>
  <si>
    <t>0425-CPR-001056</t>
  </si>
  <si>
    <t>FERMETURES ANTI-PANIQUES A MORTAISER POUR ISSUES DE SECOURS MANOEUVREES PAR UNE BARRE HORIZONTALE</t>
  </si>
  <si>
    <t>0425-CPR-001874</t>
  </si>
  <si>
    <t>0425-CPR-001873</t>
  </si>
  <si>
    <t>0425-CPR-002327</t>
  </si>
  <si>
    <t>0425-CPR-001053</t>
  </si>
  <si>
    <t>0425-CPR-001875</t>
  </si>
  <si>
    <t>0425-CPR-002331</t>
  </si>
  <si>
    <t>0425-CPR-001876</t>
  </si>
  <si>
    <t>0425-CPR-001589</t>
  </si>
  <si>
    <t>ALLEGION Ltd</t>
  </si>
  <si>
    <t>Bescot Crescent, Walsall WS1 4DL West Midlands  REGNO UNITO</t>
  </si>
  <si>
    <t>0425-CPR-001588</t>
  </si>
  <si>
    <t>0425-CPR-001587</t>
  </si>
  <si>
    <t>0425-CPR-001055</t>
  </si>
  <si>
    <t>0425-CPR-001054</t>
  </si>
  <si>
    <t>0425-CPR-002974</t>
  </si>
  <si>
    <t>0425-CPR-002520</t>
  </si>
  <si>
    <t>0425-CPR-001123</t>
  </si>
  <si>
    <t>MG SERRATURE S.p.A.</t>
  </si>
  <si>
    <t>EN 14351-1:2006 + A2:2016</t>
  </si>
  <si>
    <t>ELLEDI SERRAMENTI IN PVC SRL</t>
  </si>
  <si>
    <t>0425-CPR-004360</t>
  </si>
  <si>
    <t>SERRAMENTI IAQUINTA S.r.l.</t>
  </si>
  <si>
    <t>0425-CPR-004061</t>
  </si>
  <si>
    <t>0425-CPR-004059</t>
  </si>
  <si>
    <t>0425-CPR-004060</t>
  </si>
  <si>
    <t>0425-CPR-004525</t>
  </si>
  <si>
    <t>EN 1154:1996/A1:2002/AC:2008</t>
  </si>
  <si>
    <t>0425-CPR-004526</t>
  </si>
  <si>
    <t>EN 1154:1996/A1:2002/AC:2006</t>
  </si>
  <si>
    <t>0425-CPR-004523</t>
  </si>
  <si>
    <t xml:space="preserve">Dispositivi di chiusura controllata delle porte </t>
  </si>
  <si>
    <t>0425-CPR-004524</t>
  </si>
  <si>
    <t>EN 1154:1996/A1:2002/AC:2007</t>
  </si>
  <si>
    <t>0425-CPR-004597</t>
  </si>
  <si>
    <t>EN 14351-1:2006+A1:2010</t>
  </si>
  <si>
    <t>0425 CPR 002324</t>
  </si>
  <si>
    <t>0425 CPR 002323</t>
  </si>
  <si>
    <t>0425-CPR-004861</t>
  </si>
  <si>
    <t xml:space="preserve">EN 1935:2002/AC:2003 </t>
  </si>
  <si>
    <t>MAGGI ROLL S.r.l.</t>
  </si>
  <si>
    <t>0425 CPR 001164</t>
  </si>
  <si>
    <t>0425-CPR-002457</t>
  </si>
  <si>
    <t>SERRATURE APPLICARE AD AZIONAMENTO MECCANICO A DOPPIA MAPPA CON LEVA DI BLOCCAGGIO CHIAVISTELLI</t>
  </si>
  <si>
    <t>0425-CPR-002459</t>
  </si>
  <si>
    <t>SERRATURA INFILARE AD AZIONAMENTO MECCANICO A DOPPIA MAPPA CON LEVA DI BLOCCAGGIO CHIAVISTELLI</t>
  </si>
  <si>
    <t>0425-CPR-003306</t>
  </si>
  <si>
    <t>0425-CPR-001579</t>
  </si>
  <si>
    <t>0425-CPR-001504</t>
  </si>
  <si>
    <t>Dispositifs d'issues de secours commandés par levier ou plaque</t>
  </si>
  <si>
    <t>0425-CPR-001809</t>
  </si>
  <si>
    <t>0425-CPR-003833</t>
  </si>
  <si>
    <t>0425 CPR 003014</t>
  </si>
  <si>
    <t>DISPOSITIVI PER USCIRE DI EMERGENZA AZIONATI MEDIANTE MAIGLIA A LEVA O PIASTRA A SPINTA</t>
  </si>
  <si>
    <t>0425 CPR 000528</t>
  </si>
  <si>
    <t>0425-CPR-004914</t>
  </si>
  <si>
    <t>0425-CPR-003659</t>
  </si>
  <si>
    <t>0425-CPR-005515</t>
  </si>
  <si>
    <t>0425-CPR-005516</t>
  </si>
  <si>
    <t>Porte industriali</t>
  </si>
  <si>
    <t>Porte esterne pedonali su via di fuga</t>
  </si>
  <si>
    <t>UNI EN 14351-1:2016</t>
  </si>
  <si>
    <t>F.lli RICCHIUTI GIOVANNI &amp; ANGELO S.n.c.</t>
  </si>
  <si>
    <t>0425 CPR 002325</t>
  </si>
  <si>
    <t>EN 1158:1997/A1:2002/AC:2006</t>
  </si>
  <si>
    <t>0425-CPR-004859</t>
  </si>
  <si>
    <t xml:space="preserve">EN 14351-1:2006 + A2:2016 </t>
  </si>
  <si>
    <t>ARKIMET S.r.l.</t>
  </si>
  <si>
    <t>0425-CPR-004860</t>
  </si>
  <si>
    <t>0425 CPR 002237</t>
  </si>
  <si>
    <t>NINZ S.p.A.</t>
  </si>
  <si>
    <t>0425-CPR-005538</t>
  </si>
  <si>
    <t>EN 14351-1:2006+A2:2016</t>
  </si>
  <si>
    <t>Falar S.r.l.</t>
  </si>
  <si>
    <t>0425-CPR-001981</t>
  </si>
  <si>
    <t>0425-CPR-004913</t>
  </si>
  <si>
    <t>0425-CPR-002292</t>
  </si>
  <si>
    <t>0425-CPR-002293</t>
  </si>
  <si>
    <t>0425-CPR-002288</t>
  </si>
  <si>
    <t>0425-CPR-002289</t>
  </si>
  <si>
    <t>0425-CPR-002291</t>
  </si>
  <si>
    <t>0425-CPR-005542</t>
  </si>
  <si>
    <t>0425-CPR-005543</t>
  </si>
  <si>
    <t>0425-CPR-005544</t>
  </si>
  <si>
    <t>0425-CPR-002455</t>
  </si>
  <si>
    <t xml:space="preserve">EN 1125:2008 ; Regolamento 305/2011/EU </t>
  </si>
  <si>
    <t>0425-CPR-005549</t>
  </si>
  <si>
    <t>Porte esterne pedonali per utilizzo su vie di fuga</t>
  </si>
  <si>
    <t>EM 969 S.r.l. Unipersonale</t>
  </si>
  <si>
    <t>0425-CPR-004138</t>
  </si>
  <si>
    <t>0425-CPR-005551</t>
  </si>
  <si>
    <t>SERRATURE AZIONATE ELETTROMECCANICAMENTE</t>
  </si>
  <si>
    <t>0425 CPR 002669</t>
  </si>
  <si>
    <t>0425-CPR-005545</t>
  </si>
  <si>
    <t xml:space="preserve">EN 12209:2003/AC:2005  </t>
  </si>
  <si>
    <t>0425-CPR-005546</t>
  </si>
  <si>
    <t>0425-CPR-000639</t>
  </si>
  <si>
    <t xml:space="preserve">EN 1125:2008 + EC1:2009 nell’ambito del sistema 1; Regolamento 305/2011/EU </t>
  </si>
  <si>
    <t>0425-CPR-004529</t>
  </si>
  <si>
    <t>0425-CPR-004530</t>
  </si>
  <si>
    <t>0425-CPR-004528</t>
  </si>
  <si>
    <t>0425 CPR 005550</t>
  </si>
  <si>
    <t>0425 CPR 005559</t>
  </si>
  <si>
    <t>0425 CPR 005560</t>
  </si>
  <si>
    <t>0425 CPR 005561</t>
  </si>
  <si>
    <t xml:space="preserve">EN 1125:2008  Regolamento 305/2011/EU </t>
  </si>
  <si>
    <t>0425 CPR 2749</t>
  </si>
  <si>
    <t>PUERTAS PADILLA S.L.</t>
  </si>
  <si>
    <t>0425 CPR 003236</t>
  </si>
  <si>
    <t>EN 14351-1:2006+A1:2010 nell’ambito del sistema 1; Regolamento 305/2011/EU</t>
  </si>
  <si>
    <t>0425 CPR 2346</t>
  </si>
  <si>
    <t>Dispositivi antipanico per uscite di sicurezza azionati mediante una barra orizzontale / Panic exit devices</t>
  </si>
  <si>
    <t>0425 CPR 004051</t>
  </si>
  <si>
    <t>0425 CPR 004241</t>
  </si>
  <si>
    <t xml:space="preserve">EN 1125:2008  </t>
  </si>
  <si>
    <t>0425 CPR 004242</t>
  </si>
  <si>
    <t>0425 CPR 005569</t>
  </si>
  <si>
    <t>SERRATURE AZIONATE MECCANICAMENTE</t>
  </si>
  <si>
    <t>0425 CPR 005564</t>
  </si>
  <si>
    <t>0425 CPR 005565</t>
  </si>
  <si>
    <t>0425 CPR 005571</t>
  </si>
  <si>
    <t>SIDER – Groupe Qérys</t>
  </si>
  <si>
    <t>0425 CPR 005572</t>
  </si>
  <si>
    <t>0425 CPR 005573</t>
  </si>
  <si>
    <t>0425 CPR 005554</t>
  </si>
  <si>
    <t>0425 CPR 005574</t>
  </si>
  <si>
    <t>Falegnameria Tamanini s.n.c. 
di Tamanini Alessandro &amp; Arnaldo</t>
  </si>
  <si>
    <t>0425 CPR 005575</t>
  </si>
  <si>
    <t>Dialfer S.r.l.</t>
  </si>
  <si>
    <t>0425 CPR 005576</t>
  </si>
  <si>
    <t>0425-CPR-005578</t>
  </si>
  <si>
    <t>Irpinia Serramenti S.r.l.</t>
  </si>
  <si>
    <t>0425-CPR-005581</t>
  </si>
  <si>
    <t>0425-CPR-005580</t>
  </si>
  <si>
    <t>LJ</t>
  </si>
  <si>
    <t>Data Ritiro/Sospensione</t>
  </si>
  <si>
    <t>0425-CPR-002464</t>
  </si>
  <si>
    <t>0425-CPR-002465</t>
  </si>
  <si>
    <t>0425-CPR-002466</t>
  </si>
  <si>
    <t>0425-CPR-004122</t>
  </si>
  <si>
    <t>0425-CPD-2464</t>
  </si>
  <si>
    <t>0425-CPD-2466</t>
  </si>
  <si>
    <t>0425-CPD-2465</t>
  </si>
  <si>
    <t>0425-CPR-4122</t>
  </si>
  <si>
    <t>Contrada Starsia 85044 Lauria PZ IT - Italia</t>
  </si>
  <si>
    <t>Contrada Cesinelle 85044 Lauria PZ IT - Italia</t>
  </si>
  <si>
    <t>Via Ponzina, 1/O 37045 Legnago VR IT - Italia</t>
  </si>
  <si>
    <t>0425-CPR-2593</t>
  </si>
  <si>
    <t>0425-CPR-2592</t>
  </si>
  <si>
    <t>0425-CPR-2594</t>
  </si>
  <si>
    <t>Inviare a Federica/Chiara</t>
  </si>
  <si>
    <t>Interno Compliance, non divulgare</t>
  </si>
  <si>
    <t>0425-CPR-002938</t>
  </si>
  <si>
    <t>VIA DIETA DI BARI, 16H 70121 BARI BA IT - Italia</t>
  </si>
  <si>
    <t>S.P.218 POLIGONALE DI BITONTO KM 9+300 70032 BITONTO BA IT - Italia</t>
  </si>
  <si>
    <t>0425-CPR-030009</t>
  </si>
  <si>
    <t>0425-CPR-007927</t>
  </si>
  <si>
    <t>0425-CPR-003072</t>
  </si>
  <si>
    <t>VIA CORREGGIO, 5 21049 MILANO MI IT - Italia</t>
  </si>
  <si>
    <t>VIA BOCCACCIO, 40 21043 CASTIGLIONE OLONA VA IT – Italia
VIA SAN LUCIO, SNC 21050 LONATE CEPPINO VA IT - Italia</t>
  </si>
  <si>
    <t>VIA DEI CAPPUCCINI, 13 24121 BERGAMO BG IT - Italia</t>
  </si>
  <si>
    <t>0425-CPR-030022</t>
  </si>
  <si>
    <t>0425-CPR-0005548</t>
  </si>
  <si>
    <t>0425-CPR-030035</t>
  </si>
  <si>
    <t>0425-CPR-003479</t>
  </si>
  <si>
    <t>0425-CPR-004118</t>
  </si>
  <si>
    <t>Via Tagliamento, 80 30030 Pianiga VE IT - Italia</t>
  </si>
  <si>
    <t xml:space="preserve"> Via Luigi Pierobon, 35 35010 Limena PD IT - Italia </t>
  </si>
  <si>
    <t>Via Giuseppe Longhi, 4 – 20900 MONZA MB</t>
  </si>
  <si>
    <t>Via Senatore Simonetta26/F – 20867 CAPONAGO MB</t>
  </si>
  <si>
    <t>VIA DEI CONCIATORI, 7 25032 CHIARI BS IT - Italia</t>
  </si>
  <si>
    <t>0425-CPR-7873</t>
  </si>
  <si>
    <t>0425-CPR-007873</t>
  </si>
  <si>
    <t>VIA S.S. APPIA KM. 136,500 04020 ITRI LT IT - ITALIA</t>
  </si>
  <si>
    <t>0425-CPR-3409</t>
  </si>
  <si>
    <t>0425-CPR-003409</t>
  </si>
  <si>
    <t>Via Forma, 6 - 00030 Montelanico RM IT - Italia</t>
  </si>
  <si>
    <t>0425-CPR-030006</t>
  </si>
  <si>
    <t>VIA DELLA CONCEZIONE SNC 85050 SASSO DI CASTALDA PZ IT - Italia</t>
  </si>
  <si>
    <t>VIA FONTANELLA, 16 84036 SALA CONSILINA SA IT - Italia</t>
  </si>
  <si>
    <t>0425-CPR-4666</t>
  </si>
  <si>
    <t>0425-CPR-004666</t>
  </si>
  <si>
    <t>S.S.7 KM.700 C.DA BIONDO - 72022 LATIANO BR IT - ITALIA</t>
  </si>
  <si>
    <t>VIA SAN GIOVANNI A CAMPO, 25 - 80018 MUGNANO DI NAPOLI NA IT - ITALIA</t>
  </si>
  <si>
    <t>VIA E. PONZIO, 52 - 86170 ISERNIA IS IT - ITALIA</t>
  </si>
  <si>
    <t>0425-CPR-4794</t>
  </si>
  <si>
    <t>0425-CPR-004794</t>
  </si>
  <si>
    <t>VIA 2 GIUGNO, 16 - 21022 AZZATE VA IT - ITALIA</t>
  </si>
  <si>
    <t>VIA CESARE BATTISTI, 9 - 21020 MORNAGO VA IT - ITALIA</t>
  </si>
  <si>
    <t>0425-CPR-4670</t>
  </si>
  <si>
    <t>0425-CPR-4788</t>
  </si>
  <si>
    <t>0425-CPR-4790</t>
  </si>
  <si>
    <t>0425-CPR-2745</t>
  </si>
  <si>
    <t>0425-CPR-4796</t>
  </si>
  <si>
    <t>0425-CPR-4671</t>
  </si>
  <si>
    <t>0425-CPR-3399</t>
  </si>
  <si>
    <t>0425-CPR-4791</t>
  </si>
  <si>
    <t>0425-CPR-004670</t>
  </si>
  <si>
    <t>0425-CPR-004791</t>
  </si>
  <si>
    <t>0425-CPR-003399</t>
  </si>
  <si>
    <t>0425-CPR-004671</t>
  </si>
  <si>
    <t>0425-CPR-004796</t>
  </si>
  <si>
    <t>0425-CPR-002745</t>
  </si>
  <si>
    <t>0425-CPR-004790</t>
  </si>
  <si>
    <t>0425-CPR-004788</t>
  </si>
  <si>
    <t>0425-CPR-030008-00</t>
  </si>
  <si>
    <t>VIA ROMA, 108/26 - 10070 CAFASSE TO IT - Italia</t>
  </si>
  <si>
    <t>VIA F.LLI CERVI 36 - 20023 CERRO MAGGIORE MI IT - ITALIA</t>
  </si>
  <si>
    <t> Via Frattina, 51-53 - 35011 Campodarsego PD IT - Italia</t>
  </si>
  <si>
    <t>VIA DEL SANTUARIO S.P. 137 SNC - 20060 TRUCCAZZANO MI IT - ITALIA</t>
  </si>
  <si>
    <t>FORO BUONAPARTE, 59 - 20121 MILANO MI IT - ITALIA</t>
  </si>
  <si>
    <t>VIA CROCE GRAGNANO 64/B - 80057 SANT'ANTONIO ABATE NA IT - ITALIA</t>
  </si>
  <si>
    <t>VIA ALBEREIRA, 68/B 36050 BOLZANO VICENTINO VI IT - Italia</t>
  </si>
  <si>
    <t>0425-CPR-4365</t>
  </si>
  <si>
    <t>0425-CPR-2732</t>
  </si>
  <si>
    <t>0425-CPR-7882</t>
  </si>
  <si>
    <t>0425-CPR-4130</t>
  </si>
  <si>
    <t>0425-CPR-3398</t>
  </si>
  <si>
    <t>0425-CPR-3488</t>
  </si>
  <si>
    <t>0425-CPR-3071</t>
  </si>
  <si>
    <t>0425-CPR-4133</t>
  </si>
  <si>
    <t>0425-CPR-4585</t>
  </si>
  <si>
    <t>0425-CPR-4653</t>
  </si>
  <si>
    <t>0425-CPR-004365</t>
  </si>
  <si>
    <t>0425-CPR-002732</t>
  </si>
  <si>
    <t>0425-CPR-007882</t>
  </si>
  <si>
    <t>0425-CPR-004130</t>
  </si>
  <si>
    <t>0425-CPR-003398</t>
  </si>
  <si>
    <t>0425-CPR-003488</t>
  </si>
  <si>
    <t>0425-CPR-003071</t>
  </si>
  <si>
    <t>0425-CPR-004133</t>
  </si>
  <si>
    <t>0425-CPR-004585</t>
  </si>
  <si>
    <t>0425-CPR-004653</t>
  </si>
  <si>
    <t>Viale Turati Parco Fiorito, 33 - 80014 Giugliano in Campania NA IT - Italia</t>
  </si>
  <si>
    <t>Via S. Righetto, 12 - 36055 Nove VI IT - Italia</t>
  </si>
  <si>
    <t>Loc. Biogno, snc - 25060 Lodrino BS IT - Italia</t>
  </si>
  <si>
    <t>Via Marconi, 9 - Frazione Brozzo - 25060 Marcheno BS IT - Italia</t>
  </si>
  <si>
    <t>Via Commercio, 27 - 15068 Pozzolo Formigaro AL IT - Italia</t>
  </si>
  <si>
    <t> Largo Tito Livio, 9/10 - 47015 Modigliana FC IT - Italia</t>
  </si>
  <si>
    <t>Via Santa Brigida, 5 - 31023 Resana TV IT - Italia</t>
  </si>
  <si>
    <t>Viale dell'Industria, 15/17 - 37042 Caldiero VR IT - Italia</t>
  </si>
  <si>
    <t>Via Montorso, 22 - 36071 Arzignano VI IT - Italia</t>
  </si>
  <si>
    <t>0425-CPR-4117</t>
  </si>
  <si>
    <t>0425-CPR-3364</t>
  </si>
  <si>
    <t>0425-CPR-3484</t>
  </si>
  <si>
    <t>0425-CPR-4115</t>
  </si>
  <si>
    <t>0425-CPR-2755</t>
  </si>
  <si>
    <t>0425-CPR-3396</t>
  </si>
  <si>
    <t>0425-CPR-7929</t>
  </si>
  <si>
    <t>0425-CPR-3407</t>
  </si>
  <si>
    <t>0425-CPR-004117</t>
  </si>
  <si>
    <t>0425-CPR-003364</t>
  </si>
  <si>
    <t>0425-CPR-003484</t>
  </si>
  <si>
    <t>0425-CPR-004115</t>
  </si>
  <si>
    <t>0425-CPR-002755</t>
  </si>
  <si>
    <t>0425-CPR-003396</t>
  </si>
  <si>
    <t>0425-CPR-007929</t>
  </si>
  <si>
    <t>0425-CPR-003407</t>
  </si>
  <si>
    <t>Via Cuma, 28 80121 Napoli NA IT - Italia</t>
  </si>
  <si>
    <t>Via Edmundo Peluso, 39 80147 Napoli NA IT - Italia</t>
  </si>
  <si>
    <t>Via Roma, 2 35015 Galliera Veneta PD IT - Italia</t>
  </si>
  <si>
    <t>Via Giuseppe Abruzzese 42 70020 Bitetto BA IT - Italia</t>
  </si>
  <si>
    <t>Via SS Sannitica snc 81024 Maddaloni CE IT - Italia</t>
  </si>
  <si>
    <t>Via Cornoledo, 33 35020 Pernumia PD IT - Italia</t>
  </si>
  <si>
    <t>Via Thomas Edison, 12 42017 Novellara RE IT - Italia</t>
  </si>
  <si>
    <t>Via Resistenza, 13/15 24051 Antegnate BG IT - Italia</t>
  </si>
  <si>
    <t>Via Basilicata, zona P.I.P. L.TO 25 70021 Acquaviva delle Fonti BA IT - Italia</t>
  </si>
  <si>
    <t>0425-CPR-2876</t>
  </si>
  <si>
    <t>0425-CPR-3404</t>
  </si>
  <si>
    <t>0425-CPR-7932</t>
  </si>
  <si>
    <t>0425-CPR-2582</t>
  </si>
  <si>
    <t>0425-CPR-3406</t>
  </si>
  <si>
    <t>0425-CPR-3405</t>
  </si>
  <si>
    <t>0425-CPR-7779</t>
  </si>
  <si>
    <t>0425-CPR-3468</t>
  </si>
  <si>
    <t>0425-CPR-2947</t>
  </si>
  <si>
    <t>Via Crosera, 27/B - Z.I. 33080 Azzano Decimo PN IT - Italia</t>
  </si>
  <si>
    <t>Via G. Bernini, 13 00012 Guidonia Montecelio RM IT - Italia</t>
  </si>
  <si>
    <t>Via Lago dei Tartari, 73 00012 Guidonia Montecelio RM IT - Italia</t>
  </si>
  <si>
    <t>Via De Agostini, 26 20012 Cuggiono MI IT - Italia</t>
  </si>
  <si>
    <t>0425-CPR-002876</t>
  </si>
  <si>
    <t>0425-CPR-003404</t>
  </si>
  <si>
    <t>0425-CPR-007932</t>
  </si>
  <si>
    <t>0425-CPR-002582</t>
  </si>
  <si>
    <t>0425-CPR-003406</t>
  </si>
  <si>
    <t>0425-CPR-003405</t>
  </si>
  <si>
    <t>0425-CPR-007779</t>
  </si>
  <si>
    <t>0425-CPR-003468</t>
  </si>
  <si>
    <t>0425-CPR-002947</t>
  </si>
  <si>
    <t>Via Vecchia Milanese 15 21040 Venegono Milanese VA IT - Italia</t>
  </si>
  <si>
    <t>ZONA P.I.P. 85010 SATRIANO DI LUCANIA PZ IT - ITALIA</t>
  </si>
  <si>
    <t>Via Turi, 6 70013 Castellana Grotte BA IT - Italia</t>
  </si>
  <si>
    <t>Via Tito Schipa, 1/5 Z.I. 70037 Ruvo di Puglia BA IT - Italia</t>
  </si>
  <si>
    <t>Via Modigliani, 21 23813 Cortenova LC IT - Italia</t>
  </si>
  <si>
    <t>1 RUE PAUL-HENRI SPAAK  SAINT THIBAULT DES VIGNES  FR - Francia</t>
  </si>
  <si>
    <t>47 bis Rue Jeanne D’Arc  52115 Saint – Dizier   FR - Francia</t>
  </si>
  <si>
    <t>45 RUE JEAN JAURES - BP  60004 FRESSENNEVILLE  FR - Francia</t>
  </si>
  <si>
    <t>60, Rue Lemoine  93230 Romainville   FR - Francia</t>
  </si>
  <si>
    <t>20 Rue de l’Arc de Trionphe 75017  Paris  FR - Francia</t>
  </si>
  <si>
    <t>29 Rue Thomas Edison 33610 Canejan   FR - Francia</t>
  </si>
  <si>
    <t>VLE MAZZINI 120 00195 Roma  RM IT - Italia</t>
  </si>
  <si>
    <t>Corso Sommellier 23 10128 Torino  TO IT - Italia</t>
  </si>
  <si>
    <t>VIA G. GALILEI 51   35015 GALLIERA VENETA  PD IT - Italia</t>
  </si>
  <si>
    <t>Via Salvatore Quasimodo, 136 00144 Roma RM IT - Italia</t>
  </si>
  <si>
    <t>Via De Gasperi, 75 36060 Romano d'Ezzelino VI IT - Italia</t>
  </si>
  <si>
    <t>Strada Antica di Francia, 54 10057 Sant'Ambrogio di Torino TO IT - Italia</t>
  </si>
  <si>
    <t>STR. GORGHI 1   12050 CASTELLINALDO  CN  IT - Italia</t>
  </si>
  <si>
    <t>Via San Girolamo, 13 25055 Pisogne BS IT - Italia</t>
  </si>
  <si>
    <t>VIA XXV APRILE, 18 23819 PRIMALUNA LC IT - Italia</t>
  </si>
  <si>
    <t>Via Paolo Fabbri, 1/A 40013 Castel Maggiore BO IT - Italia</t>
  </si>
  <si>
    <t>Corso Trento, 2/A 38061  Ala TN IT - Italia</t>
  </si>
  <si>
    <t>Via Garibaldi, 4 40069 Zola Predosa BO IT - Italia</t>
  </si>
  <si>
    <t>Via Caselli, 22 25065 Lumezzane Pieve BS IT - Italia</t>
  </si>
  <si>
    <t>Via delle Cerbaie, 114 55011 Altopascio LU IT - Italia</t>
  </si>
  <si>
    <t>Via Oberdan, 42 48018 Faenza RA IT - Italia</t>
  </si>
  <si>
    <t>Voc. Albereto snc 05024 Giove TR IT - Italia</t>
  </si>
  <si>
    <t>Via Garza, 6 25010 Borgosatollo BS IT - Italia</t>
  </si>
  <si>
    <t>C.da S. Lucia, C.P.1 94100 Enna EN IT - Italia</t>
  </si>
  <si>
    <t>Via Roma, 139 37060 Roncanova di Gazzo Veronese VR IT - Italia</t>
  </si>
  <si>
    <t>Via Bovaresa, 13 40017 San Giovanni in Persiceto BO IT - Italia</t>
  </si>
  <si>
    <t>Via Tubertini, 1 40054 Budrio  BO IT - Italia</t>
  </si>
  <si>
    <t>Via Monte Suello, 18 25128 Brescia BS IT - Italia</t>
  </si>
  <si>
    <t>Via Centenaro, 80 -   25017 Lonato del Garda  BS IT - Italia</t>
  </si>
  <si>
    <t>Via Oberdan, 42 48019 Faenza RA IT - Italia</t>
  </si>
  <si>
    <t>Via Oberdan, 42  48018  FAENZA  RA IT - Italia</t>
  </si>
  <si>
    <t>Via dell'Industria, 7 01100 Viterbo VT IT - Italia</t>
  </si>
  <si>
    <t>Via Monte Rosa, 29/31 20824 Lazzate MB IT - Italia</t>
  </si>
  <si>
    <t>Via Palazzetto, 1/A   36070 Castelgomberto  VI IT - Italia</t>
  </si>
  <si>
    <t>Via Re di Sole, 4   87055 San Giovanni in Fiore  CS IT - Italia</t>
  </si>
  <si>
    <t>Via Garza, 6  25010 Borgosatollo  BS IT - Italia</t>
  </si>
  <si>
    <t>Via SS. COSMA e DAMIANO, 55     23801  CALOLZIOCORTE  LC IT - Italia</t>
  </si>
  <si>
    <t>Via Francesco Zippitelli 2/bis   70132 Bari  BA IT - Italia</t>
  </si>
  <si>
    <t>S.p. 1 Bari - Modugno KM 0800  70026 Modugno  BA IT - Italia</t>
  </si>
  <si>
    <t>Viale Mazzini, 121  00195 Roma   RM IT - Italia</t>
  </si>
  <si>
    <t>Loc. Saletti, 1  38049 Borgosa Altopiano della Vigolana  TN IT - Italia</t>
  </si>
  <si>
    <t>Via Durini, 5 20122 Milano  MI IT - Italia</t>
  </si>
  <si>
    <t>Zona Industriale snc Valle Ufita 83040 Flumeri  AV IT - Italia</t>
  </si>
  <si>
    <t>LONG STREET PREMIER BUSINESS  WALSALL  GB - Regno Unito</t>
  </si>
  <si>
    <t>63 - 83 BREARLEY STREET  BIRMINGHAM  GB - Regno Unito</t>
  </si>
  <si>
    <t>VBH House, Bailey Drive, Gillingham Business Park  Gillingham, Kent   GB - Regno Unito</t>
  </si>
  <si>
    <t>Bescot Crescent, Walsall WS1 4DL West Midlands  GB - Regno Unito</t>
  </si>
  <si>
    <t>Avenida de la Constitución Española, 73 30330  El Albujon-Cartagena  ES - Spagna</t>
  </si>
  <si>
    <t>Iserlohner Landstraße 89 58708 Menden  DE - Germania</t>
  </si>
  <si>
    <t>Dorma Platz 1 58256 Ennepetal   DE - Germania</t>
  </si>
  <si>
    <t>Heidestrasse 71  D42549  VELBERT  DE - Germania</t>
  </si>
  <si>
    <t>Rte côtière 111, Km. 9,9 , Ain Sebaa,   Casablanca  MA - Marocco</t>
  </si>
  <si>
    <t>JALAN PINANGSIA RAYA 16 B-C  Jakarta  MA - Marocco</t>
  </si>
  <si>
    <t>Postbus 40 4940 AA  Raamsdonksveer  NL - Paesi Bassi</t>
  </si>
  <si>
    <t>Roholmsvej 12F 2620 Albertslund   DK - Danimarca</t>
  </si>
  <si>
    <t>WIENER STRASSE, 41-43 A  HERZOGENBURG  AT - Austria</t>
  </si>
  <si>
    <t>No. 311, Imam Khomeini St., Vali Asr Avenue intersection  Tehran   IR - Iran</t>
  </si>
  <si>
    <t>Via Paolo Fabbri, 1/A 40013 CASTEL MAGGIORE BO IT - Italia</t>
  </si>
  <si>
    <t>Rua do Vale do alto do Grou 150 zi en 1 sul Pt 3750 - 870 Nova Borralha Agueda</t>
  </si>
  <si>
    <t>Via Paolo Fabbri, 1/AIA 40013 CASTEL MAGGIORE BO IT - Italia</t>
  </si>
  <si>
    <t>Strada Antica di Francia, 34 10057 SANT’AMBROGIO DI TORINO TO IT - Italia</t>
  </si>
  <si>
    <t>Via John Maynard Keynes 25121 Località Bettolino BS IT - Italia</t>
  </si>
  <si>
    <t>0425-CPR-3361</t>
  </si>
  <si>
    <t>0425-CPR-3296</t>
  </si>
  <si>
    <t>0425-CPR-3269</t>
  </si>
  <si>
    <t>0425-CPR-3305</t>
  </si>
  <si>
    <t>0425-CPR-7326</t>
  </si>
  <si>
    <t>0425-CPR-3010</t>
  </si>
  <si>
    <t>0425-CPR-3367</t>
  </si>
  <si>
    <t>0425-CPR-3302</t>
  </si>
  <si>
    <t>0425-CPR-2688</t>
  </si>
  <si>
    <t>0425-CPR-2639</t>
  </si>
  <si>
    <t>0425-CPR-3304</t>
  </si>
  <si>
    <t>0425-CPR-3395</t>
  </si>
  <si>
    <t>0425-CPR-3297</t>
  </si>
  <si>
    <t>0425-CPR-7995</t>
  </si>
  <si>
    <t>0425-CPR-003361</t>
  </si>
  <si>
    <t>0425-CPR-003296</t>
  </si>
  <si>
    <t>0425-CPR-003269</t>
  </si>
  <si>
    <t>0425-CPR-003305</t>
  </si>
  <si>
    <t>0425-CPR-007326</t>
  </si>
  <si>
    <t>0425-CPR-003010</t>
  </si>
  <si>
    <t>0425-CPR-003367</t>
  </si>
  <si>
    <t>0425-CPR-003302</t>
  </si>
  <si>
    <t>0425-CPR-002688</t>
  </si>
  <si>
    <t>0425-CPR-002639</t>
  </si>
  <si>
    <t>0425-CPR-003304</t>
  </si>
  <si>
    <t>0425-CPR-003395</t>
  </si>
  <si>
    <t>0425-CPR-003297</t>
  </si>
  <si>
    <t>0425-CPR-007995</t>
  </si>
  <si>
    <t>Via Pian Del Cece, 13  00063 Campagnano di Roma RM IT - Italia</t>
  </si>
  <si>
    <t>Contrada Molara, 6 Zona Industriale - 90018 Termini Imerese PA IT - Italia</t>
  </si>
  <si>
    <t>Via Palazziello, 39 -80040 Volla NA IT - italia</t>
  </si>
  <si>
    <t>Via Cuma, 28 80132 Napoli NA IT - italia</t>
  </si>
  <si>
    <t>Strada San Giorgio Martire, 76 70123 Bari BA IT - Italia</t>
  </si>
  <si>
    <t>Via Francesco Di Bari 19-21 70044 Polignano a Mare BA IT - Italia</t>
  </si>
  <si>
    <t>Via Milite Ignoto, 58B 16026 Montoggio GE IT - Italia</t>
  </si>
  <si>
    <t>Via Tarantelli, 12 42047 Rolo RE IT - Italia</t>
  </si>
  <si>
    <t>Via Simon Bolivar c.n. 70010 Sammichele di Bari BA IT - Italia</t>
  </si>
  <si>
    <t>Via dei Fabbri, 13/15 76121 Barletta BA IT - Italia</t>
  </si>
  <si>
    <t>Via Mantova, 235/D 46034 Borgo Virgilio MN IT - Italia</t>
  </si>
  <si>
    <t>Via Vittorio Veneto, 94 20091 Bresso MI IT - Italia</t>
  </si>
  <si>
    <t>Via per Incirano, 39 20834 Nova Milanese MB IT - Italia</t>
  </si>
  <si>
    <t>Via Monserino, 2 70038 TERLIZZI BA IT - Italia</t>
  </si>
  <si>
    <t>VIA QUASIMODO 7 42023 CADELBOSCO DI SOPRA RE IT - Italia</t>
  </si>
  <si>
    <t>Via C. Colombo, 4 25018 Montichiari BS IT - Italia</t>
  </si>
  <si>
    <t>Via di G. di Vittorio, 17/19 25016 Ghedi BS IT - Italia</t>
  </si>
  <si>
    <t>Contrada Mezofto, 18 87064 Corigliano Calabro CS IT - Italia</t>
  </si>
  <si>
    <t>VIA MATERA KM 0,800 SN 70023 GIOIA DEL COLLE BA IT - Italia</t>
  </si>
  <si>
    <t>Via Svezia, 7 35127 Camin PD IT - Italia</t>
  </si>
  <si>
    <t>Via Pacinotti, 2 30038 Spinea VE IT - Italia</t>
  </si>
  <si>
    <t>Località patullo 4 62032 CAMERINO MC IT - Italia</t>
  </si>
  <si>
    <t>Strada Castiglione 83/85 46046 MEDOLE MN IT - Italia</t>
  </si>
  <si>
    <t>Via Matteo Maria Boiardo, 9 42020 Quattro Castella RE IT - Italia</t>
  </si>
  <si>
    <t>Via Bari, 8 70033 Corato BA IT - Italia</t>
  </si>
  <si>
    <t>Via Comunale 76/A 25079 Carpeneda di Vobarno BS IT - Italia</t>
  </si>
  <si>
    <t>Via Cristoforo Colombo, 21/H 24046 Osio Sotto BG IT - Italia</t>
  </si>
  <si>
    <t>Via Altiero Spinelli, 16 15067 Novi Ligure AL IT - Italia</t>
  </si>
  <si>
    <t>Via Milano, 2/C 24040 Boltiere BG IT - Italia</t>
  </si>
  <si>
    <t>Via delle Vigne, snc - Fraz. Cascinazza 20087 Robecco S/N MI IT - Italia</t>
  </si>
  <si>
    <t>Via Enrico Mattei, snc Area PIP 89024 Polistena RC IT - Italia</t>
  </si>
  <si>
    <t>S.p. per Dolcecanto c.da Graviglione 70024 Gravina in Puglia BA IT - Italia</t>
  </si>
  <si>
    <t>Contrata San Donato s.n.c 82021 Apice BN IT - Italia</t>
  </si>
  <si>
    <t>Via Epitaffio, 1 80040 Striano NA IT - Italia</t>
  </si>
  <si>
    <t>Via Guido Rossa, 10 15033 Casale Monferrato AL IT - Italia</t>
  </si>
  <si>
    <t>Via Provinciale delle Brecce, 40/A 80147 Napoli NA IT - Italia</t>
  </si>
  <si>
    <t>Via S. Giovanni a Campo, 25 80018 Mugnano di Napoli NA IT - Italia</t>
  </si>
  <si>
    <t>Strada della Pace, 26 43055 Casale di Mezzani PR IT - Italia</t>
  </si>
  <si>
    <t>Via della Scienza, 23 75100 Matera MT IT - Italia</t>
  </si>
  <si>
    <t>Via Palazziello 39bis 80040 Volla NA IT - Italia</t>
  </si>
  <si>
    <t>Via Scafa per Alvignano 81011 Alife CE IT - Italia</t>
  </si>
  <si>
    <t>Via Delle Pozzette 17/B 25080 Soiano Del Lago BS IT - Italia</t>
  </si>
  <si>
    <t>Viale Mareschi,2 10051 Avigliana TO IT - Italia</t>
  </si>
  <si>
    <t>Via Marche, 14 70029 Santeramo in Colle BA IT - Italia</t>
  </si>
  <si>
    <t>Via Stazione, 80 30035 Mirano VE IT - Italia</t>
  </si>
  <si>
    <t>Via degli Artigiani, 25 25047 Darfo Boario Terme BS IT - Italia</t>
  </si>
  <si>
    <t>Via Cavour, 33/A 25089 Villanuova sul Clisi BS IT - Italia</t>
  </si>
  <si>
    <t>Via Aredeo Lovri, 24 70132 Bari BA IT - Italia</t>
  </si>
  <si>
    <t>Via Scapacchiò, 41 35030 Selvazzano Dentro PD IT - Italia</t>
  </si>
  <si>
    <t>Via San Gennariello, 26 80040 Pollena Trocchia NA IT - Italia</t>
  </si>
  <si>
    <t>Via Novella, 3 Z.I. Corte Tegge 42025 Cavriago RE IT - Italia</t>
  </si>
  <si>
    <t>Nucleo ASI Statale 87, snc  - Frazione Pascarola 80023 Caivano NA IT - Italia</t>
  </si>
  <si>
    <t>Via Frattina, 51-53 35011 Campodarsego PD IT - Italia</t>
  </si>
  <si>
    <t>Contrada Candelora 74014 Laterza TA IT - Italia</t>
  </si>
  <si>
    <t>Via Raffaello, 38  Fraz. Fosso Imperatore Zona Industriale 84014 Nocera Inferiore SA IT - Italia</t>
  </si>
  <si>
    <t>Strada Statale 7 Appia, -Km 637,400 74016 Massafra TA IT - Italia</t>
  </si>
  <si>
    <t>Via dell'Industria, 29/F 37066 Sommacampagna VR IT - Italia</t>
  </si>
  <si>
    <t>Via Montenuovo Licola Patria, 133/b 80078 Pozzuoli NA IT - Italia</t>
  </si>
  <si>
    <t>Via Lenzi, 24 44042 Cento FE IT - Italia</t>
  </si>
  <si>
    <t>Via Ampere, 63 42017 Novellara RE IT - Italia</t>
  </si>
  <si>
    <t>Via Amerigo Vespucci, 7 35011 Campodarsego PD IT - Italia</t>
  </si>
  <si>
    <t>Strada Provinciale Andria-Trani Km. 1,500 70031 Andria BT IT - Italia</t>
  </si>
  <si>
    <t>Via Grigna,3 22060 Figino Serenza CO IT - Italia</t>
  </si>
  <si>
    <t>Via Cerreto, 11 62031 Belforte del Chienti MC IT - Italia</t>
  </si>
  <si>
    <t>Via Stazione Zona Industriale 83010 Tufo AV IT - Italia</t>
  </si>
  <si>
    <t>Via Circumvallazione Esterna di Napoli KM 21+500 80022 Arzano NA IT - Italia</t>
  </si>
  <si>
    <t>Via del Progresso, 9/D 45030 Occhiobello RO IT - Italia</t>
  </si>
  <si>
    <t>Contrada Specchia Km 3.00 SP 13 74011 Castellaneta TA IT - Italia</t>
  </si>
  <si>
    <t>Strada Provinciale Caivano-Aversa, 1 80020 Crispano NA IT - Italia</t>
  </si>
  <si>
    <t>Via Dei Castani, snc 641014 Martinsicuro TE IT - Italia</t>
  </si>
  <si>
    <t>Via S.Matarrese 21/13 70124 BARI BA IT - Italia</t>
  </si>
  <si>
    <t>Via Neviano, 25 73050 Seclì LE IT - Italia</t>
  </si>
  <si>
    <t>Via Largo XXIV Maggio, 19 63076 Monteprandone AP IT - Italia</t>
  </si>
  <si>
    <t>Via al Monteggiolo 23823 Colico LC IT - Italia</t>
  </si>
  <si>
    <t>Via Dell'Energia, 7 86077 Pozzilli IS IT - Italia</t>
  </si>
  <si>
    <t>Via Monsignor G. Babolin, 32 35024 Bovolenta PD IT - Italia</t>
  </si>
  <si>
    <t>Via Morandi, 22 A 21047 Saronno VA IT - Italia</t>
  </si>
  <si>
    <t>C.da Area di Settembre 80011 Acerra NA IT - Italia</t>
  </si>
  <si>
    <t>Via A. Manzoni 84010 San Marzano sul Sarno SA IT - Italia</t>
  </si>
  <si>
    <t>Via Circonvallazione, 69 26010 Offanengo CR IT - Italia</t>
  </si>
  <si>
    <t>Via Vecchia Molfetta, 12-15 70033 Corato BA IT - Italia</t>
  </si>
  <si>
    <t>Via Zanardelli, 38 25086 Rezzato BS IT - Italia</t>
  </si>
  <si>
    <t>Via Romolo Gessi, 8 44121 Ferrara FE IT - Italia</t>
  </si>
  <si>
    <t>Via Ferrara, 26 81100 Caserta CE IT - Italia</t>
  </si>
  <si>
    <t>C.da Piani Area PIP S.P. 235 KM 2+300 83040 Castel Baronia AV IT - Italia</t>
  </si>
  <si>
    <t>Corso Salvatore Aldisio, 27 93012 Gela CL IT - Italia</t>
  </si>
  <si>
    <t>Via Borromini, 106 93012 Gela CL IT - Italia</t>
  </si>
  <si>
    <t>Loc. Selva di Macchia Scossa snc 00034 Colleferro RM IT - Italia</t>
  </si>
  <si>
    <t>Via Nicolò Copernico, 11  25020 Flero  BS  IT - Italia</t>
  </si>
  <si>
    <t>STRADA PROV.LE 362 KM 18,00 S.N. - CONTRADA MURRONE 73010 Soleto LE IT - Italia</t>
  </si>
  <si>
    <t>Via Maestri del Lavoro 32/34 70026 Modugno BA IT - Italia</t>
  </si>
  <si>
    <t>Via delle Industrie, 28 20040 Cambiago MI IT - Italia</t>
  </si>
  <si>
    <t>Via dei Carriolanti, 34 44047 Sant'Agostino FE IT - Italia</t>
  </si>
  <si>
    <t>Via E. Fermi, 2 24040 Arcene BG IT - Italia</t>
  </si>
  <si>
    <t>V. Milano, 4 25037 Pontoglio BS IT - Italia</t>
  </si>
  <si>
    <t>C/da Macchia Maligna, 37 85100 Avigliano Scalo PZ IT - Italia</t>
  </si>
  <si>
    <t>Via Milone, 26/A 37026 Pescantina VR IT - Italia</t>
  </si>
  <si>
    <t>0425-CPR-7855</t>
  </si>
  <si>
    <t>0425-CPR-3150</t>
  </si>
  <si>
    <t>0425-CPR-2957</t>
  </si>
  <si>
    <t>0425-CPR-2714</t>
  </si>
  <si>
    <t>0425-CPR-2881</t>
  </si>
  <si>
    <t>0425-CPR-3144</t>
  </si>
  <si>
    <t>0425-CPR-2705</t>
  </si>
  <si>
    <t>0425-CPR-7323</t>
  </si>
  <si>
    <t>0425-CPR-2911</t>
  </si>
  <si>
    <t>0425-CPR-2917</t>
  </si>
  <si>
    <t>0425-CPR-7342</t>
  </si>
  <si>
    <t>0425-CPR-2919</t>
  </si>
  <si>
    <t>0425-CPR-2943</t>
  </si>
  <si>
    <t>0425-CPR-2638</t>
  </si>
  <si>
    <t>0425-CPR-7650</t>
  </si>
  <si>
    <t>0425-CPR-2962</t>
  </si>
  <si>
    <t>0425-CPR-2726</t>
  </si>
  <si>
    <t>0425-CPR-2959</t>
  </si>
  <si>
    <t>0425-CPR-2872</t>
  </si>
  <si>
    <t>0425-CPR-7547</t>
  </si>
  <si>
    <t>0425-CPR-7269</t>
  </si>
  <si>
    <t>0425-CPR-3012</t>
  </si>
  <si>
    <t>0425-CPR-2916</t>
  </si>
  <si>
    <t>0425-CPR-2752</t>
  </si>
  <si>
    <t>0425-CPR-2892</t>
  </si>
  <si>
    <t>0425-CPR-2918</t>
  </si>
  <si>
    <t>0425-CPR-2887</t>
  </si>
  <si>
    <t>0425-CPR-2891</t>
  </si>
  <si>
    <t>0425-CPR-3217</t>
  </si>
  <si>
    <t>0425-CPR-7344</t>
  </si>
  <si>
    <t>0425-CPR-7598</t>
  </si>
  <si>
    <t>0425-CPR-2784</t>
  </si>
  <si>
    <t>0425-CPR-2707</t>
  </si>
  <si>
    <t>0425-CPR-7653</t>
  </si>
  <si>
    <t>0425-CPR-2543</t>
  </si>
  <si>
    <t>0425-CPR-7549</t>
  </si>
  <si>
    <t>0425-CPR-2735</t>
  </si>
  <si>
    <t>0425-CPR-2954</t>
  </si>
  <si>
    <t>0425-CPR-7350</t>
  </si>
  <si>
    <t>0425-CPR-2756</t>
  </si>
  <si>
    <t>0425-CPR-2753</t>
  </si>
  <si>
    <t>0425-CPR-3148</t>
  </si>
  <si>
    <t>0425-CPR-2738</t>
  </si>
  <si>
    <t>0425-CPR-2779</t>
  </si>
  <si>
    <t>0425-CPR-2914</t>
  </si>
  <si>
    <t>0425-CPR-2953</t>
  </si>
  <si>
    <t>0425-CPR-2648</t>
  </si>
  <si>
    <t>0425-CPR-7648</t>
  </si>
  <si>
    <t>0425-CPR-3147</t>
  </si>
  <si>
    <t>0425-CPR-2718</t>
  </si>
  <si>
    <t>0425-CPR-7593</t>
  </si>
  <si>
    <t>0425-CPR-7555</t>
  </si>
  <si>
    <t>0425-CPR-2956</t>
  </si>
  <si>
    <t>0425-CPR-7810</t>
  </si>
  <si>
    <t>0425-CPR-2912</t>
  </si>
  <si>
    <t>0425-CPR-2955</t>
  </si>
  <si>
    <t>0425-CPR-2734</t>
  </si>
  <si>
    <t>0425-CPR-2942</t>
  </si>
  <si>
    <t>0425-CPR-3149</t>
  </si>
  <si>
    <t>0425-CPR-2944</t>
  </si>
  <si>
    <t>0425-CPR-2878</t>
  </si>
  <si>
    <t>0425-CPR-2945</t>
  </si>
  <si>
    <t>0425-CPR-2939</t>
  </si>
  <si>
    <t>0425-CPR-3011</t>
  </si>
  <si>
    <t>0425-CPR-7857</t>
  </si>
  <si>
    <t>0425-CPR-3219</t>
  </si>
  <si>
    <t>0425-CPR-2805</t>
  </si>
  <si>
    <t>0425-CPR-7556</t>
  </si>
  <si>
    <t>0425-CPR-2890</t>
  </si>
  <si>
    <t>0425-CPR-3079</t>
  </si>
  <si>
    <t>0425-CPR-3264</t>
  </si>
  <si>
    <t>0425-CPR-2783</t>
  </si>
  <si>
    <t>0425-CPR-7770</t>
  </si>
  <si>
    <t>0425-CPR-2803</t>
  </si>
  <si>
    <t>0425-CPR-2894</t>
  </si>
  <si>
    <t>0425-CPR-2946</t>
  </si>
  <si>
    <t>0425-CPR-3007</t>
  </si>
  <si>
    <t>0425-CPR-7878</t>
  </si>
  <si>
    <t>0425-CPR-2889</t>
  </si>
  <si>
    <t>0425-CPR-2877</t>
  </si>
  <si>
    <t>0425-CPR-3143</t>
  </si>
  <si>
    <t>0425-CPR-7281</t>
  </si>
  <si>
    <t>0425-CPR-7858</t>
  </si>
  <si>
    <t>0425-CPR-2730</t>
  </si>
  <si>
    <t>0425-CPR-2873</t>
  </si>
  <si>
    <t>0425-CPR-7645</t>
  </si>
  <si>
    <t>0425-CPR-003150</t>
  </si>
  <si>
    <t>0425-CPR-002957</t>
  </si>
  <si>
    <t>0425-CPR-002714</t>
  </si>
  <si>
    <t>0425-CPR-002881</t>
  </si>
  <si>
    <t>0425-CPR-003144</t>
  </si>
  <si>
    <t>0425-CPR-002705</t>
  </si>
  <si>
    <t>0425-CPR-007323</t>
  </si>
  <si>
    <t>0425-CPR-002911</t>
  </si>
  <si>
    <t>0425-CPR-005569</t>
  </si>
  <si>
    <t>0425-CPR-005564</t>
  </si>
  <si>
    <t>0425-CPR-005565</t>
  </si>
  <si>
    <t>0425-CPR-005571</t>
  </si>
  <si>
    <t>0425-CPR-005572</t>
  </si>
  <si>
    <t>0425-CPR-005573</t>
  </si>
  <si>
    <t>0425-CPR-005554</t>
  </si>
  <si>
    <t>0425-CPR-005575</t>
  </si>
  <si>
    <t>0425-CPR-005576</t>
  </si>
  <si>
    <t>0425-CPD-2313</t>
  </si>
  <si>
    <t>0425-CPD-1984</t>
  </si>
  <si>
    <t>0425-CPD-1985</t>
  </si>
  <si>
    <t>0425-CPD-1508</t>
  </si>
  <si>
    <t>0425-CPD-1684</t>
  </si>
  <si>
    <t>0425-CPD-1683</t>
  </si>
  <si>
    <t>0425-CPD-2017</t>
  </si>
  <si>
    <t>0425-CPD-2016</t>
  </si>
  <si>
    <t>0425-CPD-2015</t>
  </si>
  <si>
    <t>0425-CPD-2014</t>
  </si>
  <si>
    <t>0425-CPD-1823</t>
  </si>
  <si>
    <t>0425-CPD-1822</t>
  </si>
  <si>
    <t>0425-CPD-1821</t>
  </si>
  <si>
    <t>0425-CPR-2644</t>
  </si>
  <si>
    <t>0425-CPR-2632</t>
  </si>
  <si>
    <t>0425-CPR-605</t>
  </si>
  <si>
    <t>0425-CPR-607</t>
  </si>
  <si>
    <t>0425-CPR-594</t>
  </si>
  <si>
    <t>0425-CPR-671</t>
  </si>
  <si>
    <t>0425-CPR-682</t>
  </si>
  <si>
    <t>0425-CPR-683</t>
  </si>
  <si>
    <t>0425-CPR-2787</t>
  </si>
  <si>
    <t>0425-CPR-2151</t>
  </si>
  <si>
    <t>0425-CPR-2152</t>
  </si>
  <si>
    <t>0425-CPR-2150</t>
  </si>
  <si>
    <t>0425-CPR-1169</t>
  </si>
  <si>
    <t>0425-CPR-2495</t>
  </si>
  <si>
    <t>0425-CPR-2494</t>
  </si>
  <si>
    <t>0425-CPR-2233</t>
  </si>
  <si>
    <t>0425-CPR-2821</t>
  </si>
  <si>
    <t>0425-CPR-2232</t>
  </si>
  <si>
    <t>0425-CPR-2852</t>
  </si>
  <si>
    <t>0425-CPR-002303</t>
  </si>
  <si>
    <t>0425-CPR-2908</t>
  </si>
  <si>
    <t>0425-CPR-1098</t>
  </si>
  <si>
    <t>0425-CPR-2740</t>
  </si>
  <si>
    <t>0425-CPR-1165</t>
  </si>
  <si>
    <t>0425-CPR-2234</t>
  </si>
  <si>
    <t>0425-CPR-3046</t>
  </si>
  <si>
    <t>0425-CPR-1493</t>
  </si>
  <si>
    <t>0425-CPR-001164</t>
  </si>
  <si>
    <t>0425-CPR-000647</t>
  </si>
  <si>
    <t>0425-CPR-000540</t>
  </si>
  <si>
    <t>0425-CPR-000718</t>
  </si>
  <si>
    <t>0425-CPD-002438</t>
  </si>
  <si>
    <t>0425-CPR-002451</t>
  </si>
  <si>
    <t>0425-CPR-002599</t>
  </si>
  <si>
    <t>0425-CPR-002609</t>
  </si>
  <si>
    <t>0425-CPR-002610</t>
  </si>
  <si>
    <t>0425-CPR-002608</t>
  </si>
  <si>
    <t>0425-CPR-002595</t>
  </si>
  <si>
    <t>0425-CPR-002149</t>
  </si>
  <si>
    <t>0425-CPR-002617</t>
  </si>
  <si>
    <t>0425-CPR-002618</t>
  </si>
  <si>
    <t>0425-CPR-002658</t>
  </si>
  <si>
    <t>0425-CPR-002657</t>
  </si>
  <si>
    <t>0425-CPR-002656</t>
  </si>
  <si>
    <t>0425-CPR-002810</t>
  </si>
  <si>
    <t>0425-CPR-002811</t>
  </si>
  <si>
    <t>0425-CPR-002326</t>
  </si>
  <si>
    <t>0425-CPR-002818</t>
  </si>
  <si>
    <t>0425-CPR-002827</t>
  </si>
  <si>
    <t>0425-CPR-002826</t>
  </si>
  <si>
    <t>0425-CPR-00997</t>
  </si>
  <si>
    <t>0425-CPR-002842</t>
  </si>
  <si>
    <t>0425-CPD-939</t>
  </si>
  <si>
    <t>0425-CPD-940</t>
  </si>
  <si>
    <t>0425-CPD-937</t>
  </si>
  <si>
    <t>0425-CPD-938</t>
  </si>
  <si>
    <t>0425-CPR-002883</t>
  </si>
  <si>
    <t>0425-CPD-1099</t>
  </si>
  <si>
    <t>0425-CPR-002951</t>
  </si>
  <si>
    <t>0425-CPR-000578</t>
  </si>
  <si>
    <t>0425-CPR-000527</t>
  </si>
  <si>
    <t>0425-CPR-002298</t>
  </si>
  <si>
    <t>0425-CPR-002295</t>
  </si>
  <si>
    <t>0425-CPR-002297</t>
  </si>
  <si>
    <t>0425-CPR-001153</t>
  </si>
  <si>
    <t>0425-CPR-003015</t>
  </si>
  <si>
    <t>0425-CPR-001520</t>
  </si>
  <si>
    <t>0425-CPR-003001</t>
  </si>
  <si>
    <t>0425-CPR-003002</t>
  </si>
  <si>
    <t>0425-CPR-003054</t>
  </si>
  <si>
    <t>0425-CPR-002193</t>
  </si>
  <si>
    <t>0425-CPR-003093</t>
  </si>
  <si>
    <t>0425-CPR-003094</t>
  </si>
  <si>
    <t>0425-CPR-00806</t>
  </si>
  <si>
    <t>0425-CPR-001235</t>
  </si>
  <si>
    <t>0425-CPR-002271</t>
  </si>
  <si>
    <t>0425-CPR-002770</t>
  </si>
  <si>
    <t>0425-CPR-001510</t>
  </si>
  <si>
    <t>0425-CPR-002478</t>
  </si>
  <si>
    <t>0425-CPR-000663</t>
  </si>
  <si>
    <t>0425-CPR-002813</t>
  </si>
  <si>
    <t>0425-CPR-000588</t>
  </si>
  <si>
    <t>0425-CPR-000589</t>
  </si>
  <si>
    <t>0425-CPR-000602</t>
  </si>
  <si>
    <t>0425-CPR-002540</t>
  </si>
  <si>
    <t>0425-CPR-001686</t>
  </si>
  <si>
    <t>0425-CPR-002788</t>
  </si>
  <si>
    <t>0425-CPR-000587</t>
  </si>
  <si>
    <t>0425-CPR-000591</t>
  </si>
  <si>
    <t>0425-CPR-000593</t>
  </si>
  <si>
    <t>0425-CPR-002221</t>
  </si>
  <si>
    <t>0425-CPR-003099</t>
  </si>
  <si>
    <t>0425-CPR-003098</t>
  </si>
  <si>
    <t>0425-CPR-001228</t>
  </si>
  <si>
    <t>0425-CPR-000570</t>
  </si>
  <si>
    <t>0425-CPR-003102</t>
  </si>
  <si>
    <t>0425-CPR-003101</t>
  </si>
  <si>
    <t>0425-CPR-001308</t>
  </si>
  <si>
    <t>0425-CPR-002865</t>
  </si>
  <si>
    <t>0425-CPR-002866</t>
  </si>
  <si>
    <t>0425-CPR-001497</t>
  </si>
  <si>
    <t>0425-CPR-002831</t>
  </si>
  <si>
    <t>0425-CPR-001519</t>
  </si>
  <si>
    <t>0425-CPR-001799</t>
  </si>
  <si>
    <t>0425-CPR-001264</t>
  </si>
  <si>
    <t>0425-CPR-001646</t>
  </si>
  <si>
    <t>0425-CPR-001645</t>
  </si>
  <si>
    <t>0425-CPR-001265</t>
  </si>
  <si>
    <t>0425-CPR-001263</t>
  </si>
  <si>
    <t>0425-CPR-003307</t>
  </si>
  <si>
    <t>0425-CPR-002290</t>
  </si>
  <si>
    <t>0425-CPR-001036</t>
  </si>
  <si>
    <t>0425-CPR-002670</t>
  </si>
  <si>
    <t>0425-CPR-003658</t>
  </si>
  <si>
    <t>0425-CPR-003660</t>
  </si>
  <si>
    <t>0425-CPR-001569</t>
  </si>
  <si>
    <t>0425-CPR-001568</t>
  </si>
  <si>
    <t>0425-CPR-000807</t>
  </si>
  <si>
    <t>0425-CPR-002147</t>
  </si>
  <si>
    <t>0425-CPR-002148</t>
  </si>
  <si>
    <t>0425-CPR-000935</t>
  </si>
  <si>
    <t>0425-CPR-003573</t>
  </si>
  <si>
    <t>0425-CPR-000936</t>
  </si>
  <si>
    <t>0425-CPR-004052</t>
  </si>
  <si>
    <t>0425-CPR-001980</t>
  </si>
  <si>
    <t>0425-CPR-002287</t>
  </si>
  <si>
    <t>0425-CPR-002282</t>
  </si>
  <si>
    <t>0425-CPR-001797</t>
  </si>
  <si>
    <t>0425-CPR-004050</t>
  </si>
  <si>
    <t>0425-CPR-001476</t>
  </si>
  <si>
    <t>0425-CPR-002207</t>
  </si>
  <si>
    <t>0425-CPR-002210</t>
  </si>
  <si>
    <t>0425-CPR-002205</t>
  </si>
  <si>
    <t>0425-CPR-002206</t>
  </si>
  <si>
    <t>0425-CPR-002208</t>
  </si>
  <si>
    <t>0425-CPR-002209</t>
  </si>
  <si>
    <t>0425-CPR-003832</t>
  </si>
  <si>
    <t>0425-CPR-003831</t>
  </si>
  <si>
    <t>0425-CPR-002284</t>
  </si>
  <si>
    <t>0425-CPR-002279</t>
  </si>
  <si>
    <t>0425-CPR-002283</t>
  </si>
  <si>
    <t>0425-CPR-002285</t>
  </si>
  <si>
    <t>0425-CPR-002424</t>
  </si>
  <si>
    <t>0425-CPR-002286</t>
  </si>
  <si>
    <t>0425-CPR-002976</t>
  </si>
  <si>
    <t>0425-CPR-002975</t>
  </si>
  <si>
    <t>0425-CPR-002278</t>
  </si>
  <si>
    <t>0425-CPR-002423</t>
  </si>
  <si>
    <t>0425-CPR-002281</t>
  </si>
  <si>
    <t>0425-CPR-002280</t>
  </si>
  <si>
    <t>0425-CPR-003522</t>
  </si>
  <si>
    <t>0425-CPR-004137</t>
  </si>
  <si>
    <t>0425-CPR-003016</t>
  </si>
  <si>
    <t>0425-CPR-001331</t>
  </si>
  <si>
    <t>0425-CPR-002307</t>
  </si>
  <si>
    <t>0425-CPR-001234</t>
  </si>
  <si>
    <t>0425-CPR-002312</t>
  </si>
  <si>
    <t>0425-CPR-004736</t>
  </si>
  <si>
    <t>0425-CPR-002324</t>
  </si>
  <si>
    <t>0425-CPR-002323</t>
  </si>
  <si>
    <t>0425-CPR-003014</t>
  </si>
  <si>
    <t>0425-CPR-000528</t>
  </si>
  <si>
    <t>0425-CPR-002325</t>
  </si>
  <si>
    <t>0425-CPR-002237</t>
  </si>
  <si>
    <t>0425-CPR-002669</t>
  </si>
  <si>
    <t>0425-CPR-005550</t>
  </si>
  <si>
    <t>0425-CPR-005559</t>
  </si>
  <si>
    <t>0425-CPR-005560</t>
  </si>
  <si>
    <t>0425-CPR-005561</t>
  </si>
  <si>
    <t>0425-CPR-2749</t>
  </si>
  <si>
    <t>0425-CPR-003236</t>
  </si>
  <si>
    <t>0425-CPR-2346</t>
  </si>
  <si>
    <t>0425-CPR-004051</t>
  </si>
  <si>
    <t>0425-CPR-004241</t>
  </si>
  <si>
    <t>0425-CPR-004242</t>
  </si>
  <si>
    <t>0425-CPR-005574</t>
  </si>
  <si>
    <t>0425-CPD-1521</t>
  </si>
  <si>
    <t>0425-CPD-1065</t>
  </si>
  <si>
    <t>0425-CPD-2301</t>
  </si>
  <si>
    <t>0425-CPD-2300</t>
  </si>
  <si>
    <t>0425-CPD-2299</t>
  </si>
  <si>
    <t>0425-CPD-2296</t>
  </si>
  <si>
    <t>0425-CPD-1721</t>
  </si>
  <si>
    <t>0425-CPD-1720</t>
  </si>
  <si>
    <t>0425-CPD-2297</t>
  </si>
  <si>
    <t>0425-CPR-2344</t>
  </si>
  <si>
    <t>0425-CPR-529</t>
  </si>
  <si>
    <t>0425-CPR-684</t>
  </si>
  <si>
    <t>0425-CPR-685</t>
  </si>
  <si>
    <t>0425-CPR-789</t>
  </si>
  <si>
    <t>0425-CPR-2952</t>
  </si>
  <si>
    <t>0425-CPR-1194</t>
  </si>
  <si>
    <t>0425-CPR-1195</t>
  </si>
  <si>
    <t>0425-CPR-1509</t>
  </si>
  <si>
    <t>0425-CPR-2789</t>
  </si>
  <si>
    <t>0425-CPR-601</t>
  </si>
  <si>
    <t>0425-CPR-600</t>
  </si>
  <si>
    <t>0425-CPR-1507</t>
  </si>
  <si>
    <t>0425-CPR-1201</t>
  </si>
  <si>
    <t>0425-CPR-1202</t>
  </si>
  <si>
    <t>0425-CPR-525</t>
  </si>
  <si>
    <t>0425-CPR-524</t>
  </si>
  <si>
    <t>0425-CPR-1685</t>
  </si>
  <si>
    <t>0425-CPR-1112</t>
  </si>
  <si>
    <t>0425-CPR-610</t>
  </si>
  <si>
    <t>0425-CPR-609</t>
  </si>
  <si>
    <t>0425-CPR-1023</t>
  </si>
  <si>
    <t>0425-CPR-526</t>
  </si>
  <si>
    <t>0425-CPR-2304</t>
  </si>
  <si>
    <t>0425-CPR-000965</t>
  </si>
  <si>
    <t>0425-CPR-000964</t>
  </si>
  <si>
    <t>0425-CPR-1174</t>
  </si>
  <si>
    <t>0425-CPR-2456</t>
  </si>
  <si>
    <t>0425-CPR-2458</t>
  </si>
  <si>
    <t>0425-CPR-4190</t>
  </si>
  <si>
    <t>A&amp;V TECHNOLOGY S.r.l.</t>
  </si>
  <si>
    <t>A2A AMBIENTE S.p.A.</t>
  </si>
  <si>
    <t>UNI EN 13242</t>
  </si>
  <si>
    <t>ABITA VEGHER S.r.l.</t>
  </si>
  <si>
    <t>ALBANESE INERTI S.c. a r.l.</t>
  </si>
  <si>
    <t>AMSA S.P.A.</t>
  </si>
  <si>
    <t>APRICA S.P.A.</t>
  </si>
  <si>
    <t>ARTE FERRO S.R.L.S.</t>
  </si>
  <si>
    <t>BERTOLOTTI SPA - IMPIANTI PER L'IND.SIDERURGICA MINERARIA</t>
  </si>
  <si>
    <t>BETON CERUTI S.R.L.</t>
  </si>
  <si>
    <t>BETON PUGLIA S.r.l.</t>
  </si>
  <si>
    <t>BOEMIO COSTRUZIONI METALLICHE SAS DI BOEMIO FRANCESCO E C.</t>
  </si>
  <si>
    <t>C.I.V.I.T. S.R.L.</t>
  </si>
  <si>
    <t>C.M. SEMBINELLI S.R.L.</t>
  </si>
  <si>
    <t>C.M.N. S.R.L. COSTRUZIONI METALLICHE E NAVALI</t>
  </si>
  <si>
    <t>C.MAC S.r.l.</t>
  </si>
  <si>
    <t>C.O.I.M. S.R.L.</t>
  </si>
  <si>
    <t>CARANNANTE SRL</t>
  </si>
  <si>
    <t>CARPENFERRO S.n.c.</t>
  </si>
  <si>
    <t>CARPENTERIA ENNEVI S.a.s. di Negro Valentino &amp; C.</t>
  </si>
  <si>
    <t>CARPENTERIA FRANCIACORTA S.r.l.</t>
  </si>
  <si>
    <t>CARPENTERIA VIVIARI DI MORESCHI GIAN LUCA &amp; C. S.N.C.</t>
  </si>
  <si>
    <t>CARPENTERIE SALENTINE S.r.l.</t>
  </si>
  <si>
    <t>CATELLANI F.LLI DI CATELLANI ERMANNO E C. SNC</t>
  </si>
  <si>
    <t>CELIDONIA S.r.l.</t>
  </si>
  <si>
    <t>CIEMME S.n.c. DI MERANGOLO CIRO &amp; C.</t>
  </si>
  <si>
    <t>DANELUTTO S.r.l.</t>
  </si>
  <si>
    <t>DCN ASCENSORI S.R.L.</t>
  </si>
  <si>
    <t>DECOFER DE FRANCESCHI GIUSEPPE &amp; C sas</t>
  </si>
  <si>
    <t>ELG S.N.C. DI EL GERIDY WAEL E C.</t>
  </si>
  <si>
    <t>ERGO MECCANICA SRL</t>
  </si>
  <si>
    <t>FIORI COSTRUZIONI S.r.l.</t>
  </si>
  <si>
    <t>FIP MEC S.R.L.</t>
  </si>
  <si>
    <t>FREDDI ANDREA &amp; C. S.n.c</t>
  </si>
  <si>
    <t>GIACOMETTI AUTOMAZIONE CAMPANE SAS DI GIACOMETTI ANDREA E C.</t>
  </si>
  <si>
    <t>GIEFFEGI S.r.l.</t>
  </si>
  <si>
    <t>ICOM ENGINEERING S.r.l.</t>
  </si>
  <si>
    <t>IGNACCHITI FRANCESCO S.a.s.</t>
  </si>
  <si>
    <t>IMIS  S.R.L.</t>
  </si>
  <si>
    <t>IRTE S.p.A.</t>
  </si>
  <si>
    <t>IVECAL COSTRUZIONI S.r.l.</t>
  </si>
  <si>
    <t>LA METAL DESIGN SRL</t>
  </si>
  <si>
    <t>MANNI SIPRE S.p.A.</t>
  </si>
  <si>
    <t>MARCHETTI STASI S.r.l.</t>
  </si>
  <si>
    <t>MARCHINO S.r.l.</t>
  </si>
  <si>
    <t>MATARAZZO CARLO</t>
  </si>
  <si>
    <t>MECCANICA ANDREA BALZARINI S.r.l.</t>
  </si>
  <si>
    <t>MELFESE CALCESTRUZZI S.r.l.</t>
  </si>
  <si>
    <t>METALWOOD SRL</t>
  </si>
  <si>
    <t>MUSSANO &amp; BARACCO S.p.A.</t>
  </si>
  <si>
    <t>OFFICINA CARPENTERIA BUFANO ANTONIO</t>
  </si>
  <si>
    <t>OG EUTECTIQUE S.r.l.</t>
  </si>
  <si>
    <t>PLANET LIFT S.a.s. di Paradiso Vincenzo &amp; C.</t>
  </si>
  <si>
    <t>PRESTANICOLA GIUSEPPE</t>
  </si>
  <si>
    <t>RECICLATGES SILVESTRE, S.L.</t>
  </si>
  <si>
    <t>RETE NEW WELD S.r.l.</t>
  </si>
  <si>
    <t>S.T.I.M. SOC.TUNISO.ITALIENNE DE MONTAGE S.A.R.L.</t>
  </si>
  <si>
    <t>SISTEMI SCE S.r.l.</t>
  </si>
  <si>
    <t>STEEL SUD S.r.l.</t>
  </si>
  <si>
    <t>TAVELLIN DANIELE</t>
  </si>
  <si>
    <t>TAVELLIN DANIELE S.r.l.</t>
  </si>
  <si>
    <t>VERARDI &amp; C. S.R.L.</t>
  </si>
  <si>
    <t xml:space="preserve">VIEMME IMPIANTI DI VIVIANI MIRCO - IMPIANTI IDRAULICI CIVILI - INDUSTRIALI </t>
  </si>
  <si>
    <t>VILLARBOITO S.p.A.</t>
  </si>
  <si>
    <t>VITA SIMONE &amp; C. SAS</t>
  </si>
  <si>
    <t>WELLCO S.p.A.</t>
  </si>
  <si>
    <t>WELLCO S.r.l.</t>
  </si>
  <si>
    <t>Componenti in acciaio al carbonio e inossidabile saldato destinati alla realizzazione di strutture. Processi di saldatura: 135, 141. Gruppi di materiali: 1.1, 1.2, 8. Spessore: fino a 24 mm. Classe: Exc 3.</t>
  </si>
  <si>
    <t>0425-CPR-7283</t>
  </si>
  <si>
    <t>Via Quinta Strada, 37 36071 Arzignano VI IT - Italia</t>
  </si>
  <si>
    <t>Via Lamarmora, 230 - 25124 Brescia BS IT - Italia</t>
  </si>
  <si>
    <t>Via Codignole, 32f/g 25124 Brescia BS IT - Italia</t>
  </si>
  <si>
    <t>0425-CPR-2586</t>
  </si>
  <si>
    <t>0425-CPR-2587</t>
  </si>
  <si>
    <t>0425-CPR-2588</t>
  </si>
  <si>
    <t>0425-CPR-2589</t>
  </si>
  <si>
    <t xml:space="preserve"> UNI EN 13139:2003</t>
  </si>
  <si>
    <t>Componenti in acciaio saldato destinati alla realizzazione di strutture. Processi di saldatura: 135. Gruppi di materiali: 1.1, 1.2. Spessore: fino a 25 mm. Classe: Exc 3.</t>
  </si>
  <si>
    <t>Fraz. Marcena, 34 38020 Rumo TN IT - Italia</t>
  </si>
  <si>
    <t>0425-CPR-2684</t>
  </si>
  <si>
    <t>0425-CPD-1900</t>
  </si>
  <si>
    <t>0425-CPD-1901</t>
  </si>
  <si>
    <t>0425-CPD-1902</t>
  </si>
  <si>
    <t>UNI EN 12620:2003</t>
  </si>
  <si>
    <t>Via Olgettina, 23/25 20132 Milano MI IT - Italia</t>
  </si>
  <si>
    <t>Via Cornelio Silla, 253 20153 Milano MI IT - Italia</t>
  </si>
  <si>
    <t>0425-CPR-2469</t>
  </si>
  <si>
    <t>0425-CPR-2470</t>
  </si>
  <si>
    <t>0425-CPR-2475</t>
  </si>
  <si>
    <t>0425-CPR-2476</t>
  </si>
  <si>
    <t>UNI EN 13043:2013</t>
  </si>
  <si>
    <t>UNI EN 12620:2013</t>
  </si>
  <si>
    <t>UNI EN 13242:2013</t>
  </si>
  <si>
    <t>0425-CPD-2496</t>
  </si>
  <si>
    <t>0425-CPD-2497</t>
  </si>
  <si>
    <t>0425-CPD-6323</t>
  </si>
  <si>
    <t>0425-CPD-6320</t>
  </si>
  <si>
    <t>Componenti in acciaio al carbonio saldati destinati alla realizzazione di strutture. Processi di saldatura: 135. Gruppi di materiali: 1.1, 1.2. Spessore FW da 3 mm a 10 mm. Classe: EXC 2. Metodo di dichiarazione CE: 3a.</t>
  </si>
  <si>
    <t>Via Umberto Giordano, 75 76123 Andria BT IT -Italia</t>
  </si>
  <si>
    <t>0425-CPR-3125</t>
  </si>
  <si>
    <t>Progettazione, fabbricazione, installazione ed assistenza di macchine ed impianti per il settore siderurgico, settore ferroviario, settore nucleare, movimentazione rinfuse e per applicazioni industriali e scientifiche, settori aeronautico, dello spazio e della difesa a mezzo lavorazioni meccaniche a freddo, saldatura, verniciatura e granigliatura.</t>
  </si>
  <si>
    <t>Loc. S. Antonio 50064 Figline e Incisa Valdarno FI IT - Italia</t>
  </si>
  <si>
    <t>0425-CPR-6644</t>
  </si>
  <si>
    <t>Componenti in acciaio al carbonio saldati per la realizzazione di strutture. Processi di saldatura: 135 Spessori: FW &gt;= 5 mm, BW da 10 a 70 mm, 111 Spessori: FW da 3,75 a 18 mm, 141/111 Spessori: FW da 3,7 a 9 mm, 136 Spessori: FW &gt;= 5 mm, BW da 7,5 a 60 mm. Gruppi di materiali: 1.1, 1.2. Classe EXC 3.</t>
  </si>
  <si>
    <t>0425-CPR-7553</t>
  </si>
  <si>
    <t>UNI EN 13242:2004</t>
  </si>
  <si>
    <t>0425-CPD-1189</t>
  </si>
  <si>
    <t>0425-CPD-1188</t>
  </si>
  <si>
    <t>0425-CPD-1187</t>
  </si>
  <si>
    <t>0425-CPD-1186</t>
  </si>
  <si>
    <t>Via Como, 28 22070 Appiano Gentile CO IT - Italia</t>
  </si>
  <si>
    <t>Via per Saronno snc 20023 Cerro Maggiore MI IT -Italia</t>
  </si>
  <si>
    <t>S.P. 130 Km 6+670 70031 Andria BT IT - Italia</t>
  </si>
  <si>
    <t>Viale Armando Diaz, 4/A 70033 Corato BA IT - Italia</t>
  </si>
  <si>
    <t>0425-CPD-2349</t>
  </si>
  <si>
    <t>0425-CPD-2357</t>
  </si>
  <si>
    <t>0425-CPD-2358</t>
  </si>
  <si>
    <t>0425-CPD-2359</t>
  </si>
  <si>
    <t>Componenti in acciaio al carbonio e acciaio inossidabile saldati o bullonati destinati alla realizzazione di strutture. Processi di saldatura: 135. Gruppi di materiali: 1.1, 1.2, 1.4, 8.1. Spessore: BW da 3 mm a 40 mm, FW &gt;= 1,75 mm. Classe: EXC 3. Metodo di dichiarazione: 3a</t>
  </si>
  <si>
    <t>Zona Industriale ASI S.n.c. - Frazione Pascarola 80023 Caivano NA Italia</t>
  </si>
  <si>
    <t>0425-CPR-7304</t>
  </si>
  <si>
    <t>Componenti in acciaio al carbonio saldati e fissati meccanicamente destinati alla realizzazione di strutture. Processi di saldatura: 135. Gruppi di materiali: 1.1, 1.2. Spessore: BW da 3 mm a 24 m, FW &gt;= 3 mm. Classe: EXC 2. Metodo di dichiarazione: 2.</t>
  </si>
  <si>
    <t>Via Augusto Leonardi, 1 04012 Cisterna di Latina LT IT - Italia</t>
  </si>
  <si>
    <t>Via Consortile 7, n° 2-4-6 03013 Ferentino FR IT - Italia</t>
  </si>
  <si>
    <t>0425-CPR-3073</t>
  </si>
  <si>
    <t>Via Alessandro Manzoni, 129 25040 Esine BS IT - Italia</t>
  </si>
  <si>
    <t>Componenti in acciaio saldato destinati alla realizzazione di strutture. Processi di saldatura: 135. Gruppi di materiali: 1.1, 1.2. Spessore: BW da 7,5 mm a 30 mm, FW da 3 mm a 10 mm. Classe: EXC 2 in accordo alla EN 1090-2. Metodo di dichiarazione: 3a.</t>
  </si>
  <si>
    <t>Via Alessandro Manzoni, 133 25040 Esine BS IT - Italia</t>
  </si>
  <si>
    <t>0425-CPR-7768</t>
  </si>
  <si>
    <t>0425-CPR-3393</t>
  </si>
  <si>
    <t>0425-CPR-7852</t>
  </si>
  <si>
    <t>0425-CPR-3005</t>
  </si>
  <si>
    <t>0425-CPR-7996</t>
  </si>
  <si>
    <t>0425-CPR-7875</t>
  </si>
  <si>
    <t>0425-CPR-7850</t>
  </si>
  <si>
    <t>0425-CPR-2675</t>
  </si>
  <si>
    <t>0425-CPR-3218</t>
  </si>
  <si>
    <t>0425-CPR-2539</t>
  </si>
  <si>
    <t>0425-CPR-3397</t>
  </si>
  <si>
    <t>Componenti in acciaio al carbonio saldati per la realizzazione di strutture. Processi di saldatura: 135. Gruppi di materiali: 1.1, 1.2. Spessore: &gt;3 mm FW; da 3 a 24 mm BW. Classe: EXC 3. Metodo di dichiarazione CE: ZA 3.3, ZA 3.4, ZA 3.5.</t>
  </si>
  <si>
    <t>Via Castellana, 102 30030 Martellago VE IT - Italia</t>
  </si>
  <si>
    <t>Componenti in acciaio al carbonio saldati per la realizzazione di strutture. Processi di saldatura: 135. Gruppi di materiali: 1.1, 1.2. Spessore BW 15-60 mm; FW &gt;= 5 mm. Classe EXC3.</t>
  </si>
  <si>
    <t>Via Marconi, 7 24060 Torre de' Roveri BG IT - Italia</t>
  </si>
  <si>
    <t>Piazza IV Novembre, 4 20124 Milano MI IT - Italia</t>
  </si>
  <si>
    <t>Componenti in acciaio al carbonio saldati destinati alla realizzazione di strutture. Processi di saldatura: 135. Gruppi di materiali: 1.1, 1.2. Spessore: BW da 7,5 mm a 30 mm, FW &gt;= 4 mm. Classe: EXC 2. Metodo di dichiarazione: 3a.</t>
  </si>
  <si>
    <t>Via Donat Cattin snc 27058 Voghera PV IT - Italia</t>
  </si>
  <si>
    <t>Componenti in acciaio saldati destinati alla realizzazione di strutture. Processi di saldatura: 111-135-136. Gruppi di materiali: 1.1, 1.2, 1.4. Spessore: 111 FW &gt;= 4,4 mm, BW da 3 mm a 17,48, 135 FW &gt;= 5 mm, 136 BW da 12,5 mm a 50 mm, FW da 6 mm a 30 mm. Classe: EXC 4. Metodo di dichiarazione CE: 3a.</t>
  </si>
  <si>
    <t>Via Scarlatti, 88 80127 Napoli NA IT - Italia</t>
  </si>
  <si>
    <t>Via Antiniana, 53 80079 Pozzuoli NA IT - Italia</t>
  </si>
  <si>
    <t>Componenti in acciaio saldato destinati alla realizzazione di strutture. Processi di saldatura: 135. Gruppi di materiali: 1.1, 1.2. Spessore: BW da 5 mm a 13 mm, FW da 1,95 mm a 20 mm. Classe: Exc 2.</t>
  </si>
  <si>
    <t>Traversa II Giuseppe Verdi, 30 80026 Casoria NA IT - Italia</t>
  </si>
  <si>
    <t>Componenti in acciaio al carbonio saldato destinati alla realizzazione di strutture. Processi di saldatura: 135. Gruppi di materiali: 1.1, 1.2. Spessore: FW da 3 mm a 12 mm, BW da 3 mm a 24 mm. Classe: Exc 2.</t>
  </si>
  <si>
    <t>Via dell'Artigianato, 34 35010 Massanzago PD IT - Italia</t>
  </si>
  <si>
    <t>Componenti in acciaio al carbonio saldati per la realizzazione di strutture. Processi di saldatura: 135. Gruppi di materiali: 1.1 e 1.2. Spessore fino a 20 mm. Classe EXC 3.</t>
  </si>
  <si>
    <t>Via Costa, 62 25030 Erbusco BS IT - Italia</t>
  </si>
  <si>
    <t>Via Dalino, 36 25030 Erbusco BS IT - Italia</t>
  </si>
  <si>
    <t>Componenti in acciaio al carbonio saldati destinati alla realizzazione di strutture. Processi di saldatura: 135. Gruppi di materiali: 1.1, 1.2. Spessore FW da 3 mm a 24 mm. Classe: EXC 2. Metodo di dichiarazione CE: 3a.</t>
  </si>
  <si>
    <t>Via Nazionale, 10 25044 Capo di Ponte BS IT - Italia</t>
  </si>
  <si>
    <t>Località Gisole, snc 25040 Braone BS IT - Italia</t>
  </si>
  <si>
    <t>Produzione di componenti strutturali di sostegno in acciaio su disegno del committente. Norma UNI EN 1090-1:2009. Classe EXC 1.</t>
  </si>
  <si>
    <t>Via prov.le per Spongano 73030 Diso LE IT - Italia</t>
  </si>
  <si>
    <t>Componenti in acciaio al carbonio saldati per la realizzazione di strutture. Processi di saldatura: 135 Gruppi di materiali: 1.1, 1.2. Spessore: FW/BW da 10 mm a 40 mm Classe: EXC 2. Metodo di dichiarazione CE: ZA 3.4.</t>
  </si>
  <si>
    <t>Via Ponte Forca, 61/A-B 42023 CADELBOSCO DI SOPRA RE IT - Italia</t>
  </si>
  <si>
    <t>0425-CPR-7622</t>
  </si>
  <si>
    <t>0425-CPR-2722</t>
  </si>
  <si>
    <t>0425-CPR-2746</t>
  </si>
  <si>
    <t>0425-CPR-3490</t>
  </si>
  <si>
    <t>0425-CPR-7930</t>
  </si>
  <si>
    <t>0425-CPR-3075</t>
  </si>
  <si>
    <t>0425-CPR-7854</t>
  </si>
  <si>
    <t>0425-CPR-3478</t>
  </si>
  <si>
    <t>0425-CPR-2538</t>
  </si>
  <si>
    <t>0425-CPR-2801</t>
  </si>
  <si>
    <t>0425-CPR-2751</t>
  </si>
  <si>
    <t>0425-CPR-7771</t>
  </si>
  <si>
    <t>0425-CPR-2739</t>
  </si>
  <si>
    <t>0425-CPR-2591</t>
  </si>
  <si>
    <t>0425-CPR-7877</t>
  </si>
  <si>
    <t>0425-CPR-2590</t>
  </si>
  <si>
    <t>0425-CPR-2560</t>
  </si>
  <si>
    <t>0425-CPR-3152</t>
  </si>
  <si>
    <t>0425-CPR-2744</t>
  </si>
  <si>
    <t>0425-CPR-2736</t>
  </si>
  <si>
    <t>0425-CPR-699</t>
  </si>
  <si>
    <t>0425-CPR-7813</t>
  </si>
  <si>
    <t>0425-CPR-2743</t>
  </si>
  <si>
    <t>0425-CPR-3362</t>
  </si>
  <si>
    <t>0425-CPR-3369</t>
  </si>
  <si>
    <t>0425-CPR-3465</t>
  </si>
  <si>
    <t>0425-CPR-2682</t>
  </si>
  <si>
    <t>0425-CPR-2961</t>
  </si>
  <si>
    <t>0425-CPR-2800</t>
  </si>
  <si>
    <t>0425-CPR-2725</t>
  </si>
  <si>
    <t>0425-CPR-7324</t>
  </si>
  <si>
    <t>Componenti in acciaio al carbonio saldati per la realizzazione di strutture. Processi di saldatura: 135. Gruppi di materiali: 1.1. Spessore: FW uguale o maggiore di 3 mm. Classe EXC 2.</t>
  </si>
  <si>
    <t>Componenti in acciaio al carbonio per strutture destinate alla realizzazione di incastellature per ascensori. Gruppi di materiali: 1.1. Spessori: da 3 a 20 mm. Classe: Exc 2.</t>
  </si>
  <si>
    <t>Componenti di strutture di carpenteria metallica per sistemi di scaffalature. Modelli: Bibloc, Driveln, LightBiblok, Cantilever. Lamiere spessore fino a 4 mm, piatti spessore fino a 40 mm, tubi spessore fino a 10 mm; lunghezza fino a 12 m. Gruppi di materiali: 1.1, 1.2, 1.3. Classe EXC2.</t>
  </si>
  <si>
    <t>MARCEGAGLIA BUILDTECH S.r.l</t>
  </si>
  <si>
    <t>Componenti in acciaio saldato per la realizzazione di strutture. Processi di saldatura: 135. Gruppi di materiali: 1.1 e 1.2. Spessore: fino a 60 mm. Classe: Exc 2.</t>
  </si>
  <si>
    <t>Componenti in acciaio al carbonio saldati destinati alla realizzazione di strutture. Processi di saldatura: 135. Gruppi di materiali: 1.1, 1.2. Spessore: FW &gt;= 5 mm. Classe: EXC 2. Metodo di dichiarazione: 3a</t>
  </si>
  <si>
    <t>Componenti in acciaio al carbonio saldato destinati alla realizzazione di strutture. Processi di saldatura: 111, 121, 136, 141. Gruppi di materiali: 1.1, 1.2. Spessori: da 6 a 50 mm; saldature da 3 a 30 mm. Classe: EXC 3.</t>
  </si>
  <si>
    <t>Componenti in acciaio al carbonio saldati per la realizzazione di strutture. Processi di saldatura: 135. Gruppi di materiali: 1.1, 1.2. Spessore: fino a 120mm FW; fino a 120 mm BW. Classe: EXC 3. Metodo di dichiarazione CE: ZA 3.2, ZA 3.3, ZA 3.4, ZA 3.5.</t>
  </si>
  <si>
    <t>Componenti in acciaio al carbonio saldati per la realizzazione di strutture. Processi di saldatura: 135. Gruppi di materiali: 1.1, 1.2. Spessore: FW da 3 mm a 24 mm, BW da 3 a 24 mm. Classe: EXC 2. Metodo di dichiarazione CE: 3a.</t>
  </si>
  <si>
    <t>Componenti in acciaio al carbonio saldati per la realizzazione di strutture. Processi di saldatura: 135. Gruppi di materiali: 1.1, 1.2 Spessore fino a 10 mm. Classe EXC 2.</t>
  </si>
  <si>
    <t>Via Prampolini, 3/C 42025 Cavriago RE IT - Italia</t>
  </si>
  <si>
    <t>Via Giovanni della Casa, 12 20151 Milano MI IT - Italia</t>
  </si>
  <si>
    <t>Via Canosa s.c. 76123 Andria BT IT - Italia</t>
  </si>
  <si>
    <t>Via Bachelet Vittorio, 10 20013 MAGENTA MI IT - Italia</t>
  </si>
  <si>
    <t>Zona Industriale Nord 2 - Strada n. 4 93012 Gela CL IT - Italia</t>
  </si>
  <si>
    <t>Via Giacomo Saponaro, Lotto B 8/9/10 70016 Noicattaro BA IT - Italia</t>
  </si>
  <si>
    <t>Via Bartolomeo Cristofori, 5C 35020 Sant'Angelo di Piove di Sacco PD IT - Italia</t>
  </si>
  <si>
    <t>Via Germania, 10 35127 Padova PD IT - Italia</t>
  </si>
  <si>
    <t>Zona Artigianale Fornaci, 2 60041 Sassoferrato AN IT - Italia</t>
  </si>
  <si>
    <t>Località Celidonia, 1 21040 Vedano Olona VA IT - Italia</t>
  </si>
  <si>
    <t>Viale Venezia, 58 27100 Pavia PV IT - Italia</t>
  </si>
  <si>
    <t>Via Armando Diaz, 28 87028 Praia a Mare CS IT - Italia
Località Melossina 85046 MARATEA PZ IT - Italia</t>
  </si>
  <si>
    <t>Via Armando Diaz, 28 87028 Praia a Mare CS IT - Italia</t>
  </si>
  <si>
    <t>Via Lucca, 55/F 85025 Melfi PZ IT - Italia</t>
  </si>
  <si>
    <t>Strada Vecchia Pozzo Sant'Evasio, 4 15033 Casale Monferrato AL IT - Italia</t>
  </si>
  <si>
    <t>Località Alario snc 89831 Sorianello VV IT - Italia</t>
  </si>
  <si>
    <t>Via Vittorio Veneto, 3 15025 Morano sul Po AL IT - Italia</t>
  </si>
  <si>
    <t>0425-CPD-2214</t>
  </si>
  <si>
    <t>0425-CPD-2215</t>
  </si>
  <si>
    <t>0425-CPD-2216</t>
  </si>
  <si>
    <t>0425-CPD-2217</t>
  </si>
  <si>
    <t>Aggregaati per materiali non legati e legati con leganti idraulici per l'impiego in opere di ingegneria civile e nella costruzione di strade.</t>
  </si>
  <si>
    <t>VERIFICARE</t>
  </si>
  <si>
    <t>0425-CPR-7731</t>
  </si>
  <si>
    <t>0425-CPR-7732</t>
  </si>
  <si>
    <t>0425-CPR-7733</t>
  </si>
  <si>
    <t>Via Liguria, 349 33100 Udine UD IT - Italia</t>
  </si>
  <si>
    <t>Produzione di calcestruzzo.</t>
  </si>
  <si>
    <t>0425-CPD-1575</t>
  </si>
  <si>
    <t>0425-CPD-1681</t>
  </si>
  <si>
    <t>0425-CPD-1682</t>
  </si>
  <si>
    <t>0425-CPD-2127</t>
  </si>
  <si>
    <t>0425-CPD-1992</t>
  </si>
  <si>
    <t>0425-CPD-1993</t>
  </si>
  <si>
    <t>0425-CPD-1994</t>
  </si>
  <si>
    <t>0425-CPD-1995</t>
  </si>
  <si>
    <t>Località San Nicola di Melfi 85025 Melfi PZ IT - Italia</t>
  </si>
  <si>
    <t>0425-CPR-2057</t>
  </si>
  <si>
    <t>0425-CPR-2058</t>
  </si>
  <si>
    <t>0425-CPR-2059</t>
  </si>
  <si>
    <t>Strada Ardizzina Località Pedrola 15040 Frassineto Po AL IT - Italia
Cascina Vallaria 15040 Frassineto Po AL IT - Italia</t>
  </si>
  <si>
    <t>0425-CPR-1556</t>
  </si>
  <si>
    <t>0425-CPR-1557</t>
  </si>
  <si>
    <t>0425-CPR-1558</t>
  </si>
  <si>
    <t>0425-CPR-1559</t>
  </si>
  <si>
    <t>0425-CPD-1996</t>
  </si>
  <si>
    <t>Cantera de La Encina Villena ES - Spagna</t>
  </si>
  <si>
    <t>C/ Maians, 92 46870 Ontinyent Valencia ES - Spagna</t>
  </si>
  <si>
    <t>0425-CPD-2361</t>
  </si>
  <si>
    <t>0425-CPD-2362</t>
  </si>
  <si>
    <t>0425-CPD-2363</t>
  </si>
  <si>
    <t>0425-CPD-2144</t>
  </si>
  <si>
    <t>0425-CPD-2145</t>
  </si>
  <si>
    <t>0425-CPD-2146</t>
  </si>
  <si>
    <t>Regione Busazza 15030 Coniolo AL IT - Italia</t>
  </si>
  <si>
    <t>UNI EN 13108-1:2006</t>
  </si>
  <si>
    <t>Miscele bituminose - conglomerato bituminoso prodotto a caldo.</t>
  </si>
  <si>
    <t>0425-CPR-4800</t>
  </si>
  <si>
    <t>CPR-4800</t>
  </si>
  <si>
    <t>VIA MANLIO MASSINI, SNC - Z.I. DI PIANE DI MONTEGIORGIO 63833 MONTEGIORGIO FM IT -Italia</t>
  </si>
  <si>
    <t>VIA FONTERIMANA, 28 63833 MONTEGIORGIO FM IT - Italia</t>
  </si>
  <si>
    <t>Componenti saldati in acciaio al carbonio destinati alla realizzazione di strutture. Processi di saldatura: 135-121. Gruppi di materiali: 1.1, 1.2. Spessori: fino a 80 mm. Classe: EXC 4.</t>
  </si>
  <si>
    <t>Componenti in acciaio al carbonio saldati per la realizzazione di strutture. Processi di saldatura: 135. Gruppi di materiali: 1.1, 1.2. Spessore: BW 3-60 mm, FW &gt;= 3 mm. Classe: Exc 2.</t>
  </si>
  <si>
    <t>Componenti in acciaio al carbonio saldati per la realizzazione di strutture. Processi di saldatura: 135. Gruppi di materiali: 1.1, 1.2. Spessore fino a 36 mm. Classe EXC 3.</t>
  </si>
  <si>
    <t>Componenti in acciaio al carbonio saldati per la realizzazione di strutture. Processi di saldatura: 111, 135. Gruppi di materiali: 1.1, 1.2 Spessore fino a 50 mm. Classe EXC 3</t>
  </si>
  <si>
    <t>Componenti in acciaio al carbonio saldati destinati alla realizzazione di strutture Processi di saldatura: 135. Gruppi di materiali: 1.1, 1.2. Spessore: BW da 3 mm a 24 mm, FW da 3 mm a 12 mm. Classe: EXC 2. Metodo di dichiarazione CE: 3a.</t>
  </si>
  <si>
    <t>Componenti in acciaio al carbonio saldati destinati alla realizzazione di strutture. Processi di saldatura: 135-136-138-121-783. Gruppi di materiali: 1.1, 1.2. Spessore BW-FW &gt;= 6 mm. Classe: EXC 4. Metodo di dichiarazione CE: 3a.</t>
  </si>
  <si>
    <t>Via A. Righi, 7 37135 Verona VR IT - Italia</t>
  </si>
  <si>
    <t>Via Monserrato, 29 80133 Napoli NA IT - Italia</t>
  </si>
  <si>
    <t>Via Pompei, 35 21013 Gallarate VA IT - Italia</t>
  </si>
  <si>
    <t>Piazza della Vittoria, 12/19 16121 Genova GE IT - Italia</t>
  </si>
  <si>
    <t>Via Del Vignò, 37 21100 Varese VA IT - Italia</t>
  </si>
  <si>
    <t>VIA A. RIGHI, 7 37135 VERONA VR IT - Italia</t>
  </si>
  <si>
    <t>Via Mediana snc 37060 Mozzecane VR IT - Italia</t>
  </si>
  <si>
    <t>Via Luigi Piscettaro, 16/18 80147 Napoli NA IT - Italia</t>
  </si>
  <si>
    <t>Via E. Ferri, 34 161 Genova GE IT - Italia</t>
  </si>
  <si>
    <t>VIA MEDIANA, S.N.C. 37060 MOZZECANE VR IT - Italia
VIA GAETA, 23 26013 CREMA CR IT - Italia
VIA PRINCIPE DI UDINE, 118 33030 CAMPOFORMIDO UD IT - Italia
VIA SCOPA, 20 63033 MONTEPRANDONE AP IT - Italia</t>
  </si>
  <si>
    <t>Componenti strutturali in acciaio saldati per la realizzazione di strutture. Classe EXC 3. Gruppi di materiali: 1.1, 1.2, 1.4. Spessori da 3 a 20 mm.</t>
  </si>
  <si>
    <t>Via Ponte del Compigno, 14 84078 Vallo della Lucania SA IT - Italia</t>
  </si>
  <si>
    <t>Componenti in acciaio saldato destinati alla realizzazione di strutture. Processi di saldatura: 135-141. Gruppi di materiali: 1.1, 1.2, 1.3, 2.1. Spessore: FW &gt;= 2,1 mm, BW fino a 24 mm. Classe: Exc 2.</t>
  </si>
  <si>
    <t>Strada Valle, 6 12060 Pocapaglia CN IT - Italia</t>
  </si>
  <si>
    <t>Componenti strutturali di carpenteria metallica saldata. Classe EXC 1. Gruppi di materiali: 1.1, 1.2, 1.4. Spessori da 3 a 20 mm.</t>
  </si>
  <si>
    <t>Componenti in acciaio al carbonio saldati per la realizzazione di strutture. Processi di saldatura: 135. Gruppi di materiali: 1.1, 1.2 Spessore fino a 80 mm. Classe EXC 3.</t>
  </si>
  <si>
    <t>Viale On. G. Tatarella, 31 70020 Bitetto BA IT - Italia</t>
  </si>
  <si>
    <t>Via San Pietro, 16 28010 Veruno NO IT - Italia</t>
  </si>
  <si>
    <t>Componenti in acciaio al carbonio saldati per la realizzazione di strutture. Processi di saldatura: 135. Gruppi di materiali: 1.1, 1.2. Spessore: BW da 3 a 20 mm; FW &gt;= 3 mm. Classe EXC3.</t>
  </si>
  <si>
    <t>Componenti in acciaio al carbonio saldati per la realizzazione di strutture. Processi di saldatura: 135. Gruppi di materiali: 1.1. Spessore BW da 3 a 24 mm, FW da 5 a 12 mm. Classe EXC 2.</t>
  </si>
  <si>
    <t>Componenti in acciaio al carbonio saldati per la realizzazione di strutture. Processi di saldatura: 135. Gruppi di materiali: 1.1, 1.2. Spessore: BW da 3 a 20 mm, FW da 3 a 12 mm. Classe EXC 2.</t>
  </si>
  <si>
    <t>Via Fratelli Rosselli, 48 93015 Niscemi CL IT - Italia</t>
  </si>
  <si>
    <t>Via Mesole, 319 74012 Crispiano TA IT - Italia</t>
  </si>
  <si>
    <t>Via Appia Km 635 74016 Massafra TA IT - Italia</t>
  </si>
  <si>
    <t>S.S. 170 Km 21+500 76123 Andria BT IT - Italia</t>
  </si>
  <si>
    <t>Tipologia di strutture: famiglie di prodotti unici di carpenteria saldate, non soggette a fatica. Tipi di materiale: gruppo materiali 1.1-1.2 ISO tr 15608 Campo Dimensionale: 3 – 50 mm Classe di esecuzione: EXC2 Metodi di Dichiarazione CE (Tabella A1 EN1090-1) : ZA 3.4</t>
  </si>
  <si>
    <t>Via Salvatore di Giacomo, 8 06073 Taverne di Corciano PG IT - Italia</t>
  </si>
  <si>
    <t>Componenti in acciaio al carbonio saldato per la realizzazione di strutture. Processi di saldatura: 135. Gruppi di materiali: 1.1, 1.2. Spessore: BW 3-24 mm FW &gt;=3 mm. Classe: EXC3. Metodo di dichiarazione: 3A</t>
  </si>
  <si>
    <t>Zona Industriale Enfidha 4030 Governatorato di Sousse TN - Tunisia</t>
  </si>
  <si>
    <t>Componenti in acciaio saldato destinati alla realizzazione di strutture. Processi di saldatura: 135. Gruppi di materiali: 1.1. Spessore: FW da 5 mm a 20 mm. Classe: Exc 3.</t>
  </si>
  <si>
    <t>Via D. Montone 17 -Z.I. 70015 NOCI BA IT - Italia</t>
  </si>
  <si>
    <t>Via del Commercio e del Terziario Z.I. 70015 NOCI BA IT - Italia</t>
  </si>
  <si>
    <t>Componenti in acciaio al carbonio saldati destinati alla realizzazione di strutture. Processi di saldatura: 135. Gruppi di materiali: 1.1, 1.2. Spessore: fino a 24 mm BW, fino a 12 mm FW. Classe: EXC 2. Metodo di dichiarazione CE: 3a.</t>
  </si>
  <si>
    <t>Via Montale, 5 35048 Stanghella PD IT - Italia</t>
  </si>
  <si>
    <t>Componenti in acciaio al carbonio saldati destinati alla realizzazione di strutture. Processi di saldatura: 135. Gruppi di materiali: 1.1, 1.2,1.4. Spessore: BW da 4 mm a 30 mm, FW &gt;=3. Classe: Exc 3.</t>
  </si>
  <si>
    <t>Strada per Casapuzzano, 3 - ZONA ASI SUD 81025 Marcianise CE IT - Italia</t>
  </si>
  <si>
    <t>Componenti in acciaio al carbonio saldati per la realizzazione di strutture. Processi di saldatura: 135, 141. Gruppi di materiali: 1.1, 1.2, 8. Spessori per il processo 135: da 3 mm a 24 mm FW, da 3 mm a 24 mm BW. Spessori per il processo 141: da 1,5 mm a 6 mm FW, da 1,5 mm a 6 mm BW. Classe: EXC 2. Metodo di dichiarazione CE: ZA 3.4.</t>
  </si>
  <si>
    <t>Via Olivè, 65 37141 Verona Fraz. Montorio VR IT - Italia</t>
  </si>
  <si>
    <t>Via Disciplina, 7 37036 San Martino Buon Albergo VR IT - Italia</t>
  </si>
  <si>
    <t>Componenti in acciaio al carbonio saldati per la realizzazione di strutture. Processi di saldatura: 135. Gruppi di materiali: 1.1, 1.2 Spessore fino a 24 mm. Classe EXC 3.</t>
  </si>
  <si>
    <t>Corso Trieste, 102 28100 Novara NO IT - Italia</t>
  </si>
  <si>
    <t>Componenti in acciaio al carbonio saldato destinati alla realizzazione di strutture. Processi di saldatura: 135. Gruppi di materiali: 1.1, 1.2 . Spessore: fino a 50 mm. Classe: Exc 2.</t>
  </si>
  <si>
    <t>Via Mazzini, 65/5 31049 Valdobbiadene TV IT - Italia</t>
  </si>
  <si>
    <t>Componenti in acciaio al carbonio saldato destinati alla realizzazione di strutture. Processi di saldatura: 135. Gruppi di materiali: 1.1, 1.2. Spessore: fino a 50 mm. Classe: Exc 2.</t>
  </si>
  <si>
    <t>/</t>
  </si>
  <si>
    <t>C.da Cerrani, snc 66010 Pretoro CH  IT - Italia</t>
  </si>
  <si>
    <t>Via Borgomanero, 42 28012 Cressa NO  IT - Italia</t>
  </si>
  <si>
    <t>VIA VALTRIGHE, 5 24030 TERNO D'ISOLA BG IT - Italia</t>
  </si>
  <si>
    <t>Indirizzo dello stabilimento</t>
  </si>
  <si>
    <t>DI FLORIO COSTRUZIONI GENERALI SRL</t>
  </si>
  <si>
    <t>0425-CPR-005584</t>
  </si>
  <si>
    <t>Aggregati riciclati e naturali per materiali non legati e con leganti idraulici per l’impiego in opere di ingegneria civile e nella costruzione di strade</t>
  </si>
  <si>
    <t>CONTRADA RIO, 50 86170 ISERNIA IS IT - Italia</t>
  </si>
  <si>
    <t>LJ: tutti i certiifcati CPR tranne Aggregati e Carpenteria strutturale
MdB: solo ritiri e sospensioni Aggregati e Carpenteria strutturale
SM: solo certificati validi Aggregati e Carpenteria strutturale</t>
  </si>
  <si>
    <t>eventuali note su riemissione certificati/verifica dati (in progress)</t>
  </si>
  <si>
    <t>nr presente sul word/pdf (eventualmente da correggere)</t>
  </si>
  <si>
    <t>nr armonizzato (0425-CPR-NNNNNN)</t>
  </si>
  <si>
    <t>nr da asegnare solo alle nuove certificazioni e in ordine di data prima emissione</t>
  </si>
  <si>
    <t>NA</t>
  </si>
  <si>
    <t>ragione sociale cliente</t>
  </si>
  <si>
    <t>indirizzo sede legale</t>
  </si>
  <si>
    <t>VALIDO/Valid
SOSPESO/Suspended
RITIRATO/Withdrawn</t>
  </si>
  <si>
    <r>
      <t xml:space="preserve">indirizzo unità operativa (se uguale alla sede legale riportare anche come unità operativa)
</t>
    </r>
    <r>
      <rPr>
        <b/>
        <sz val="11"/>
        <color rgb="FFFF0000"/>
        <rFont val="Aptos Narrow"/>
        <family val="2"/>
        <scheme val="minor"/>
      </rPr>
      <t>in progress recupero dato su certiifcati LJ validi/ante 2025</t>
    </r>
  </si>
  <si>
    <t xml:space="preserve">Via Granarolo, 143  48018Faenza RA IT </t>
  </si>
  <si>
    <t>AXA Home Security , Technologiczna 8, Zawiercie 42-400 - Polonia</t>
  </si>
  <si>
    <t>ANTIPANIC S.p.A.</t>
  </si>
  <si>
    <t>EN 1090-1:2009+A1:2011</t>
  </si>
  <si>
    <t>Tipologia di componenti strutturali: Componenti strutturali di acciaio al carbonio; Processi di saldatura: 135; Gruppi di materiali: Gruppo 1 / sottogruppi 1.1, 1.2; Spessori saldati (range di qualifica): 135 [(BW, ml, t 3,0÷24,0 mm, D&gt;500 mm, D=150 mm rot. PA) (FW, ml, t = 5,0 mm, D&gt;500 mm, D=150 mm rot. PA) (FW, sl, t1 3,15÷12,6 mm, t2 3,0÷12,0 mm, D=30,15 mm, PB)]; Coordinatore di saldatura: Miriam Dalla Torre, qualifica Test ICIM (2024), Livello di Competenza S; Classe di esecuzione: EXC 3; Metodo di marcatura e dichiarazione CE: ZA 3.4 – metodo 3A.</t>
  </si>
  <si>
    <t>ViIA TRENTO, 88 38017 MEZZOLOMBARDO TN  IT - Italia</t>
  </si>
  <si>
    <t>0425-CPR-002799</t>
  </si>
  <si>
    <t>Tipologia di componenti strutturali: Componenti strutturali di acciaio al carbonio, acciaio inossidabile e alluminio; Processi di saldatura: 135; Gruppi di materiali: 1, 8, 22 / sottogruppi 1.1, 1.2, 8.1, 22.1; Spessori saldati (range di qualifica): SOTTOGRUPPI 1.1, 1.2 [135 (BW, FW, ml, t 3,0÷24,0 mm, D&gt;150,0 mm PA-PB, D&gt;500,0 mm other pos.) (FW, sl, t1 3,0÷24,0 mm, t2 3,0÷10,0 mm, D=25,0 mm PA-PB, D&gt;500,0 mm other pos.)]; Coordinatore di saldatura: Giovanni Beltramello, qualifica IWS/IWI, Livello di Competenza C; Classe di esecuzione: EXC 2; Metodo di marcatura e dichiarazione CE: ZA 3.4 – metodo 3A</t>
  </si>
  <si>
    <t>0425-CPR-003462</t>
  </si>
  <si>
    <t>Tipologia di componenti strutturali: Componenti strutturali di acciaio al carbonio e acciaio inossidabile; Processi di saldatura: 135; Gruppi di materiali: 1, 8 / sottogruppi 1.1, 1.2, 8.1; Spessori saldati (range di qualifica): Sottogruppi 1.1, 1.2 [(BW, ml, t 3÷24 mm, D=500 mm, D=150 mm PA, PC rot.) (FW, ml, t 6÷24 mm, D=500 mm, D=150 mm PA, PC rot.) (FW, sl, t1 3÷10 mm, t2 3÷6 mm, D=25mm) (FW, sl, t1 7,1÷28,4 mm, t2 5,1÷10,2 mm, D=38,05 mm) (FW, ml, t=5 mm, D=500 mm, D=150 mm PA, rot.)], Sottogruppo 8.1 (BW, FW, ml, t 3÷20 mm, D=500 mm, D=150 mm PA, PC rot.) (FW, sl, t1 3÷20 mm, t2 3÷16 mm, D=30,15 mm)]; Coordinatore di saldatura: [Fabio Rossi (EXC3), Qualifica IWE, Livello di Competenza C], [Adolfo Corte (EXC2), Qualifica Test ICIM (2025), Livello di Competenza B]; Classe di esecuzione: EXC 3; Metodo di marcatura e dichiarazione CE: ZA 3.4 – metodo 3A.</t>
  </si>
  <si>
    <t>ANSELMI S.R.L. APPARECCHI DI SOLLEVAMENTO</t>
  </si>
  <si>
    <t>Tipologia di componenti strutturali: Componenti strutturali di acciaio al carbonio destinati alla realizzazione strutture di servizio, colonne e vie di corsa per impianti di sollevamento. Campo dimensionale: Profili vari e lamiere fino a L = 15000 mm e sp. =  50 mm; Processi di saldatura: 111, 121, 135; Gruppi di materiali: 1 / sottogruppi 1.1, 1.2; Spessori saldati (range di qualifica): 111 [(BW, TW, ml, t 7,5÷30,0 mm, D&gt;500 mm) (FW, ml, t = 5,0 mm, D&gt;150 mm PA-PC, D&gt;500 mm other pos.)], 121 [(BW, TW, ml, t 3,0÷24,0 mm, D&gt;150 mm) (FW, ml, t 3,0÷40,0 mm, D&gt;150 mm PC, D&gt;500 mm other pos.)], 135 [(BW, TW, ml, t 7,5÷30,0 mm, D&gt;500 mm) (FW, ml, t 7,5÷18,0 mm, D&gt;500 mm other pos.) (FW, sl, t = 5,0 mm, D=66,85 mm) (FW, sl, t1 3,15÷12,6 mm, t2 4,0÷16,0 mm, D=57,15 mm)]; Coordinatore di saldatura: Giorgio Matteo Premoli, qualifica Test ICIM (2025), Livello di Competenza C; Classe di esecuzione: EXC 3; Metodo di marcatura e dichiarazione CE: ZA 3.4 – metodo 3A, ZA 3.5 - metodo 3B.</t>
  </si>
  <si>
    <t>0425-CPR-007805</t>
  </si>
  <si>
    <t>IMPOSSIBILE RECUPERARE DATA RITIRO (OK lasciare /)</t>
  </si>
  <si>
    <t>norma su certificato PDF</t>
  </si>
  <si>
    <t xml:space="preserve">UNI EN 12620:2008 </t>
  </si>
  <si>
    <t xml:space="preserve">UNI EN 13139:2003 </t>
  </si>
  <si>
    <t>TOGLIERE REVISIONE NR</t>
  </si>
  <si>
    <t>0425-CPR-2223</t>
  </si>
  <si>
    <t>0425-CPR-2222</t>
  </si>
  <si>
    <t>RIEMETTERE per cambio ragione sociale</t>
  </si>
  <si>
    <t>VERIFICARE SEDE SECONDARIA (priorità 2)</t>
  </si>
  <si>
    <t>CORREGGERE NR (priorità 1)</t>
  </si>
  <si>
    <t>EN 13108-7:2006/AC:2008</t>
  </si>
  <si>
    <t>EN 13108-1:2006/AC:2008</t>
  </si>
  <si>
    <t>EN 13108-5:2006/AC:2008</t>
  </si>
  <si>
    <t>EN 12620:2002+A1:2008</t>
  </si>
  <si>
    <t>EN 13043:2002/AC:2004</t>
  </si>
  <si>
    <t>EN 13139:2002/AC:2004</t>
  </si>
  <si>
    <t xml:space="preserve"> EN 13139:2002/AC:2004</t>
  </si>
  <si>
    <t xml:space="preserve">EN 13139:2002/AC:2004 </t>
  </si>
  <si>
    <t>EN 13383-1:2002/AC:2004</t>
  </si>
  <si>
    <t>EN 40-7:2002</t>
  </si>
  <si>
    <t>EN 40-5:2002</t>
  </si>
  <si>
    <t>Emesso da
Issued by</t>
  </si>
  <si>
    <t>Verificato da
Reviewed by</t>
  </si>
  <si>
    <t>Approvato da
Approved by</t>
  </si>
  <si>
    <t>COMPLIANCE</t>
  </si>
  <si>
    <t>CC PRD</t>
  </si>
  <si>
    <t>GOV</t>
  </si>
  <si>
    <t>ICIM S.p.A.
Piazza Don Enrico Mapelli, 75
20099 Sesto San Giovanni (MI) ITA
VAT 12908230159  |  www.icim.it 
P | +39 02 725341  |  E | info@icim.it</t>
  </si>
  <si>
    <r>
      <t>Agg</t>
    </r>
    <r>
      <rPr>
        <b/>
        <sz val="14"/>
        <color rgb="FF44546A"/>
        <rFont val="Aptos Narrow"/>
        <family val="2"/>
        <scheme val="minor"/>
      </rPr>
      <t>iorn</t>
    </r>
    <r>
      <rPr>
        <b/>
        <sz val="14"/>
        <color theme="3"/>
        <rFont val="Aptos Narrow"/>
        <family val="2"/>
        <scheme val="minor"/>
      </rPr>
      <t xml:space="preserve">ato il 
</t>
    </r>
    <r>
      <rPr>
        <b/>
        <sz val="14"/>
        <color rgb="FF44546A"/>
        <rFont val="Aptos Narrow"/>
        <family val="2"/>
        <scheme val="minor"/>
      </rPr>
      <t>Upgrade on 
[dd/mm/yy]</t>
    </r>
  </si>
  <si>
    <r>
      <t xml:space="preserve">Denominazione commerciale del prodotto / 
</t>
    </r>
    <r>
      <rPr>
        <b/>
        <i/>
        <sz val="11"/>
        <color theme="1"/>
        <rFont val="Aptos Narrow"/>
        <family val="2"/>
        <scheme val="minor"/>
      </rPr>
      <t>Product commercial name</t>
    </r>
  </si>
  <si>
    <r>
      <t xml:space="preserve">Descrizione del prodotto 3) / 
</t>
    </r>
    <r>
      <rPr>
        <b/>
        <i/>
        <sz val="11"/>
        <color theme="1"/>
        <rFont val="Aptos Narrow"/>
        <family val="2"/>
        <scheme val="minor"/>
      </rPr>
      <t>Product description</t>
    </r>
  </si>
  <si>
    <r>
      <t xml:space="preserve">Norma armonizzata di prodotto (hEN) o Valutazione tecnica europea (ETA) / </t>
    </r>
    <r>
      <rPr>
        <b/>
        <i/>
        <sz val="11"/>
        <color theme="1"/>
        <rFont val="Aptos Narrow"/>
        <family val="2"/>
        <scheme val="minor"/>
      </rPr>
      <t>Harmonized Standard (hEN) or European Technical Assessment (ETA)</t>
    </r>
  </si>
  <si>
    <r>
      <t xml:space="preserve">Numero progressivo / 
</t>
    </r>
    <r>
      <rPr>
        <b/>
        <i/>
        <sz val="11"/>
        <color theme="1"/>
        <rFont val="Aptos Narrow"/>
        <family val="2"/>
        <scheme val="minor"/>
      </rPr>
      <t>Progressive number</t>
    </r>
  </si>
  <si>
    <r>
      <t xml:space="preserve">Numero del Certificato 1) o del Rapporto di prova/applicazione estesa/classificazione emesso 2) / 
</t>
    </r>
    <r>
      <rPr>
        <b/>
        <i/>
        <sz val="11"/>
        <color theme="1"/>
        <rFont val="Aptos Narrow"/>
        <family val="2"/>
        <scheme val="minor"/>
      </rPr>
      <t>Certificate Number or of the Test Report/Extended Application/Classification</t>
    </r>
  </si>
  <si>
    <r>
      <t xml:space="preserve">Norma/e di prova/applicazione estesa/classificazione 4) / 
</t>
    </r>
    <r>
      <rPr>
        <b/>
        <i/>
        <sz val="11"/>
        <color theme="1"/>
        <rFont val="Aptos Narrow"/>
        <family val="2"/>
        <scheme val="minor"/>
      </rPr>
      <t xml:space="preserve">Test standard(s)/ extended application/ classification </t>
    </r>
  </si>
  <si>
    <r>
      <t xml:space="preserve">Fabbricante / 
</t>
    </r>
    <r>
      <rPr>
        <b/>
        <i/>
        <sz val="11"/>
        <color theme="1"/>
        <rFont val="Aptos Narrow"/>
        <family val="2"/>
        <scheme val="minor"/>
      </rPr>
      <t>Manufacturer</t>
    </r>
  </si>
  <si>
    <r>
      <t xml:space="preserve">Indirizzo dello stabilimento / 
</t>
    </r>
    <r>
      <rPr>
        <b/>
        <i/>
        <sz val="11"/>
        <color theme="1"/>
        <rFont val="Aptos Narrow"/>
        <family val="2"/>
        <scheme val="minor"/>
      </rPr>
      <t>Operating unit address</t>
    </r>
  </si>
  <si>
    <r>
      <t xml:space="preserve">Indirizzo del Fabbricante / 
</t>
    </r>
    <r>
      <rPr>
        <b/>
        <i/>
        <sz val="11"/>
        <color theme="1"/>
        <rFont val="Aptos Narrow"/>
        <family val="2"/>
        <scheme val="minor"/>
      </rPr>
      <t>Manufacturer address</t>
    </r>
  </si>
  <si>
    <r>
      <t xml:space="preserve">Data di prima emissione / 
</t>
    </r>
    <r>
      <rPr>
        <b/>
        <i/>
        <sz val="11"/>
        <color theme="1"/>
        <rFont val="Aptos Narrow"/>
        <family val="2"/>
        <scheme val="minor"/>
      </rPr>
      <t>First issue date</t>
    </r>
  </si>
  <si>
    <r>
      <t xml:space="preserve">Data dell’ultimo aggiornamento del certificato / 
</t>
    </r>
    <r>
      <rPr>
        <b/>
        <i/>
        <sz val="11"/>
        <color theme="1"/>
        <rFont val="Aptos Narrow"/>
        <family val="2"/>
        <scheme val="minor"/>
      </rPr>
      <t>Date of last certificate update</t>
    </r>
  </si>
  <si>
    <r>
      <t xml:space="preserve">Status dei certificati emessi 5) / 
</t>
    </r>
    <r>
      <rPr>
        <b/>
        <i/>
        <sz val="11"/>
        <color theme="1"/>
        <rFont val="Aptos Narrow"/>
        <family val="2"/>
        <scheme val="minor"/>
      </rPr>
      <t>Status certificates</t>
    </r>
  </si>
  <si>
    <r>
      <t xml:space="preserve">Motivo Ritiro/Sospensione / 
</t>
    </r>
    <r>
      <rPr>
        <b/>
        <i/>
        <sz val="11"/>
        <color theme="1"/>
        <rFont val="Aptos Narrow"/>
        <family val="2"/>
        <scheme val="minor"/>
      </rPr>
      <t>Reason for Withdrawal/Suspension</t>
    </r>
  </si>
  <si>
    <r>
      <t xml:space="preserve">Data Ritiro/Sospensione / 
</t>
    </r>
    <r>
      <rPr>
        <b/>
        <i/>
        <sz val="11"/>
        <color theme="1"/>
        <rFont val="Aptos Narrow"/>
        <family val="2"/>
        <scheme val="minor"/>
      </rPr>
      <t>Withdrawal/Suspension date</t>
    </r>
  </si>
  <si>
    <r>
      <rPr>
        <b/>
        <sz val="16"/>
        <color rgb="FF44546A"/>
        <rFont val="Aptos Narrow"/>
        <family val="2"/>
        <scheme val="minor"/>
      </rPr>
      <t>Registro dei certificati CPR concessi quale Organismo Notificato N° 0425 a fronte del Reg. UE 305/2011 e Reg. UE n. 2024/3110</t>
    </r>
    <r>
      <rPr>
        <b/>
        <i/>
        <sz val="16"/>
        <color rgb="FF44546A"/>
        <rFont val="Aptos Narrow"/>
        <family val="2"/>
        <scheme val="minor"/>
      </rPr>
      <t xml:space="preserve">
Register of the Certificates CPR granted as Notified Body No. 0425 according to the Reg. UE 305/2011 and Reg. UE n. 2024/3110</t>
    </r>
  </si>
  <si>
    <t>info@icim.it</t>
  </si>
  <si>
    <t>E</t>
  </si>
  <si>
    <t xml:space="preserve"> +39 02 725341</t>
  </si>
  <si>
    <t>P</t>
  </si>
  <si>
    <t xml:space="preserve"> www.icim.it </t>
  </si>
  <si>
    <t>Site web</t>
  </si>
  <si>
    <t>Further information can be requested from ICIM S.p.A. via the following contacts:</t>
  </si>
  <si>
    <t>Ulteriori informazioni possono essere richieste ad ICIM S.p.A. mendiante i contatti seguenti:</t>
  </si>
  <si>
    <t>Reproduction and any manipulation or modification is prohibited.</t>
  </si>
  <si>
    <t>È vietata la riproduzione e qualsivoglia manipolazione o modifica.</t>
  </si>
  <si>
    <t>This document is the exclusive property of ICIM S.p.A.</t>
  </si>
  <si>
    <t>Il presente documento è di prorietà esclusiva di ICIM S.p.A.</t>
  </si>
  <si>
    <t>LEGAL NOTICES</t>
  </si>
  <si>
    <t>NOTE LEGALI</t>
  </si>
  <si>
    <t>To use this document you must know one of the following two parameters:</t>
  </si>
  <si>
    <t>Per l'utilizzo del presente documento occorre conoscere uno dei due seguenti parametri:</t>
  </si>
  <si>
    <t>INSTRUCTIONS FOR USE</t>
  </si>
  <si>
    <t>ISTRUZIONI DI UTILIZZO</t>
  </si>
  <si>
    <t>Il numero del certificato desumibile dal documento medesimo.</t>
  </si>
  <si>
    <t>The certificate number that can be taken from the document itself.</t>
  </si>
  <si>
    <t>TRASFERIMENTO / TRANSFER</t>
  </si>
  <si>
    <t>TECNICO / TECHNICAL REASON</t>
  </si>
  <si>
    <t>AMMINISTRATIVO / ADMINISTRATIVE</t>
  </si>
  <si>
    <t>VOLONTARIO / VOLUNTARY</t>
  </si>
  <si>
    <t>Utilizzare come esempi quelli già presenti nel foglio WEB.</t>
  </si>
  <si>
    <t>Use as an example those already present in the WEB.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</si>
</sst>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[=4]&quot;&quot;;d;d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theme="3" tint="-0.249977111117893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3"/>
      <name val="Aptos Narrow"/>
      <family val="2"/>
      <scheme val="minor"/>
    </font>
    <font>
      <b/>
      <sz val="14"/>
      <color rgb="FF44546A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3"/>
      <name val="Aptos Narrow"/>
      <family val="2"/>
      <scheme val="minor"/>
    </font>
    <font>
      <b/>
      <i/>
      <sz val="16"/>
      <color rgb="FF44546A"/>
      <name val="Aptos Narrow"/>
      <family val="2"/>
      <scheme val="minor"/>
    </font>
    <font>
      <b/>
      <sz val="16"/>
      <color rgb="FF44546A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4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14" fontId="9" fillId="0" borderId="8" xfId="0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1" fillId="5" borderId="9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2"/>
    <xf numFmtId="0" fontId="16" fillId="0" borderId="0" xfId="0" applyFont="1"/>
    <xf numFmtId="0" fontId="1" fillId="0" borderId="0" xfId="0" applyFont="1"/>
    <xf numFmtId="0" fontId="17" fillId="0" borderId="0" xfId="0" applyFont="1"/>
    <xf numFmtId="0" fontId="18" fillId="0" borderId="0" xfId="0" applyFont="1"/>
    <xf numFmtId="14" fontId="3" fillId="0" borderId="1" xfId="1" applyNumberFormat="1" applyFont="1" applyBorder="1" applyAlignment="1">
      <alignment horizontal="left" vertical="top" wrapText="1"/>
    </xf>
    <xf numFmtId="0" fontId="3" fillId="6" borderId="1" xfId="1" applyFont="1" applyFill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 wrapText="1"/>
    </xf>
    <xf numFmtId="0" fontId="0" fillId="5" borderId="0" xfId="0" applyFill="1" applyAlignment="1">
      <alignment horizontal="left" vertical="top" wrapText="1"/>
    </xf>
    <xf numFmtId="0" fontId="19" fillId="0" borderId="4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14" fontId="19" fillId="0" borderId="8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14" fontId="1" fillId="4" borderId="0" xfId="0" applyNumberFormat="1" applyFont="1" applyFill="1" applyAlignment="1">
      <alignment horizontal="center" vertical="top" wrapText="1"/>
    </xf>
    <xf numFmtId="14" fontId="1" fillId="4" borderId="2" xfId="0" applyNumberFormat="1" applyFont="1" applyFill="1" applyBorder="1" applyAlignment="1">
      <alignment horizontal="center" vertical="top" wrapText="1"/>
    </xf>
    <xf numFmtId="14" fontId="1" fillId="4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Normale_DIR. MACCHINE" xfId="1" xr:uid="{FD6777A2-05BD-4764-B9B0-D63EA918A6B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180976</xdr:colOff>
      <xdr:row>1</xdr:row>
      <xdr:rowOff>171450</xdr:rowOff>
    </xdr:from>
    <xdr:ext cx="6179820" cy="6407174"/>
    <xdr:pic>
      <xdr:nvPicPr>
        <xdr:cNvPr id="2" name="Immagine 1" descr="logo ICIM_NOpayoff.jpg">
          <a:extLst>
            <a:ext uri="{FF2B5EF4-FFF2-40B4-BE49-F238E27FC236}">
              <a16:creationId xmlns:a16="http://schemas.microsoft.com/office/drawing/2014/main" id="{423F52FA-86D3-4ACB-A13D-1D672EB1C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</a:blip>
        <a:stretch>
          <a:fillRect/>
        </a:stretch>
      </xdr:blipFill>
      <xdr:spPr>
        <a:xfrm>
          <a:off x="790576" y="354330"/>
          <a:ext cx="6179820" cy="64071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94160</xdr:colOff>
      <xdr:row>1</xdr:row>
      <xdr:rowOff>37602</xdr:rowOff>
    </xdr:from>
    <xdr:to>
      <xdr:col>0</xdr:col>
      <xdr:colOff>897332</xdr:colOff>
      <xdr:row>2</xdr:row>
      <xdr:rowOff>154592</xdr:rowOff>
    </xdr:to>
    <xdr:pic>
      <xdr:nvPicPr>
        <xdr:cNvPr id="2" name="Immagine 1" descr="logo ICIM_NOpayoff.jpg">
          <a:extLst>
            <a:ext uri="{FF2B5EF4-FFF2-40B4-BE49-F238E27FC236}">
              <a16:creationId xmlns:a16="http://schemas.microsoft.com/office/drawing/2014/main" id="{7B966829-6C0C-4C67-98A3-C27DF9E8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160" y="261720"/>
          <a:ext cx="799362" cy="8453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97970</xdr:colOff>
      <xdr:row>1</xdr:row>
      <xdr:rowOff>37602</xdr:rowOff>
    </xdr:from>
    <xdr:to>
      <xdr:col>0</xdr:col>
      <xdr:colOff>897332</xdr:colOff>
      <xdr:row>2</xdr:row>
      <xdr:rowOff>210925</xdr:rowOff>
    </xdr:to>
    <xdr:pic>
      <xdr:nvPicPr>
        <xdr:cNvPr id="2" name="Immagine 1" descr="logo ICIM_NOpayoff.jpg">
          <a:extLst>
            <a:ext uri="{FF2B5EF4-FFF2-40B4-BE49-F238E27FC236}">
              <a16:creationId xmlns:a16="http://schemas.microsoft.com/office/drawing/2014/main" id="{A67713C7-2371-49B7-9BA0-6B571585E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85335" y="266202"/>
          <a:ext cx="803172" cy="857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97970</xdr:colOff>
      <xdr:row>1</xdr:row>
      <xdr:rowOff>37602</xdr:rowOff>
    </xdr:from>
    <xdr:to>
      <xdr:col>4</xdr:col>
      <xdr:colOff>893522</xdr:colOff>
      <xdr:row>2</xdr:row>
      <xdr:rowOff>212830</xdr:rowOff>
    </xdr:to>
    <xdr:pic>
      <xdr:nvPicPr>
        <xdr:cNvPr id="4" name="Immagine 3" descr="logo ICIM_NOpayoff.jpg">
          <a:extLst>
            <a:ext uri="{FF2B5EF4-FFF2-40B4-BE49-F238E27FC236}">
              <a16:creationId xmlns:a16="http://schemas.microsoft.com/office/drawing/2014/main" id="{2DA8B0B4-15C9-43C6-A203-84E3A5C84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88731" y="269515"/>
          <a:ext cx="795552" cy="85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cim.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97E43-322E-4D69-88B7-1EC898378343}">
  <dimension ref="A1:B30"/>
  <sheetViews>
    <sheetView showGridLines="0" showRowColHeaders="0" tabSelected="1" workbookViewId="0"/>
  </sheetViews>
  <sheetFormatPr defaultRowHeight="14.4" x14ac:dyDescent="0.3"/>
  <cols>
    <col min="2" max="2" width="14.5546875" customWidth="1"/>
  </cols>
  <sheetData>
    <row r="1" spans="1:2" ht="15.6" x14ac:dyDescent="0.3">
      <c r="A1" s="30" t="s">
        <v>3275</v>
      </c>
    </row>
    <row r="2" spans="1:2" ht="15.6" x14ac:dyDescent="0.3">
      <c r="A2" s="29" t="s">
        <v>3274</v>
      </c>
    </row>
    <row r="3" spans="1:2" x14ac:dyDescent="0.3">
      <c r="A3" t="s">
        <v>3273</v>
      </c>
    </row>
    <row r="4" spans="1:2" x14ac:dyDescent="0.3">
      <c r="A4" s="27" t="s">
        <v>3272</v>
      </c>
    </row>
    <row r="5" spans="1:2" x14ac:dyDescent="0.3">
      <c r="A5" s="27"/>
    </row>
    <row r="6" spans="1:2" x14ac:dyDescent="0.3">
      <c r="B6" t="s">
        <v>3276</v>
      </c>
    </row>
    <row r="7" spans="1:2" x14ac:dyDescent="0.3">
      <c r="B7" s="27" t="s">
        <v>3277</v>
      </c>
    </row>
    <row r="10" spans="1:2" x14ac:dyDescent="0.3">
      <c r="A10" t="s">
        <v>3282</v>
      </c>
    </row>
    <row r="11" spans="1:2" x14ac:dyDescent="0.3">
      <c r="A11" s="27" t="s">
        <v>3283</v>
      </c>
    </row>
    <row r="12" spans="1:2" ht="68.25" customHeight="1" x14ac:dyDescent="0.3"/>
    <row r="13" spans="1:2" ht="15.6" x14ac:dyDescent="0.3">
      <c r="A13" s="30" t="s">
        <v>3271</v>
      </c>
    </row>
    <row r="14" spans="1:2" ht="15.6" x14ac:dyDescent="0.3">
      <c r="A14" s="29" t="s">
        <v>3270</v>
      </c>
    </row>
    <row r="15" spans="1:2" x14ac:dyDescent="0.3">
      <c r="A15" s="28"/>
    </row>
    <row r="16" spans="1:2" x14ac:dyDescent="0.3">
      <c r="A16" s="28"/>
    </row>
    <row r="17" spans="1:2" x14ac:dyDescent="0.3">
      <c r="A17" t="s">
        <v>3269</v>
      </c>
    </row>
    <row r="18" spans="1:2" x14ac:dyDescent="0.3">
      <c r="A18" s="27" t="s">
        <v>3268</v>
      </c>
    </row>
    <row r="19" spans="1:2" x14ac:dyDescent="0.3">
      <c r="A19" s="27"/>
    </row>
    <row r="20" spans="1:2" x14ac:dyDescent="0.3">
      <c r="A20" s="27"/>
    </row>
    <row r="21" spans="1:2" x14ac:dyDescent="0.3">
      <c r="A21" t="s">
        <v>3267</v>
      </c>
    </row>
    <row r="22" spans="1:2" x14ac:dyDescent="0.3">
      <c r="A22" s="27" t="s">
        <v>3266</v>
      </c>
    </row>
    <row r="23" spans="1:2" x14ac:dyDescent="0.3">
      <c r="A23" s="27"/>
    </row>
    <row r="24" spans="1:2" x14ac:dyDescent="0.3">
      <c r="A24" s="27"/>
    </row>
    <row r="25" spans="1:2" x14ac:dyDescent="0.3">
      <c r="A25" t="s">
        <v>3265</v>
      </c>
    </row>
    <row r="26" spans="1:2" x14ac:dyDescent="0.3">
      <c r="A26" s="27" t="s">
        <v>3264</v>
      </c>
    </row>
    <row r="28" spans="1:2" x14ac:dyDescent="0.3">
      <c r="A28" t="s">
        <v>3263</v>
      </c>
      <c r="B28" t="s">
        <v>3262</v>
      </c>
    </row>
    <row r="29" spans="1:2" x14ac:dyDescent="0.3">
      <c r="A29" t="s">
        <v>3261</v>
      </c>
      <c r="B29" t="s">
        <v>3260</v>
      </c>
    </row>
    <row r="30" spans="1:2" x14ac:dyDescent="0.3">
      <c r="A30" t="s">
        <v>3259</v>
      </c>
      <c r="B30" s="26" t="s">
        <v>3258</v>
      </c>
    </row>
  </sheetData>
  <sheetProtection algorithmName="SHA-512" hashValue="GZST54ML0brX8m83oy665J9IMxBM6lHjqtyY8tUpOb/74nXJ9fhDI1kSscbq69EsSX31CXeTWoVnNgtHOqLGNA==" saltValue="B7KRKIFnaoEzhEx0597oMw==" spinCount="100000" sheet="1" objects="1" scenarios="1" selectLockedCells="1" selectUnlockedCells="1"/>
  <hyperlinks>
    <hyperlink ref="B30" r:id="rId1" xr:uid="{3581156F-AF55-402C-BD38-9F52778832FF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1472-6D16-4980-85C5-45DD5E4D6109}">
  <dimension ref="A1:O12"/>
  <sheetViews>
    <sheetView showGridLines="0" zoomScale="85" zoomScaleNormal="85" workbookViewId="0">
      <selection activeCell="B5" sqref="B5"/>
    </sheetView>
  </sheetViews>
  <sheetFormatPr defaultColWidth="25.33203125" defaultRowHeight="14.4" x14ac:dyDescent="0.3"/>
  <cols>
    <col min="1" max="1" width="14.33203125" style="8" customWidth="1"/>
    <col min="2" max="2" width="25.33203125" style="8"/>
    <col min="3" max="3" width="21" style="8" customWidth="1"/>
    <col min="4" max="4" width="75.6640625" style="8" customWidth="1"/>
    <col min="5" max="5" width="28.109375" style="8" customWidth="1"/>
    <col min="6" max="6" width="23" style="8" customWidth="1"/>
    <col min="7" max="7" width="25.33203125" style="8"/>
    <col min="8" max="8" width="44.6640625" style="8" bestFit="1" customWidth="1"/>
    <col min="9" max="9" width="44.109375" style="8" customWidth="1"/>
    <col min="10" max="10" width="13.5546875" style="8" customWidth="1"/>
    <col min="11" max="11" width="16.33203125" style="8" customWidth="1"/>
    <col min="12" max="12" width="22.33203125" style="8" customWidth="1"/>
    <col min="13" max="13" width="25.109375" style="8" customWidth="1"/>
    <col min="14" max="14" width="25.109375" style="13" customWidth="1"/>
    <col min="15" max="15" width="0" style="6" hidden="1" customWidth="1"/>
    <col min="16" max="16384" width="25.33203125" style="6"/>
  </cols>
  <sheetData>
    <row r="1" spans="1:15" ht="18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3"/>
      <c r="K1" s="44"/>
      <c r="L1" s="44"/>
      <c r="M1" s="44"/>
      <c r="N1" s="44"/>
    </row>
    <row r="2" spans="1:15" ht="57.6" customHeight="1" x14ac:dyDescent="0.3">
      <c r="A2" s="37"/>
      <c r="B2" s="45" t="s">
        <v>3241</v>
      </c>
      <c r="C2" s="45"/>
      <c r="D2" s="47" t="s">
        <v>3257</v>
      </c>
      <c r="E2" s="47"/>
      <c r="F2" s="47"/>
      <c r="G2" s="47"/>
      <c r="H2" s="47"/>
      <c r="I2" s="47"/>
      <c r="J2" s="48"/>
      <c r="K2" s="17" t="s">
        <v>3235</v>
      </c>
      <c r="L2" s="22" t="s">
        <v>3236</v>
      </c>
      <c r="M2" s="17" t="s">
        <v>3237</v>
      </c>
      <c r="N2" s="17" t="s">
        <v>3242</v>
      </c>
    </row>
    <row r="3" spans="1:15" ht="22.8" customHeight="1" x14ac:dyDescent="0.3">
      <c r="A3" s="23"/>
      <c r="B3" s="46"/>
      <c r="C3" s="46"/>
      <c r="D3" s="49"/>
      <c r="E3" s="49"/>
      <c r="F3" s="49"/>
      <c r="G3" s="49"/>
      <c r="H3" s="49"/>
      <c r="I3" s="49"/>
      <c r="J3" s="50"/>
      <c r="K3" s="39" t="s">
        <v>3238</v>
      </c>
      <c r="L3" s="40" t="s">
        <v>3239</v>
      </c>
      <c r="M3" s="41" t="s">
        <v>3240</v>
      </c>
      <c r="N3" s="42">
        <f>+TOTALE_INTERNO!R3</f>
        <v>45962</v>
      </c>
    </row>
    <row r="4" spans="1:15" s="8" customFormat="1" ht="126" customHeight="1" x14ac:dyDescent="0.3">
      <c r="A4" s="38"/>
      <c r="B4" s="24" t="s">
        <v>3247</v>
      </c>
      <c r="C4" s="24" t="s">
        <v>3243</v>
      </c>
      <c r="D4" s="14" t="s">
        <v>3244</v>
      </c>
      <c r="E4" s="14" t="s">
        <v>3245</v>
      </c>
      <c r="F4" s="14" t="s">
        <v>3248</v>
      </c>
      <c r="G4" s="14" t="s">
        <v>3249</v>
      </c>
      <c r="H4" s="14" t="s">
        <v>3251</v>
      </c>
      <c r="I4" s="14" t="s">
        <v>3250</v>
      </c>
      <c r="J4" s="14" t="s">
        <v>3252</v>
      </c>
      <c r="K4" s="14" t="s">
        <v>3253</v>
      </c>
      <c r="L4" s="14" t="s">
        <v>3254</v>
      </c>
      <c r="M4" s="14" t="s">
        <v>3255</v>
      </c>
      <c r="N4" s="14" t="s">
        <v>3256</v>
      </c>
    </row>
    <row r="5" spans="1:15" ht="112.8" customHeight="1" x14ac:dyDescent="0.3">
      <c r="A5" s="38"/>
      <c r="B5" s="32" t="s">
        <v>2220</v>
      </c>
      <c r="C5" s="11" t="str">
        <f>VLOOKUP($B$5,TOTALE_INTERNO!$F$5:$R$2000,2,FALSE)</f>
        <v>Carpenteria strutturale</v>
      </c>
      <c r="D5" s="11" t="str">
        <f>VLOOKUP($B$5,TOTALE_INTERNO!$F$5:$R$2000,3,FALSE)</f>
        <v>Componenti strutturali saldati e non in acciaio al carbonio. Taglio termico di componenti strutturali in alluminio. Processi di saldatura: 135; Gruppi di materiali: Gruppo 1 – Sottogruppi 1.1, 1.2 - Gruppo 22 - Sottogruppi 22.1, 22.2, 22.3, 22.4; Spessori: Acciaio al carbonio: FW: 3 ÷12 mm / BW: 3 ÷a 24 mm- Alluminio (taglio termico): 5 ÷ 15 mm; Classe: EXC2; Metodo di marcatura e dichiarazione CE:  ZA 3.4 – Metodo 3a.</v>
      </c>
      <c r="E5" s="11" t="str">
        <f>VLOOKUP($B$5,TOTALE_INTERNO!$F$5:$R$2000,4,FALSE)</f>
        <v>EN 1090-1:2009+A1:2011</v>
      </c>
      <c r="F5" s="11" t="str">
        <f>VLOOKUP($B$5,TOTALE_INTERNO!$F$5:$R$2000,5,FALSE)</f>
        <v>/</v>
      </c>
      <c r="G5" s="11" t="str">
        <f>VLOOKUP($B$5,TOTALE_INTERNO!$F$5:$R$2000,6,FALSE)</f>
        <v>BALDAN GIUSEPPE S.R.L.</v>
      </c>
      <c r="H5" s="11" t="str">
        <f>VLOOKUP($B$5,TOTALE_INTERNO!$F$5:$R$2000,7,FALSE)</f>
        <v>Via Tagliamento, 80 30030 Pianiga VE IT - Italia</v>
      </c>
      <c r="I5" s="11" t="str">
        <f>VLOOKUP($B$5,TOTALE_INTERNO!$F$5:$R$2000,8,FALSE)</f>
        <v>/</v>
      </c>
      <c r="J5" s="31">
        <f>VLOOKUP($B$5,TOTALE_INTERNO!$F$5:$R$2000,9,FALSE)</f>
        <v>44165</v>
      </c>
      <c r="K5" s="31">
        <f>VLOOKUP($B$5,TOTALE_INTERNO!$F$5:$R$2000,10,FALSE)</f>
        <v>44968</v>
      </c>
      <c r="L5" s="11" t="str">
        <f>VLOOKUP($B$5,TOTALE_INTERNO!$F$5:$R$2000,11,FALSE)</f>
        <v>RITIRATO / Withdrawn</v>
      </c>
      <c r="M5" s="33" t="str">
        <f>VLOOKUP($B$5,TOTALE_INTERNO!$F$5:$R$2000,12,FALSE)</f>
        <v>TECNICO / TECHNICAL REASON</v>
      </c>
      <c r="N5" s="31">
        <f>+IF(O5=0,"",O5)</f>
        <v>45539</v>
      </c>
      <c r="O5" s="6">
        <f>VLOOKUP($B$5,TOTALE_INTERNO!$F$5:$R$2000,13,FALSE)</f>
        <v>45539</v>
      </c>
    </row>
    <row r="12" spans="1:15" x14ac:dyDescent="0.3">
      <c r="N12" s="34"/>
    </row>
  </sheetData>
  <sheetProtection algorithmName="SHA-512" hashValue="AwXRSEwSCSR7HCf4xd0ylczzelUSF1aOoKosxgFh7/4mGZzuOzTFm6T9uoSo19WU9yUBOVJ3miwNhAoyhUixJw==" saltValue="IU/BtuU4ZGU6BD7RnnQC5g==" spinCount="100000" sheet="1" objects="1" scenarios="1"/>
  <protectedRanges>
    <protectedRange sqref="B5" name="Intervallo1"/>
  </protectedRanges>
  <dataConsolidate/>
  <mergeCells count="3">
    <mergeCell ref="A1:N1"/>
    <mergeCell ref="B2:C3"/>
    <mergeCell ref="D2:J3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7A8A98-3F2B-4911-84CB-C5C1EE3C6FEF}">
          <x14:formula1>
            <xm:f>TOTALE_INTERNO!$F$5:$F$30000</xm:f>
          </x14:formula1>
          <xm:sqref>B5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EC25-B0D6-44A2-8E14-87B1BB320EBF}">
  <dimension ref="A1:N2981"/>
  <sheetViews>
    <sheetView showGridLines="0" zoomScale="55" zoomScaleNormal="55" workbookViewId="0">
      <pane ySplit="4" topLeftCell="A5" activePane="bottomLeft" state="frozen"/>
      <selection pane="bottomLeft" activeCell="A4" sqref="A4"/>
    </sheetView>
  </sheetViews>
  <sheetFormatPr defaultColWidth="25.33203125" defaultRowHeight="14.4" x14ac:dyDescent="0.3"/>
  <cols>
    <col min="1" max="1" width="14.33203125" style="8" customWidth="1"/>
    <col min="2" max="2" width="25.33203125" style="8"/>
    <col min="3" max="3" width="21" style="8" customWidth="1"/>
    <col min="4" max="4" width="75.6640625" style="8" customWidth="1"/>
    <col min="5" max="5" width="28.109375" style="8" customWidth="1"/>
    <col min="6" max="6" width="23" style="8" customWidth="1"/>
    <col min="7" max="7" width="25.33203125" style="8"/>
    <col min="8" max="8" width="44.6640625" style="8" bestFit="1" customWidth="1"/>
    <col min="9" max="9" width="60.88671875" style="8" customWidth="1"/>
    <col min="10" max="10" width="17.88671875" style="8" customWidth="1"/>
    <col min="11" max="11" width="16.33203125" style="8" customWidth="1"/>
    <col min="12" max="12" width="22.33203125" style="8" customWidth="1"/>
    <col min="13" max="13" width="41.88671875" style="8" customWidth="1"/>
    <col min="14" max="14" width="25.109375" style="13" customWidth="1"/>
    <col min="15" max="16384" width="25.33203125" style="6"/>
  </cols>
  <sheetData>
    <row r="1" spans="1:14" ht="18" x14ac:dyDescent="0.3">
      <c r="A1" s="43"/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54" x14ac:dyDescent="0.3">
      <c r="A2" s="37"/>
      <c r="B2" s="45" t="s">
        <v>3241</v>
      </c>
      <c r="C2" s="45"/>
      <c r="D2" s="51" t="s">
        <v>3257</v>
      </c>
      <c r="E2" s="51"/>
      <c r="F2" s="51"/>
      <c r="G2" s="51"/>
      <c r="H2" s="51"/>
      <c r="I2" s="51"/>
      <c r="J2" s="52"/>
      <c r="K2" s="17" t="s">
        <v>3235</v>
      </c>
      <c r="L2" s="22" t="s">
        <v>3236</v>
      </c>
      <c r="M2" s="17" t="s">
        <v>3237</v>
      </c>
      <c r="N2" s="17" t="s">
        <v>3242</v>
      </c>
    </row>
    <row r="3" spans="1:14" ht="18" x14ac:dyDescent="0.3">
      <c r="A3" s="23"/>
      <c r="B3" s="46"/>
      <c r="C3" s="46"/>
      <c r="D3" s="53"/>
      <c r="E3" s="53"/>
      <c r="F3" s="53"/>
      <c r="G3" s="53"/>
      <c r="H3" s="53"/>
      <c r="I3" s="53"/>
      <c r="J3" s="54"/>
      <c r="K3" s="18" t="s">
        <v>3238</v>
      </c>
      <c r="L3" s="19" t="s">
        <v>3239</v>
      </c>
      <c r="M3" s="20" t="s">
        <v>3240</v>
      </c>
      <c r="N3" s="21">
        <v>45962</v>
      </c>
    </row>
    <row r="4" spans="1:14" s="8" customFormat="1" ht="115.2" x14ac:dyDescent="0.3">
      <c r="A4" s="24" t="s">
        <v>3246</v>
      </c>
      <c r="B4" s="24" t="s">
        <v>3247</v>
      </c>
      <c r="C4" s="24" t="s">
        <v>3243</v>
      </c>
      <c r="D4" s="14" t="s">
        <v>3244</v>
      </c>
      <c r="E4" s="14" t="s">
        <v>3245</v>
      </c>
      <c r="F4" s="14" t="s">
        <v>3248</v>
      </c>
      <c r="G4" s="14" t="s">
        <v>3249</v>
      </c>
      <c r="H4" s="14" t="s">
        <v>3251</v>
      </c>
      <c r="I4" s="14" t="s">
        <v>3250</v>
      </c>
      <c r="J4" s="14" t="s">
        <v>3252</v>
      </c>
      <c r="K4" s="14" t="s">
        <v>3253</v>
      </c>
      <c r="L4" s="14" t="s">
        <v>3254</v>
      </c>
      <c r="M4" s="14" t="s">
        <v>3255</v>
      </c>
      <c r="N4" s="14" t="s">
        <v>3256</v>
      </c>
    </row>
    <row r="5" spans="1:14" ht="43.2" x14ac:dyDescent="0.3">
      <c r="A5" s="9">
        <f>+TOTALE_INTERNO!E5</f>
        <v>1</v>
      </c>
      <c r="B5" s="9" t="str">
        <f>+TOTALE_INTERNO!F5</f>
        <v>0425-CPR-699</v>
      </c>
      <c r="C5" s="9" t="str">
        <f>+TOTALE_INTERNO!G5</f>
        <v>Carpenteria strutturale</v>
      </c>
      <c r="D5" s="9" t="str">
        <f>+TOTALE_INTERNO!H5</f>
        <v>Componenti in acciaio al carbonio saldati per la realizzazione di strutture. Processi di saldatura: 135. Gruppi di materiali: 1.1, 1.2. Spessore: BW 3-60 mm, FW &gt;= 3 mm. Classe: Exc 2.</v>
      </c>
      <c r="E5" s="9" t="str">
        <f>+TOTALE_INTERNO!I5</f>
        <v>EN 1090-1:2009+A1:2011</v>
      </c>
      <c r="F5" s="9" t="str">
        <f>+TOTALE_INTERNO!J5</f>
        <v>/</v>
      </c>
      <c r="G5" s="9" t="str">
        <f>+TOTALE_INTERNO!K5</f>
        <v>IMIS  S.R.L.</v>
      </c>
      <c r="H5" s="9" t="str">
        <f>+TOTALE_INTERNO!L5</f>
        <v>Via Monserrato, 29 80133 Napoli NA IT - Italia</v>
      </c>
      <c r="I5" s="9" t="str">
        <f>+TOTALE_INTERNO!M5</f>
        <v>Via Luigi Piscettaro, 16/18 80147 Napoli NA IT - Italia</v>
      </c>
      <c r="J5" s="35">
        <f>+TOTALE_INTERNO!N5</f>
        <v>35508</v>
      </c>
      <c r="K5" s="35">
        <f>+TOTALE_INTERNO!O5</f>
        <v>35508</v>
      </c>
      <c r="L5" s="9" t="str">
        <f>+TOTALE_INTERNO!P5</f>
        <v>RITIRATO / Withdrawn</v>
      </c>
      <c r="M5" s="36" t="str">
        <f>+TOTALE_INTERNO!Q5</f>
        <v>VOLONTARIO / VOLUNTARY</v>
      </c>
      <c r="N5" s="35">
        <f>+TOTALE_INTERNO!R5</f>
        <v>44558.592096608794</v>
      </c>
    </row>
    <row r="6" spans="1:14" ht="79.2" customHeight="1" x14ac:dyDescent="0.3">
      <c r="A6" s="9">
        <f>+TOTALE_INTERNO!E6</f>
        <v>2</v>
      </c>
      <c r="B6" s="9" t="str">
        <f>+TOTALE_INTERNO!F6</f>
        <v>0425-CPR-2560</v>
      </c>
      <c r="C6" s="9" t="str">
        <f>+TOTALE_INTERNO!G6</f>
        <v>Carpenteria strutturale</v>
      </c>
      <c r="D6" s="9" t="str">
        <f>+TOTALE_INTERNO!H6</f>
        <v>Componenti in acciaio al carbonio saldati destinati alla realizzazione di strutture. Processi di saldatura: 135-136-138-121-783. Gruppi di materiali: 1.1, 1.2. Spessore BW-FW &gt;= 6 mm. Classe: EXC 4. Metodo di dichiarazione CE: 3a.</v>
      </c>
      <c r="E6" s="9" t="str">
        <f>+TOTALE_INTERNO!I6</f>
        <v>EN 1090-1:2009+A1:2011</v>
      </c>
      <c r="F6" s="9" t="str">
        <f>+TOTALE_INTERNO!J6</f>
        <v>/</v>
      </c>
      <c r="G6" s="9" t="str">
        <f>+TOTALE_INTERNO!K6</f>
        <v>MANNI SIPRE S.p.A.</v>
      </c>
      <c r="H6" s="9" t="str">
        <f>+TOTALE_INTERNO!L6</f>
        <v>VIA A. RIGHI, 7 37135 VERONA VR IT - Italia</v>
      </c>
      <c r="I6" s="9" t="str">
        <f>+TOTALE_INTERNO!M6</f>
        <v>VIA MEDIANA, S.N.C. 37060 MOZZECANE VR IT - Italia
VIA GAETA, 23 26013 CREMA CR IT - Italia
VIA PRINCIPE DI UDINE, 118 33030 CAMPOFORMIDO UD IT - Italia
VIA SCOPA, 20 63033 MONTEPRANDONE AP IT - Italia</v>
      </c>
      <c r="J6" s="35">
        <f>+TOTALE_INTERNO!N6</f>
        <v>37721</v>
      </c>
      <c r="K6" s="35">
        <f>+TOTALE_INTERNO!O6</f>
        <v>38816</v>
      </c>
      <c r="L6" s="9" t="str">
        <f>+TOTALE_INTERNO!P6</f>
        <v>RITIRATO / Withdrawn</v>
      </c>
      <c r="M6" s="36" t="str">
        <f>+TOTALE_INTERNO!Q6</f>
        <v>VOLONTARIO / VOLUNTARY</v>
      </c>
      <c r="N6" s="35">
        <f>+TOTALE_INTERNO!R6</f>
        <v>44497.540481678239</v>
      </c>
    </row>
    <row r="7" spans="1:14" ht="28.8" x14ac:dyDescent="0.3">
      <c r="A7" s="9">
        <f>+TOTALE_INTERNO!E7</f>
        <v>3</v>
      </c>
      <c r="B7" s="9" t="str">
        <f>+TOTALE_INTERNO!F7</f>
        <v>0425-CPR-000527</v>
      </c>
      <c r="C7" s="9" t="str">
        <f>+TOTALE_INTERNO!G7</f>
        <v xml:space="preserve">Maniglie di emergenza </v>
      </c>
      <c r="D7" s="9" t="str">
        <f>+TOTALE_INTERNO!H7</f>
        <v xml:space="preserve">Dispositivi per uscite di emergenza azionati mediante maniglia a leva o piastra a spinta </v>
      </c>
      <c r="E7" s="9" t="str">
        <f>+TOTALE_INTERNO!I7</f>
        <v>EN 179:2008</v>
      </c>
      <c r="F7" s="9" t="str">
        <f>+TOTALE_INTERNO!J7</f>
        <v>/</v>
      </c>
      <c r="G7" s="9" t="str">
        <f>+TOTALE_INTERNO!K7</f>
        <v>MOTTURA SERRATURE DI SICUREZZA S.p.A.</v>
      </c>
      <c r="H7" s="9" t="str">
        <f>+TOTALE_INTERNO!L7</f>
        <v>Strada Antica di Francia, 54 10057 Sant'Ambrogio di Torino TO IT - Italia</v>
      </c>
      <c r="I7" s="9" t="str">
        <f>+TOTALE_INTERNO!M7</f>
        <v>/</v>
      </c>
      <c r="J7" s="35">
        <f>+TOTALE_INTERNO!N7</f>
        <v>38176</v>
      </c>
      <c r="K7" s="35">
        <f>+TOTALE_INTERNO!O7</f>
        <v>42669</v>
      </c>
      <c r="L7" s="9" t="str">
        <f>+TOTALE_INTERNO!P7</f>
        <v>VALIDO/Valid</v>
      </c>
      <c r="M7" s="36">
        <f>+TOTALE_INTERNO!Q7</f>
        <v>0</v>
      </c>
      <c r="N7" s="35">
        <f>+TOTALE_INTERNO!R7</f>
        <v>0</v>
      </c>
    </row>
    <row r="8" spans="1:14" ht="28.8" x14ac:dyDescent="0.3">
      <c r="A8" s="9">
        <f>+TOTALE_INTERNO!E8</f>
        <v>4</v>
      </c>
      <c r="B8" s="9" t="str">
        <f>+TOTALE_INTERNO!F8</f>
        <v>0425-CPR-525</v>
      </c>
      <c r="C8" s="9" t="str">
        <f>+TOTALE_INTERNO!G8</f>
        <v>Chiudiporta</v>
      </c>
      <c r="D8" s="9" t="str">
        <f>+TOTALE_INTERNO!H8</f>
        <v>Dispositivi di chiusura controllata delle porte</v>
      </c>
      <c r="E8" s="9" t="str">
        <f>+TOTALE_INTERNO!I8</f>
        <v>EN 1154:1996/A1:2002/AC:2006</v>
      </c>
      <c r="F8" s="9" t="str">
        <f>+TOTALE_INTERNO!J8</f>
        <v>/</v>
      </c>
      <c r="G8" s="9" t="str">
        <f>+TOTALE_INTERNO!K8</f>
        <v>ASSA ABLOY Italia S.p.A.</v>
      </c>
      <c r="H8" s="9" t="str">
        <f>+TOTALE_INTERNO!L8</f>
        <v>Via Bovaresa, 13 40017 San Giovanni in Persiceto BO IT - Italia</v>
      </c>
      <c r="I8" s="9" t="str">
        <f>+TOTALE_INTERNO!M8</f>
        <v>/</v>
      </c>
      <c r="J8" s="35">
        <f>+TOTALE_INTERNO!N8</f>
        <v>38183</v>
      </c>
      <c r="K8" s="35">
        <f>+TOTALE_INTERNO!O8</f>
        <v>42815</v>
      </c>
      <c r="L8" s="9" t="str">
        <f>+TOTALE_INTERNO!P8</f>
        <v>RITIRATO / Withdrawn</v>
      </c>
      <c r="M8" s="36" t="str">
        <f>+TOTALE_INTERNO!Q8</f>
        <v>/</v>
      </c>
      <c r="N8" s="35">
        <f>+TOTALE_INTERNO!R8</f>
        <v>44985</v>
      </c>
    </row>
    <row r="9" spans="1:14" ht="28.8" x14ac:dyDescent="0.3">
      <c r="A9" s="9">
        <f>+TOTALE_INTERNO!E9</f>
        <v>5</v>
      </c>
      <c r="B9" s="9" t="str">
        <f>+TOTALE_INTERNO!F9</f>
        <v>0425-CPR-524</v>
      </c>
      <c r="C9" s="9" t="str">
        <f>+TOTALE_INTERNO!G9</f>
        <v>Chiudiporta</v>
      </c>
      <c r="D9" s="9" t="str">
        <f>+TOTALE_INTERNO!H9</f>
        <v>Dispositivi di chiusura controllata delle porte</v>
      </c>
      <c r="E9" s="9" t="str">
        <f>+TOTALE_INTERNO!I9</f>
        <v>EN 1154:1996/A1:2002/AC:2006</v>
      </c>
      <c r="F9" s="9" t="str">
        <f>+TOTALE_INTERNO!J9</f>
        <v>/</v>
      </c>
      <c r="G9" s="9" t="str">
        <f>+TOTALE_INTERNO!K9</f>
        <v>ASSA ABLOY Italia S.p.A.</v>
      </c>
      <c r="H9" s="9" t="str">
        <f>+TOTALE_INTERNO!L9</f>
        <v>Via Bovaresa, 13 40017 San Giovanni in Persiceto BO IT - Italia</v>
      </c>
      <c r="I9" s="9" t="str">
        <f>+TOTALE_INTERNO!M9</f>
        <v>/</v>
      </c>
      <c r="J9" s="35">
        <f>+TOTALE_INTERNO!N9</f>
        <v>38183</v>
      </c>
      <c r="K9" s="35">
        <f>+TOTALE_INTERNO!O9</f>
        <v>42815</v>
      </c>
      <c r="L9" s="9" t="str">
        <f>+TOTALE_INTERNO!P9</f>
        <v>RITIRATO / Withdrawn</v>
      </c>
      <c r="M9" s="36" t="str">
        <f>+TOTALE_INTERNO!Q9</f>
        <v>/</v>
      </c>
      <c r="N9" s="35">
        <f>+TOTALE_INTERNO!R9</f>
        <v>44985</v>
      </c>
    </row>
    <row r="10" spans="1:14" ht="28.8" x14ac:dyDescent="0.3">
      <c r="A10" s="9">
        <f>+TOTALE_INTERNO!E10</f>
        <v>6</v>
      </c>
      <c r="B10" s="9" t="str">
        <f>+TOTALE_INTERNO!F10</f>
        <v>0425-CPR-526</v>
      </c>
      <c r="C10" s="9" t="str">
        <f>+TOTALE_INTERNO!G10</f>
        <v>Chiudiporta</v>
      </c>
      <c r="D10" s="9" t="str">
        <f>+TOTALE_INTERNO!H10</f>
        <v>Dispositivi di chiusura controllata delle porte</v>
      </c>
      <c r="E10" s="9" t="str">
        <f>+TOTALE_INTERNO!I10</f>
        <v>EN 1154:1996/A1:2002/AC:2006</v>
      </c>
      <c r="F10" s="9" t="str">
        <f>+TOTALE_INTERNO!J10</f>
        <v>/</v>
      </c>
      <c r="G10" s="9" t="str">
        <f>+TOTALE_INTERNO!K10</f>
        <v>ASSA ABLOY Italia S.p.A.</v>
      </c>
      <c r="H10" s="9" t="str">
        <f>+TOTALE_INTERNO!L10</f>
        <v>Via Bovaresa, 13 40017 San Giovanni in Persiceto BO IT - Italia</v>
      </c>
      <c r="I10" s="9" t="str">
        <f>+TOTALE_INTERNO!M10</f>
        <v>/</v>
      </c>
      <c r="J10" s="35">
        <f>+TOTALE_INTERNO!N10</f>
        <v>38183</v>
      </c>
      <c r="K10" s="35">
        <f>+TOTALE_INTERNO!O10</f>
        <v>42815</v>
      </c>
      <c r="L10" s="9" t="str">
        <f>+TOTALE_INTERNO!P10</f>
        <v>RITIRATO / Withdrawn</v>
      </c>
      <c r="M10" s="36" t="str">
        <f>+TOTALE_INTERNO!Q10</f>
        <v>/</v>
      </c>
      <c r="N10" s="35">
        <f>+TOTALE_INTERNO!R10</f>
        <v>44985</v>
      </c>
    </row>
    <row r="11" spans="1:14" ht="28.8" x14ac:dyDescent="0.3">
      <c r="A11" s="9">
        <f>+TOTALE_INTERNO!E11</f>
        <v>7</v>
      </c>
      <c r="B11" s="9" t="str">
        <f>+TOTALE_INTERNO!F11</f>
        <v>0425-CPR-000528</v>
      </c>
      <c r="C11" s="9" t="str">
        <f>+TOTALE_INTERNO!G11</f>
        <v>Maniglioni antipanico</v>
      </c>
      <c r="D11" s="9" t="str">
        <f>+TOTALE_INTERNO!H11</f>
        <v xml:space="preserve">Dispositivi per le uscite antipanico azionati mediante una barra orizzontale per l’utilizzo sulle vie di esodo </v>
      </c>
      <c r="E11" s="9" t="str">
        <f>+TOTALE_INTERNO!I11</f>
        <v>EN 1125:2008</v>
      </c>
      <c r="F11" s="9" t="str">
        <f>+TOTALE_INTERNO!J11</f>
        <v>/</v>
      </c>
      <c r="G11" s="9" t="str">
        <f>+TOTALE_INTERNO!K11</f>
        <v>DIERRE S.p.A.</v>
      </c>
      <c r="H11" s="9" t="str">
        <f>+TOTALE_INTERNO!L11</f>
        <v>Corso Sommellier 23 10128 Torino  TO IT - Italia</v>
      </c>
      <c r="I11" s="9" t="str">
        <f>+TOTALE_INTERNO!M11</f>
        <v>/</v>
      </c>
      <c r="J11" s="35">
        <f>+TOTALE_INTERNO!N11</f>
        <v>38183</v>
      </c>
      <c r="K11" s="35">
        <f>+TOTALE_INTERNO!O11</f>
        <v>44609</v>
      </c>
      <c r="L11" s="9" t="str">
        <f>+TOTALE_INTERNO!P11</f>
        <v>VALIDO/Valid</v>
      </c>
      <c r="M11" s="36">
        <f>+TOTALE_INTERNO!Q11</f>
        <v>0</v>
      </c>
      <c r="N11" s="35">
        <f>+TOTALE_INTERNO!R11</f>
        <v>0</v>
      </c>
    </row>
    <row r="12" spans="1:14" ht="28.8" x14ac:dyDescent="0.3">
      <c r="A12" s="9">
        <f>+TOTALE_INTERNO!E12</f>
        <v>8</v>
      </c>
      <c r="B12" s="9" t="str">
        <f>+TOTALE_INTERNO!F12</f>
        <v>0425-CPR-000570</v>
      </c>
      <c r="C12" s="9" t="str">
        <f>+TOTALE_INTERNO!G12</f>
        <v>Regolatori di chiusura porte</v>
      </c>
      <c r="D12" s="9" t="str">
        <f>+TOTALE_INTERNO!H12</f>
        <v>Dispositivi per il coordinamento della sequenza di chiusura delle porte</v>
      </c>
      <c r="E12" s="9" t="str">
        <f>+TOTALE_INTERNO!I12</f>
        <v>EN 1158:1997/A1:2002/AC:2006</v>
      </c>
      <c r="F12" s="9" t="str">
        <f>+TOTALE_INTERNO!J12</f>
        <v>/</v>
      </c>
      <c r="G12" s="9" t="str">
        <f>+TOTALE_INTERNO!K12</f>
        <v>CISA S.p.A.</v>
      </c>
      <c r="H12" s="9" t="str">
        <f>+TOTALE_INTERNO!L12</f>
        <v>Via Oberdan, 42 48018 Faenza RA IT - Italia</v>
      </c>
      <c r="I12" s="9" t="str">
        <f>+TOTALE_INTERNO!M12</f>
        <v>/</v>
      </c>
      <c r="J12" s="35">
        <f>+TOTALE_INTERNO!N12</f>
        <v>38233</v>
      </c>
      <c r="K12" s="35">
        <f>+TOTALE_INTERNO!O12</f>
        <v>42857</v>
      </c>
      <c r="L12" s="9" t="str">
        <f>+TOTALE_INTERNO!P12</f>
        <v>VALIDO/Valid</v>
      </c>
      <c r="M12" s="36">
        <f>+TOTALE_INTERNO!Q12</f>
        <v>0</v>
      </c>
      <c r="N12" s="35">
        <f>+TOTALE_INTERNO!R12</f>
        <v>0</v>
      </c>
    </row>
    <row r="13" spans="1:14" ht="28.8" x14ac:dyDescent="0.3">
      <c r="A13" s="9">
        <f>+TOTALE_INTERNO!E13</f>
        <v>9</v>
      </c>
      <c r="B13" s="9" t="str">
        <f>+TOTALE_INTERNO!F13</f>
        <v>0425-CPR-610</v>
      </c>
      <c r="C13" s="9" t="str">
        <f>+TOTALE_INTERNO!G13</f>
        <v>Chiudiporta</v>
      </c>
      <c r="D13" s="9" t="str">
        <f>+TOTALE_INTERNO!H13</f>
        <v>Dispositivi di chiusura controllata delle porte</v>
      </c>
      <c r="E13" s="9" t="str">
        <f>+TOTALE_INTERNO!I13</f>
        <v>EN 1154:1996/A1:2002/AC:2006</v>
      </c>
      <c r="F13" s="9" t="str">
        <f>+TOTALE_INTERNO!J13</f>
        <v>/</v>
      </c>
      <c r="G13" s="9" t="str">
        <f>+TOTALE_INTERNO!K13</f>
        <v>ASSA ABLOY Italia S.p.A.</v>
      </c>
      <c r="H13" s="9" t="str">
        <f>+TOTALE_INTERNO!L13</f>
        <v>Via Bovaresa, 13 40017 San Giovanni in Persiceto BO IT - Italia</v>
      </c>
      <c r="I13" s="9" t="str">
        <f>+TOTALE_INTERNO!M13</f>
        <v>/</v>
      </c>
      <c r="J13" s="35">
        <f>+TOTALE_INTERNO!N13</f>
        <v>38246</v>
      </c>
      <c r="K13" s="35">
        <f>+TOTALE_INTERNO!O13</f>
        <v>42815</v>
      </c>
      <c r="L13" s="9" t="str">
        <f>+TOTALE_INTERNO!P13</f>
        <v>RITIRATO / Withdrawn</v>
      </c>
      <c r="M13" s="36" t="str">
        <f>+TOTALE_INTERNO!Q13</f>
        <v>/</v>
      </c>
      <c r="N13" s="35">
        <f>+TOTALE_INTERNO!R13</f>
        <v>44098</v>
      </c>
    </row>
    <row r="14" spans="1:14" ht="28.8" x14ac:dyDescent="0.3">
      <c r="A14" s="9">
        <f>+TOTALE_INTERNO!E14</f>
        <v>10</v>
      </c>
      <c r="B14" s="9" t="str">
        <f>+TOTALE_INTERNO!F14</f>
        <v>0425-CPR-609</v>
      </c>
      <c r="C14" s="9" t="str">
        <f>+TOTALE_INTERNO!G14</f>
        <v>Chiudiporta</v>
      </c>
      <c r="D14" s="9" t="str">
        <f>+TOTALE_INTERNO!H14</f>
        <v>Dispositivi di chiusura controllata delle porte</v>
      </c>
      <c r="E14" s="9" t="str">
        <f>+TOTALE_INTERNO!I14</f>
        <v>EN 1154:1996/A1:2002/AC:2006</v>
      </c>
      <c r="F14" s="9" t="str">
        <f>+TOTALE_INTERNO!J14</f>
        <v>/</v>
      </c>
      <c r="G14" s="9" t="str">
        <f>+TOTALE_INTERNO!K14</f>
        <v>ASSA ABLOY Italia S.p.A.</v>
      </c>
      <c r="H14" s="9" t="str">
        <f>+TOTALE_INTERNO!L14</f>
        <v>Via Bovaresa, 13 40017 San Giovanni in Persiceto BO IT - Italia</v>
      </c>
      <c r="I14" s="9" t="str">
        <f>+TOTALE_INTERNO!M14</f>
        <v>/</v>
      </c>
      <c r="J14" s="35">
        <f>+TOTALE_INTERNO!N14</f>
        <v>38246</v>
      </c>
      <c r="K14" s="35">
        <f>+TOTALE_INTERNO!O14</f>
        <v>42815</v>
      </c>
      <c r="L14" s="9" t="str">
        <f>+TOTALE_INTERNO!P14</f>
        <v>RITIRATO / Withdrawn</v>
      </c>
      <c r="M14" s="36" t="str">
        <f>+TOTALE_INTERNO!Q14</f>
        <v>/</v>
      </c>
      <c r="N14" s="35">
        <f>+TOTALE_INTERNO!R14</f>
        <v>44098</v>
      </c>
    </row>
    <row r="15" spans="1:14" ht="28.8" x14ac:dyDescent="0.3">
      <c r="A15" s="9">
        <f>+TOTALE_INTERNO!E15</f>
        <v>11</v>
      </c>
      <c r="B15" s="9" t="str">
        <f>+TOTALE_INTERNO!F15</f>
        <v>0425-CPR-000578</v>
      </c>
      <c r="C15" s="9" t="str">
        <f>+TOTALE_INTERNO!G15</f>
        <v>Maniglioni antipanico</v>
      </c>
      <c r="D15" s="9" t="str">
        <f>+TOTALE_INTERNO!H15</f>
        <v xml:space="preserve">Dispositivi antipanico per uscite di sicurezza azionati mediante una barra orizzontale </v>
      </c>
      <c r="E15" s="9" t="str">
        <f>+TOTALE_INTERNO!I15</f>
        <v>EN 1125:2008</v>
      </c>
      <c r="F15" s="9" t="str">
        <f>+TOTALE_INTERNO!J15</f>
        <v>/</v>
      </c>
      <c r="G15" s="9" t="str">
        <f>+TOTALE_INTERNO!K15</f>
        <v>MOTTURA SERRATURE DI SICUREZZA S.p.A.</v>
      </c>
      <c r="H15" s="9" t="str">
        <f>+TOTALE_INTERNO!L15</f>
        <v>Strada Antica di Francia, 54 10057 Sant'Ambrogio di Torino TO IT - Italia</v>
      </c>
      <c r="I15" s="9" t="str">
        <f>+TOTALE_INTERNO!M15</f>
        <v>/</v>
      </c>
      <c r="J15" s="35">
        <f>+TOTALE_INTERNO!N15</f>
        <v>38255</v>
      </c>
      <c r="K15" s="35">
        <f>+TOTALE_INTERNO!O15</f>
        <v>42669</v>
      </c>
      <c r="L15" s="9" t="str">
        <f>+TOTALE_INTERNO!P15</f>
        <v>VALIDO/Valid</v>
      </c>
      <c r="M15" s="36">
        <f>+TOTALE_INTERNO!Q15</f>
        <v>0</v>
      </c>
      <c r="N15" s="35">
        <f>+TOTALE_INTERNO!R15</f>
        <v>0</v>
      </c>
    </row>
    <row r="16" spans="1:14" ht="28.8" x14ac:dyDescent="0.3">
      <c r="A16" s="9">
        <f>+TOTALE_INTERNO!E16</f>
        <v>12</v>
      </c>
      <c r="B16" s="9" t="str">
        <f>+TOTALE_INTERNO!F16</f>
        <v>0425-CPR-000602</v>
      </c>
      <c r="C16" s="9" t="str">
        <f>+TOTALE_INTERNO!G16</f>
        <v>Maniglioni antipanico</v>
      </c>
      <c r="D16" s="9" t="str">
        <f>+TOTALE_INTERNO!H16</f>
        <v xml:space="preserve">Dispositivi antipanico per uscite di sicurezza azionati mediante una barra orizzontale </v>
      </c>
      <c r="E16" s="9" t="str">
        <f>+TOTALE_INTERNO!I16</f>
        <v>EN 1125:2008</v>
      </c>
      <c r="F16" s="9" t="str">
        <f>+TOTALE_INTERNO!J16</f>
        <v>/</v>
      </c>
      <c r="G16" s="9" t="str">
        <f>+TOTALE_INTERNO!K16</f>
        <v>ASSA ABLOY ITALIA S.p.A.</v>
      </c>
      <c r="H16" s="9" t="str">
        <f>+TOTALE_INTERNO!L16</f>
        <v>Via Bovaresa, 13 40017 San Giovanni in Persiceto BO IT - Italia</v>
      </c>
      <c r="I16" s="9" t="str">
        <f>+TOTALE_INTERNO!M16</f>
        <v>/</v>
      </c>
      <c r="J16" s="35">
        <f>+TOTALE_INTERNO!N16</f>
        <v>38274</v>
      </c>
      <c r="K16" s="35">
        <f>+TOTALE_INTERNO!O16</f>
        <v>42815</v>
      </c>
      <c r="L16" s="9" t="str">
        <f>+TOTALE_INTERNO!P16</f>
        <v>VALIDO/Valid</v>
      </c>
      <c r="M16" s="36">
        <f>+TOTALE_INTERNO!Q16</f>
        <v>0</v>
      </c>
      <c r="N16" s="35">
        <f>+TOTALE_INTERNO!R16</f>
        <v>0</v>
      </c>
    </row>
    <row r="17" spans="1:14" ht="28.8" x14ac:dyDescent="0.3">
      <c r="A17" s="9">
        <f>+TOTALE_INTERNO!E17</f>
        <v>13</v>
      </c>
      <c r="B17" s="9" t="str">
        <f>+TOTALE_INTERNO!F17</f>
        <v>0425-CPR-605</v>
      </c>
      <c r="C17" s="9" t="str">
        <f>+TOTALE_INTERNO!G17</f>
        <v>Maniglioni antipanico</v>
      </c>
      <c r="D17" s="9" t="str">
        <f>+TOTALE_INTERNO!H17</f>
        <v xml:space="preserve">Dispositivi antipanico per uscite di sicurezza azionati mediante una barra orizzontale </v>
      </c>
      <c r="E17" s="9" t="str">
        <f>+TOTALE_INTERNO!I17</f>
        <v>EN 1125:2008</v>
      </c>
      <c r="F17" s="9" t="str">
        <f>+TOTALE_INTERNO!J17</f>
        <v>/</v>
      </c>
      <c r="G17" s="9" t="str">
        <f>+TOTALE_INTERNO!K17</f>
        <v>ASSA ABLOY ITALIA S.p.A.</v>
      </c>
      <c r="H17" s="9" t="str">
        <f>+TOTALE_INTERNO!L17</f>
        <v>Via Salvatore Quasimodo, 136 00144 Roma RM IT - Italia</v>
      </c>
      <c r="I17" s="9" t="str">
        <f>+TOTALE_INTERNO!M17</f>
        <v>/</v>
      </c>
      <c r="J17" s="35">
        <f>+TOTALE_INTERNO!N17</f>
        <v>38274</v>
      </c>
      <c r="K17" s="35">
        <f>+TOTALE_INTERNO!O17</f>
        <v>41925</v>
      </c>
      <c r="L17" s="9" t="str">
        <f>+TOTALE_INTERNO!P17</f>
        <v>RITIRATO / Withdrawn</v>
      </c>
      <c r="M17" s="36" t="str">
        <f>+TOTALE_INTERNO!Q17</f>
        <v>/</v>
      </c>
      <c r="N17" s="35" t="str">
        <f>+TOTALE_INTERNO!R17</f>
        <v>/</v>
      </c>
    </row>
    <row r="18" spans="1:14" ht="28.8" x14ac:dyDescent="0.3">
      <c r="A18" s="9">
        <f>+TOTALE_INTERNO!E18</f>
        <v>14</v>
      </c>
      <c r="B18" s="9" t="str">
        <f>+TOTALE_INTERNO!F18</f>
        <v>0425-CPR-601</v>
      </c>
      <c r="C18" s="9" t="str">
        <f>+TOTALE_INTERNO!G18</f>
        <v>Maniglioni antipanico</v>
      </c>
      <c r="D18" s="9" t="str">
        <f>+TOTALE_INTERNO!H18</f>
        <v xml:space="preserve">Dispositivi antipanico per uscite di sicurezza azionati mediante una barra orizzontale </v>
      </c>
      <c r="E18" s="9" t="str">
        <f>+TOTALE_INTERNO!I18</f>
        <v>EN 1125:2008</v>
      </c>
      <c r="F18" s="9" t="str">
        <f>+TOTALE_INTERNO!J18</f>
        <v>/</v>
      </c>
      <c r="G18" s="9" t="str">
        <f>+TOTALE_INTERNO!K18</f>
        <v>ASSA ABLOY ITALIA S.p.A.</v>
      </c>
      <c r="H18" s="9" t="str">
        <f>+TOTALE_INTERNO!L18</f>
        <v>Via Bovaresa, 13 40017 San Giovanni in Persiceto BO IT - Italia</v>
      </c>
      <c r="I18" s="9" t="str">
        <f>+TOTALE_INTERNO!M18</f>
        <v>/</v>
      </c>
      <c r="J18" s="35">
        <f>+TOTALE_INTERNO!N18</f>
        <v>38274</v>
      </c>
      <c r="K18" s="35">
        <f>+TOTALE_INTERNO!O18</f>
        <v>42815</v>
      </c>
      <c r="L18" s="9" t="str">
        <f>+TOTALE_INTERNO!P18</f>
        <v>RITIRATO / Withdrawn</v>
      </c>
      <c r="M18" s="36" t="str">
        <f>+TOTALE_INTERNO!Q18</f>
        <v>/</v>
      </c>
      <c r="N18" s="35">
        <f>+TOTALE_INTERNO!R18</f>
        <v>44098</v>
      </c>
    </row>
    <row r="19" spans="1:14" ht="28.8" x14ac:dyDescent="0.3">
      <c r="A19" s="9">
        <f>+TOTALE_INTERNO!E19</f>
        <v>15</v>
      </c>
      <c r="B19" s="9" t="str">
        <f>+TOTALE_INTERNO!F19</f>
        <v>0425-CPR-607</v>
      </c>
      <c r="C19" s="9" t="str">
        <f>+TOTALE_INTERNO!G19</f>
        <v>Maniglioni antipanico</v>
      </c>
      <c r="D19" s="9" t="str">
        <f>+TOTALE_INTERNO!H19</f>
        <v xml:space="preserve">Dispositivi antipanico per uscite di sicurezza azionati mediante una barra orizzontale </v>
      </c>
      <c r="E19" s="9" t="str">
        <f>+TOTALE_INTERNO!I19</f>
        <v>EN 1125:2008</v>
      </c>
      <c r="F19" s="9" t="str">
        <f>+TOTALE_INTERNO!J19</f>
        <v>/</v>
      </c>
      <c r="G19" s="9" t="str">
        <f>+TOTALE_INTERNO!K19</f>
        <v>ASSA ABLOY ITALIA S.p.A.</v>
      </c>
      <c r="H19" s="9" t="str">
        <f>+TOTALE_INTERNO!L19</f>
        <v>Via Salvatore Quasimodo, 136 00144 Roma RM IT - Italia</v>
      </c>
      <c r="I19" s="9" t="str">
        <f>+TOTALE_INTERNO!M19</f>
        <v>/</v>
      </c>
      <c r="J19" s="35">
        <f>+TOTALE_INTERNO!N19</f>
        <v>38275</v>
      </c>
      <c r="K19" s="35">
        <f>+TOTALE_INTERNO!O19</f>
        <v>41926</v>
      </c>
      <c r="L19" s="9" t="str">
        <f>+TOTALE_INTERNO!P19</f>
        <v>RITIRATO / Withdrawn</v>
      </c>
      <c r="M19" s="36" t="str">
        <f>+TOTALE_INTERNO!Q19</f>
        <v>/</v>
      </c>
      <c r="N19" s="35" t="str">
        <f>+TOTALE_INTERNO!R19</f>
        <v>/</v>
      </c>
    </row>
    <row r="20" spans="1:14" x14ac:dyDescent="0.3">
      <c r="A20" s="9">
        <f>+TOTALE_INTERNO!E20</f>
        <v>16</v>
      </c>
      <c r="B20" s="9" t="str">
        <f>+TOTALE_INTERNO!F20</f>
        <v>0425-CPR-529</v>
      </c>
      <c r="C20" s="9" t="str">
        <f>+TOTALE_INTERNO!G20</f>
        <v>Maniglioni antipanico</v>
      </c>
      <c r="D20" s="9" t="str">
        <f>+TOTALE_INTERNO!H20</f>
        <v xml:space="preserve">Dispositivi antipanico per uscite di sicurezza azionati mediante una barra orizzontale </v>
      </c>
      <c r="E20" s="9" t="str">
        <f>+TOTALE_INTERNO!I20</f>
        <v>EN 1125:2008</v>
      </c>
      <c r="F20" s="9" t="str">
        <f>+TOTALE_INTERNO!J20</f>
        <v>/</v>
      </c>
      <c r="G20" s="9" t="str">
        <f>+TOTALE_INTERNO!K20</f>
        <v>OMEC SERRATURE S.p.A.</v>
      </c>
      <c r="H20" s="9" t="str">
        <f>+TOTALE_INTERNO!L20</f>
        <v>Via Caselli, 22 25065 Lumezzane Pieve BS IT - Italia</v>
      </c>
      <c r="I20" s="9" t="str">
        <f>+TOTALE_INTERNO!M20</f>
        <v>/</v>
      </c>
      <c r="J20" s="35">
        <f>+TOTALE_INTERNO!N20</f>
        <v>38276</v>
      </c>
      <c r="K20" s="35">
        <f>+TOTALE_INTERNO!O20</f>
        <v>41927</v>
      </c>
      <c r="L20" s="9" t="str">
        <f>+TOTALE_INTERNO!P20</f>
        <v>RITIRATO / Withdrawn</v>
      </c>
      <c r="M20" s="36" t="str">
        <f>+TOTALE_INTERNO!Q20</f>
        <v>/</v>
      </c>
      <c r="N20" s="35">
        <f>+TOTALE_INTERNO!R20</f>
        <v>44375</v>
      </c>
    </row>
    <row r="21" spans="1:14" ht="28.8" x14ac:dyDescent="0.3">
      <c r="A21" s="9">
        <f>+TOTALE_INTERNO!E21</f>
        <v>17</v>
      </c>
      <c r="B21" s="9" t="str">
        <f>+TOTALE_INTERNO!F21</f>
        <v>0425-CPR-600</v>
      </c>
      <c r="C21" s="9" t="str">
        <f>+TOTALE_INTERNO!G21</f>
        <v xml:space="preserve">Maniglie di emergenza </v>
      </c>
      <c r="D21" s="9" t="str">
        <f>+TOTALE_INTERNO!H21</f>
        <v xml:space="preserve">Dispositivi per uscite di emergenza azionati mediante maniglia a leva o piastra a spinta </v>
      </c>
      <c r="E21" s="9" t="str">
        <f>+TOTALE_INTERNO!I21</f>
        <v>EN 179:2008</v>
      </c>
      <c r="F21" s="9" t="str">
        <f>+TOTALE_INTERNO!J21</f>
        <v>/</v>
      </c>
      <c r="G21" s="9" t="str">
        <f>+TOTALE_INTERNO!K21</f>
        <v>ASSA ABLOY Italia S.p.A.</v>
      </c>
      <c r="H21" s="9" t="str">
        <f>+TOTALE_INTERNO!L21</f>
        <v>Via Bovaresa, 13 40017 San Giovanni in Persiceto BO IT - Italia</v>
      </c>
      <c r="I21" s="9" t="str">
        <f>+TOTALE_INTERNO!M21</f>
        <v>/</v>
      </c>
      <c r="J21" s="35">
        <f>+TOTALE_INTERNO!N21</f>
        <v>38277</v>
      </c>
      <c r="K21" s="35">
        <f>+TOTALE_INTERNO!O21</f>
        <v>42815</v>
      </c>
      <c r="L21" s="9" t="str">
        <f>+TOTALE_INTERNO!P21</f>
        <v>RITIRATO / Withdrawn</v>
      </c>
      <c r="M21" s="36" t="str">
        <f>+TOTALE_INTERNO!Q21</f>
        <v>/</v>
      </c>
      <c r="N21" s="35">
        <f>+TOTALE_INTERNO!R21</f>
        <v>44985</v>
      </c>
    </row>
    <row r="22" spans="1:14" ht="28.8" x14ac:dyDescent="0.3">
      <c r="A22" s="9">
        <f>+TOTALE_INTERNO!E22</f>
        <v>18</v>
      </c>
      <c r="B22" s="9" t="str">
        <f>+TOTALE_INTERNO!F22</f>
        <v>0425-CPR-000588</v>
      </c>
      <c r="C22" s="9" t="str">
        <f>+TOTALE_INTERNO!G22</f>
        <v>Maniglioni antipanico</v>
      </c>
      <c r="D22" s="9" t="str">
        <f>+TOTALE_INTERNO!H22</f>
        <v xml:space="preserve">Dispositivi antipanico per uscite di sicurezza azionati mediante una barra orizzontale </v>
      </c>
      <c r="E22" s="9" t="str">
        <f>+TOTALE_INTERNO!I22</f>
        <v>EN 1125:2008</v>
      </c>
      <c r="F22" s="9" t="str">
        <f>+TOTALE_INTERNO!J22</f>
        <v>/</v>
      </c>
      <c r="G22" s="9" t="str">
        <f>+TOTALE_INTERNO!K22</f>
        <v>ASSA ABLOY ITALIA S.p.A.</v>
      </c>
      <c r="H22" s="9" t="str">
        <f>+TOTALE_INTERNO!L22</f>
        <v>Via Bovaresa, 13 40017 San Giovanni in Persiceto BO IT - Italia</v>
      </c>
      <c r="I22" s="9" t="str">
        <f>+TOTALE_INTERNO!M22</f>
        <v>/</v>
      </c>
      <c r="J22" s="35">
        <f>+TOTALE_INTERNO!N22</f>
        <v>38280</v>
      </c>
      <c r="K22" s="35">
        <f>+TOTALE_INTERNO!O22</f>
        <v>42815</v>
      </c>
      <c r="L22" s="9" t="str">
        <f>+TOTALE_INTERNO!P22</f>
        <v>VALIDO/Valid</v>
      </c>
      <c r="M22" s="36">
        <f>+TOTALE_INTERNO!Q22</f>
        <v>0</v>
      </c>
      <c r="N22" s="35">
        <f>+TOTALE_INTERNO!R22</f>
        <v>0</v>
      </c>
    </row>
    <row r="23" spans="1:14" ht="28.8" x14ac:dyDescent="0.3">
      <c r="A23" s="9">
        <f>+TOTALE_INTERNO!E23</f>
        <v>19</v>
      </c>
      <c r="B23" s="9" t="str">
        <f>+TOTALE_INTERNO!F23</f>
        <v>0425-CPR-000589</v>
      </c>
      <c r="C23" s="9" t="str">
        <f>+TOTALE_INTERNO!G23</f>
        <v>Maniglioni antipanico</v>
      </c>
      <c r="D23" s="9" t="str">
        <f>+TOTALE_INTERNO!H23</f>
        <v xml:space="preserve">Dispositivi antipanico per uscite di sicurezza azionati mediante una barra orizzontale </v>
      </c>
      <c r="E23" s="9" t="str">
        <f>+TOTALE_INTERNO!I23</f>
        <v>EN 1125:2008</v>
      </c>
      <c r="F23" s="9" t="str">
        <f>+TOTALE_INTERNO!J23</f>
        <v>/</v>
      </c>
      <c r="G23" s="9" t="str">
        <f>+TOTALE_INTERNO!K23</f>
        <v>ASSA ABLOY ITALIA S.p.A.</v>
      </c>
      <c r="H23" s="9" t="str">
        <f>+TOTALE_INTERNO!L23</f>
        <v>Via Bovaresa, 13 40017 San Giovanni in Persiceto BO IT - Italia</v>
      </c>
      <c r="I23" s="9" t="str">
        <f>+TOTALE_INTERNO!M23</f>
        <v>/</v>
      </c>
      <c r="J23" s="35">
        <f>+TOTALE_INTERNO!N23</f>
        <v>38280</v>
      </c>
      <c r="K23" s="35">
        <f>+TOTALE_INTERNO!O23</f>
        <v>42815</v>
      </c>
      <c r="L23" s="9" t="str">
        <f>+TOTALE_INTERNO!P23</f>
        <v>VALIDO/Valid</v>
      </c>
      <c r="M23" s="36">
        <f>+TOTALE_INTERNO!Q23</f>
        <v>0</v>
      </c>
      <c r="N23" s="35">
        <f>+TOTALE_INTERNO!R23</f>
        <v>0</v>
      </c>
    </row>
    <row r="24" spans="1:14" ht="28.8" x14ac:dyDescent="0.3">
      <c r="A24" s="9">
        <f>+TOTALE_INTERNO!E24</f>
        <v>20</v>
      </c>
      <c r="B24" s="9" t="str">
        <f>+TOTALE_INTERNO!F24</f>
        <v>0425-CPR-000587</v>
      </c>
      <c r="C24" s="9" t="str">
        <f>+TOTALE_INTERNO!G24</f>
        <v>Maniglioni antipanico</v>
      </c>
      <c r="D24" s="9" t="str">
        <f>+TOTALE_INTERNO!H24</f>
        <v xml:space="preserve">Dispositivi antipanico per uscite di sicurezza azionati mediante una barra orizzontale </v>
      </c>
      <c r="E24" s="9" t="str">
        <f>+TOTALE_INTERNO!I24</f>
        <v>EN 1125:2008</v>
      </c>
      <c r="F24" s="9" t="str">
        <f>+TOTALE_INTERNO!J24</f>
        <v>/</v>
      </c>
      <c r="G24" s="9" t="str">
        <f>+TOTALE_INTERNO!K24</f>
        <v>ASSA ABLOY ITALIA S.p.A.</v>
      </c>
      <c r="H24" s="9" t="str">
        <f>+TOTALE_INTERNO!L24</f>
        <v>Via Bovaresa, 13 40017 San Giovanni in Persiceto BO IT - Italia</v>
      </c>
      <c r="I24" s="9" t="str">
        <f>+TOTALE_INTERNO!M24</f>
        <v>/</v>
      </c>
      <c r="J24" s="35">
        <f>+TOTALE_INTERNO!N24</f>
        <v>38280</v>
      </c>
      <c r="K24" s="35">
        <f>+TOTALE_INTERNO!O24</f>
        <v>42815</v>
      </c>
      <c r="L24" s="9" t="str">
        <f>+TOTALE_INTERNO!P24</f>
        <v>VALIDO/Valid</v>
      </c>
      <c r="M24" s="36">
        <f>+TOTALE_INTERNO!Q24</f>
        <v>0</v>
      </c>
      <c r="N24" s="35">
        <f>+TOTALE_INTERNO!R24</f>
        <v>0</v>
      </c>
    </row>
    <row r="25" spans="1:14" ht="28.8" x14ac:dyDescent="0.3">
      <c r="A25" s="9">
        <f>+TOTALE_INTERNO!E25</f>
        <v>21</v>
      </c>
      <c r="B25" s="9" t="str">
        <f>+TOTALE_INTERNO!F25</f>
        <v>0425-CPR-000591</v>
      </c>
      <c r="C25" s="9" t="str">
        <f>+TOTALE_INTERNO!G25</f>
        <v>Maniglioni antipanico</v>
      </c>
      <c r="D25" s="9" t="str">
        <f>+TOTALE_INTERNO!H25</f>
        <v xml:space="preserve">Dispositivi antipanico per uscite di sicurezza azionati mediante una barra orizzontale </v>
      </c>
      <c r="E25" s="9" t="str">
        <f>+TOTALE_INTERNO!I25</f>
        <v>EN 1125:2008</v>
      </c>
      <c r="F25" s="9" t="str">
        <f>+TOTALE_INTERNO!J25</f>
        <v>/</v>
      </c>
      <c r="G25" s="9" t="str">
        <f>+TOTALE_INTERNO!K25</f>
        <v>ASSA ABLOY ITALIA S.p.A.</v>
      </c>
      <c r="H25" s="9" t="str">
        <f>+TOTALE_INTERNO!L25</f>
        <v>Via Bovaresa, 13 40017 San Giovanni in Persiceto BO IT - Italia</v>
      </c>
      <c r="I25" s="9" t="str">
        <f>+TOTALE_INTERNO!M25</f>
        <v>/</v>
      </c>
      <c r="J25" s="35">
        <f>+TOTALE_INTERNO!N25</f>
        <v>38280</v>
      </c>
      <c r="K25" s="35">
        <f>+TOTALE_INTERNO!O25</f>
        <v>42815</v>
      </c>
      <c r="L25" s="9" t="str">
        <f>+TOTALE_INTERNO!P25</f>
        <v>VALIDO/Valid</v>
      </c>
      <c r="M25" s="36">
        <f>+TOTALE_INTERNO!Q25</f>
        <v>0</v>
      </c>
      <c r="N25" s="35">
        <f>+TOTALE_INTERNO!R25</f>
        <v>0</v>
      </c>
    </row>
    <row r="26" spans="1:14" ht="28.8" x14ac:dyDescent="0.3">
      <c r="A26" s="9">
        <f>+TOTALE_INTERNO!E26</f>
        <v>22</v>
      </c>
      <c r="B26" s="9" t="str">
        <f>+TOTALE_INTERNO!F26</f>
        <v>0425-CPR-000593</v>
      </c>
      <c r="C26" s="9" t="str">
        <f>+TOTALE_INTERNO!G26</f>
        <v>Maniglioni antipanico</v>
      </c>
      <c r="D26" s="9" t="str">
        <f>+TOTALE_INTERNO!H26</f>
        <v xml:space="preserve">Dispositivi antipanico per uscite di sicurezza azionati mediante una barra orizzontale </v>
      </c>
      <c r="E26" s="9" t="str">
        <f>+TOTALE_INTERNO!I26</f>
        <v>EN 1125:2008</v>
      </c>
      <c r="F26" s="9" t="str">
        <f>+TOTALE_INTERNO!J26</f>
        <v>/</v>
      </c>
      <c r="G26" s="9" t="str">
        <f>+TOTALE_INTERNO!K26</f>
        <v>ASSA ABLOY ITALIA S.p.A.</v>
      </c>
      <c r="H26" s="9" t="str">
        <f>+TOTALE_INTERNO!L26</f>
        <v>Via Bovaresa, 13 40017 San Giovanni in Persiceto BO IT - Italia</v>
      </c>
      <c r="I26" s="9" t="str">
        <f>+TOTALE_INTERNO!M26</f>
        <v>/</v>
      </c>
      <c r="J26" s="35">
        <f>+TOTALE_INTERNO!N26</f>
        <v>38280</v>
      </c>
      <c r="K26" s="35">
        <f>+TOTALE_INTERNO!O26</f>
        <v>42815</v>
      </c>
      <c r="L26" s="9" t="str">
        <f>+TOTALE_INTERNO!P26</f>
        <v>VALIDO/Valid</v>
      </c>
      <c r="M26" s="36">
        <f>+TOTALE_INTERNO!Q26</f>
        <v>0</v>
      </c>
      <c r="N26" s="35">
        <f>+TOTALE_INTERNO!R26</f>
        <v>0</v>
      </c>
    </row>
    <row r="27" spans="1:14" ht="28.8" x14ac:dyDescent="0.3">
      <c r="A27" s="9">
        <f>+TOTALE_INTERNO!E27</f>
        <v>23</v>
      </c>
      <c r="B27" s="9" t="str">
        <f>+TOTALE_INTERNO!F27</f>
        <v>0425-CPR-594</v>
      </c>
      <c r="C27" s="9" t="str">
        <f>+TOTALE_INTERNO!G27</f>
        <v xml:space="preserve">Maniglie di emergenza </v>
      </c>
      <c r="D27" s="9" t="str">
        <f>+TOTALE_INTERNO!H27</f>
        <v xml:space="preserve">Dispositivi per uscite di emergenza azionati mediante maniglia a leva o piastra a spinta </v>
      </c>
      <c r="E27" s="9" t="str">
        <f>+TOTALE_INTERNO!I27</f>
        <v>EN 179:2008</v>
      </c>
      <c r="F27" s="9" t="str">
        <f>+TOTALE_INTERNO!J27</f>
        <v>/</v>
      </c>
      <c r="G27" s="9" t="str">
        <f>+TOTALE_INTERNO!K27</f>
        <v>ASSA ABLOY Italia S.p.A.</v>
      </c>
      <c r="H27" s="9" t="str">
        <f>+TOTALE_INTERNO!L27</f>
        <v>Via Salvatore Quasimodo, 136 00144 Roma RM IT - Italia</v>
      </c>
      <c r="I27" s="9" t="str">
        <f>+TOTALE_INTERNO!M27</f>
        <v>/</v>
      </c>
      <c r="J27" s="35">
        <f>+TOTALE_INTERNO!N27</f>
        <v>38280</v>
      </c>
      <c r="K27" s="35">
        <f>+TOTALE_INTERNO!O27</f>
        <v>41931</v>
      </c>
      <c r="L27" s="9" t="str">
        <f>+TOTALE_INTERNO!P27</f>
        <v>RITIRATO / Withdrawn</v>
      </c>
      <c r="M27" s="36" t="str">
        <f>+TOTALE_INTERNO!Q27</f>
        <v>/</v>
      </c>
      <c r="N27" s="35" t="str">
        <f>+TOTALE_INTERNO!R27</f>
        <v>/</v>
      </c>
    </row>
    <row r="28" spans="1:14" ht="28.8" x14ac:dyDescent="0.3">
      <c r="A28" s="9">
        <f>+TOTALE_INTERNO!E28</f>
        <v>24</v>
      </c>
      <c r="B28" s="9" t="str">
        <f>+TOTALE_INTERNO!F28</f>
        <v>0425-CPR-000663</v>
      </c>
      <c r="C28" s="9" t="str">
        <f>+TOTALE_INTERNO!G28</f>
        <v>Chiudiporta</v>
      </c>
      <c r="D28" s="9" t="str">
        <f>+TOTALE_INTERNO!H28</f>
        <v>Dispositivi di chiusura controllata delle porte</v>
      </c>
      <c r="E28" s="9" t="str">
        <f>+TOTALE_INTERNO!I28</f>
        <v>EN 1154:1996/A1:2002/AC:2006</v>
      </c>
      <c r="F28" s="9" t="str">
        <f>+TOTALE_INTERNO!J28</f>
        <v>/</v>
      </c>
      <c r="G28" s="9" t="str">
        <f>+TOTALE_INTERNO!K28</f>
        <v>ASSA ABLOY Italia S.p.A.</v>
      </c>
      <c r="H28" s="9" t="str">
        <f>+TOTALE_INTERNO!L28</f>
        <v>Via Bovaresa, 13 40017 San Giovanni in Persiceto BO IT - Italia</v>
      </c>
      <c r="I28" s="9" t="str">
        <f>+TOTALE_INTERNO!M28</f>
        <v>/</v>
      </c>
      <c r="J28" s="35">
        <f>+TOTALE_INTERNO!N28</f>
        <v>38309</v>
      </c>
      <c r="K28" s="35">
        <f>+TOTALE_INTERNO!O28</f>
        <v>42815</v>
      </c>
      <c r="L28" s="9" t="str">
        <f>+TOTALE_INTERNO!P28</f>
        <v>VALIDO/Valid</v>
      </c>
      <c r="M28" s="36">
        <f>+TOTALE_INTERNO!Q28</f>
        <v>0</v>
      </c>
      <c r="N28" s="35">
        <f>+TOTALE_INTERNO!R28</f>
        <v>0</v>
      </c>
    </row>
    <row r="29" spans="1:14" x14ac:dyDescent="0.3">
      <c r="A29" s="9">
        <f>+TOTALE_INTERNO!E29</f>
        <v>25</v>
      </c>
      <c r="B29" s="9" t="str">
        <f>+TOTALE_INTERNO!F29</f>
        <v>0425-CPR-684</v>
      </c>
      <c r="C29" s="9" t="str">
        <f>+TOTALE_INTERNO!G29</f>
        <v>Maniglioni antipanico</v>
      </c>
      <c r="D29" s="9" t="str">
        <f>+TOTALE_INTERNO!H29</f>
        <v xml:space="preserve">Dispositivi antipanico per uscite di sicurezza azionati mediante una barra orizzontale </v>
      </c>
      <c r="E29" s="9" t="str">
        <f>+TOTALE_INTERNO!I29</f>
        <v>EN 1125:2008</v>
      </c>
      <c r="F29" s="9" t="str">
        <f>+TOTALE_INTERNO!J29</f>
        <v>/</v>
      </c>
      <c r="G29" s="9" t="str">
        <f>+TOTALE_INTERNO!K29</f>
        <v>FAPIM S.p.A.</v>
      </c>
      <c r="H29" s="9" t="str">
        <f>+TOTALE_INTERNO!L29</f>
        <v>Via delle Cerbaie, 114 55011 Altopascio LU IT - Italia</v>
      </c>
      <c r="I29" s="9" t="str">
        <f>+TOTALE_INTERNO!M29</f>
        <v>/</v>
      </c>
      <c r="J29" s="35">
        <f>+TOTALE_INTERNO!N29</f>
        <v>38309</v>
      </c>
      <c r="K29" s="35">
        <f>+TOTALE_INTERNO!O29</f>
        <v>41961</v>
      </c>
      <c r="L29" s="9" t="str">
        <f>+TOTALE_INTERNO!P29</f>
        <v>RITIRATO / Withdrawn</v>
      </c>
      <c r="M29" s="36" t="str">
        <f>+TOTALE_INTERNO!Q29</f>
        <v>/</v>
      </c>
      <c r="N29" s="35">
        <f>+TOTALE_INTERNO!R29</f>
        <v>43038</v>
      </c>
    </row>
    <row r="30" spans="1:14" x14ac:dyDescent="0.3">
      <c r="A30" s="9">
        <f>+TOTALE_INTERNO!E30</f>
        <v>26</v>
      </c>
      <c r="B30" s="9" t="str">
        <f>+TOTALE_INTERNO!F30</f>
        <v>0425-CPR-685</v>
      </c>
      <c r="C30" s="9" t="str">
        <f>+TOTALE_INTERNO!G30</f>
        <v>Maniglioni antipanico</v>
      </c>
      <c r="D30" s="9" t="str">
        <f>+TOTALE_INTERNO!H30</f>
        <v xml:space="preserve">Dispositivi antipanico per uscite di sicurezza azionati mediante una barra orizzontale </v>
      </c>
      <c r="E30" s="9" t="str">
        <f>+TOTALE_INTERNO!I30</f>
        <v>EN 1125:2008</v>
      </c>
      <c r="F30" s="9" t="str">
        <f>+TOTALE_INTERNO!J30</f>
        <v>/</v>
      </c>
      <c r="G30" s="9" t="str">
        <f>+TOTALE_INTERNO!K30</f>
        <v>FAPIM S.p.A.</v>
      </c>
      <c r="H30" s="9" t="str">
        <f>+TOTALE_INTERNO!L30</f>
        <v>Via delle Cerbaie, 114 55011 Altopascio LU IT - Italia</v>
      </c>
      <c r="I30" s="9" t="str">
        <f>+TOTALE_INTERNO!M30</f>
        <v>/</v>
      </c>
      <c r="J30" s="35">
        <f>+TOTALE_INTERNO!N30</f>
        <v>38309</v>
      </c>
      <c r="K30" s="35">
        <f>+TOTALE_INTERNO!O30</f>
        <v>41961</v>
      </c>
      <c r="L30" s="9" t="str">
        <f>+TOTALE_INTERNO!P30</f>
        <v>RITIRATO / Withdrawn</v>
      </c>
      <c r="M30" s="36" t="str">
        <f>+TOTALE_INTERNO!Q30</f>
        <v>/</v>
      </c>
      <c r="N30" s="35">
        <f>+TOTALE_INTERNO!R30</f>
        <v>43038</v>
      </c>
    </row>
    <row r="31" spans="1:14" ht="28.8" x14ac:dyDescent="0.3">
      <c r="A31" s="9">
        <f>+TOTALE_INTERNO!E31</f>
        <v>27</v>
      </c>
      <c r="B31" s="9" t="str">
        <f>+TOTALE_INTERNO!F31</f>
        <v>0425-CPR-671</v>
      </c>
      <c r="C31" s="9" t="str">
        <f>+TOTALE_INTERNO!G31</f>
        <v>Maniglioni antipanico</v>
      </c>
      <c r="D31" s="9" t="str">
        <f>+TOTALE_INTERNO!H31</f>
        <v xml:space="preserve">Dispositivi antipanico per uscite di sicurezza azionati mediante una barra orizzontale </v>
      </c>
      <c r="E31" s="9" t="str">
        <f>+TOTALE_INTERNO!I31</f>
        <v>EN 1125:2008</v>
      </c>
      <c r="F31" s="9" t="str">
        <f>+TOTALE_INTERNO!J31</f>
        <v>/</v>
      </c>
      <c r="G31" s="9" t="str">
        <f>+TOTALE_INTERNO!K31</f>
        <v>ASSA ABLOY ITALIA S.p.A.</v>
      </c>
      <c r="H31" s="9" t="str">
        <f>+TOTALE_INTERNO!L31</f>
        <v>Via Salvatore Quasimodo, 136 00144 Roma RM IT - Italia</v>
      </c>
      <c r="I31" s="9" t="str">
        <f>+TOTALE_INTERNO!M31</f>
        <v>/</v>
      </c>
      <c r="J31" s="35">
        <f>+TOTALE_INTERNO!N31</f>
        <v>38330</v>
      </c>
      <c r="K31" s="35">
        <f>+TOTALE_INTERNO!O31</f>
        <v>41981</v>
      </c>
      <c r="L31" s="9" t="str">
        <f>+TOTALE_INTERNO!P31</f>
        <v>RITIRATO / Withdrawn</v>
      </c>
      <c r="M31" s="36" t="str">
        <f>+TOTALE_INTERNO!Q31</f>
        <v>/</v>
      </c>
      <c r="N31" s="35" t="str">
        <f>+TOTALE_INTERNO!R31</f>
        <v>/</v>
      </c>
    </row>
    <row r="32" spans="1:14" ht="28.8" x14ac:dyDescent="0.3">
      <c r="A32" s="9">
        <f>+TOTALE_INTERNO!E32</f>
        <v>28</v>
      </c>
      <c r="B32" s="9" t="str">
        <f>+TOTALE_INTERNO!F32</f>
        <v>0425-CPR-682</v>
      </c>
      <c r="C32" s="9" t="str">
        <f>+TOTALE_INTERNO!G32</f>
        <v>Maniglioni antipanico</v>
      </c>
      <c r="D32" s="9" t="str">
        <f>+TOTALE_INTERNO!H32</f>
        <v xml:space="preserve">Dispositivi antipanico per uscite di sicurezza azionati mediante una barra orizzontale </v>
      </c>
      <c r="E32" s="9" t="str">
        <f>+TOTALE_INTERNO!I32</f>
        <v>EN 1125:2008</v>
      </c>
      <c r="F32" s="9" t="str">
        <f>+TOTALE_INTERNO!J32</f>
        <v>/</v>
      </c>
      <c r="G32" s="9" t="str">
        <f>+TOTALE_INTERNO!K32</f>
        <v>ASSA ABLOY ITALIA S.p.A.</v>
      </c>
      <c r="H32" s="9" t="str">
        <f>+TOTALE_INTERNO!L32</f>
        <v>Via Salvatore Quasimodo, 136 00144 Roma RM IT - Italia</v>
      </c>
      <c r="I32" s="9" t="str">
        <f>+TOTALE_INTERNO!M32</f>
        <v>/</v>
      </c>
      <c r="J32" s="35">
        <f>+TOTALE_INTERNO!N32</f>
        <v>38337</v>
      </c>
      <c r="K32" s="35">
        <f>+TOTALE_INTERNO!O32</f>
        <v>41988</v>
      </c>
      <c r="L32" s="9" t="str">
        <f>+TOTALE_INTERNO!P32</f>
        <v>RITIRATO / Withdrawn</v>
      </c>
      <c r="M32" s="36" t="str">
        <f>+TOTALE_INTERNO!Q32</f>
        <v>/</v>
      </c>
      <c r="N32" s="35" t="str">
        <f>+TOTALE_INTERNO!R32</f>
        <v>/</v>
      </c>
    </row>
    <row r="33" spans="1:14" ht="28.8" x14ac:dyDescent="0.3">
      <c r="A33" s="9">
        <f>+TOTALE_INTERNO!E33</f>
        <v>29</v>
      </c>
      <c r="B33" s="9" t="str">
        <f>+TOTALE_INTERNO!F33</f>
        <v>0425-CPR-683</v>
      </c>
      <c r="C33" s="9" t="str">
        <f>+TOTALE_INTERNO!G33</f>
        <v>Maniglioni antipanico</v>
      </c>
      <c r="D33" s="9" t="str">
        <f>+TOTALE_INTERNO!H33</f>
        <v xml:space="preserve">Dispositivi antipanico per uscite di sicurezza azionati mediante una barra orizzontale </v>
      </c>
      <c r="E33" s="9" t="str">
        <f>+TOTALE_INTERNO!I33</f>
        <v>EN 1125:2008</v>
      </c>
      <c r="F33" s="9" t="str">
        <f>+TOTALE_INTERNO!J33</f>
        <v>/</v>
      </c>
      <c r="G33" s="9" t="str">
        <f>+TOTALE_INTERNO!K33</f>
        <v>ASSA ABLOY ITALIA S.p.A.</v>
      </c>
      <c r="H33" s="9" t="str">
        <f>+TOTALE_INTERNO!L33</f>
        <v>Via Salvatore Quasimodo, 136 00144 Roma RM IT - Italia</v>
      </c>
      <c r="I33" s="9" t="str">
        <f>+TOTALE_INTERNO!M33</f>
        <v>/</v>
      </c>
      <c r="J33" s="35">
        <f>+TOTALE_INTERNO!N33</f>
        <v>38337</v>
      </c>
      <c r="K33" s="35">
        <f>+TOTALE_INTERNO!O33</f>
        <v>41988</v>
      </c>
      <c r="L33" s="9" t="str">
        <f>+TOTALE_INTERNO!P33</f>
        <v>RITIRATO / Withdrawn</v>
      </c>
      <c r="M33" s="36" t="str">
        <f>+TOTALE_INTERNO!Q33</f>
        <v>/</v>
      </c>
      <c r="N33" s="35" t="str">
        <f>+TOTALE_INTERNO!R33</f>
        <v>/</v>
      </c>
    </row>
    <row r="34" spans="1:14" x14ac:dyDescent="0.3">
      <c r="A34" s="9">
        <f>+TOTALE_INTERNO!E34</f>
        <v>30</v>
      </c>
      <c r="B34" s="9" t="str">
        <f>+TOTALE_INTERNO!F34</f>
        <v>0425-CPR-789</v>
      </c>
      <c r="C34" s="9" t="str">
        <f>+TOTALE_INTERNO!G34</f>
        <v>Cerniere ad asse singolo</v>
      </c>
      <c r="D34" s="9" t="str">
        <f>+TOTALE_INTERNO!H34</f>
        <v>Cerniera ad asse singolo</v>
      </c>
      <c r="E34" s="9" t="str">
        <f>+TOTALE_INTERNO!I34</f>
        <v>EN 1935:2002/AC:2003</v>
      </c>
      <c r="F34" s="9" t="str">
        <f>+TOTALE_INTERNO!J34</f>
        <v>/</v>
      </c>
      <c r="G34" s="9" t="str">
        <f>+TOTALE_INTERNO!K34</f>
        <v>MAGGI S.r.l.</v>
      </c>
      <c r="H34" s="9" t="str">
        <f>+TOTALE_INTERNO!L34</f>
        <v>Via Caselli, 22 25065 Lumezzane Pieve BS IT - Italia</v>
      </c>
      <c r="I34" s="9" t="str">
        <f>+TOTALE_INTERNO!M34</f>
        <v>/</v>
      </c>
      <c r="J34" s="35">
        <f>+TOTALE_INTERNO!N34</f>
        <v>38398</v>
      </c>
      <c r="K34" s="35">
        <f>+TOTALE_INTERNO!O34</f>
        <v>42159</v>
      </c>
      <c r="L34" s="9" t="str">
        <f>+TOTALE_INTERNO!P34</f>
        <v>RITIRATO / Withdrawn</v>
      </c>
      <c r="M34" s="36" t="str">
        <f>+TOTALE_INTERNO!Q34</f>
        <v>/</v>
      </c>
      <c r="N34" s="35">
        <f>+TOTALE_INTERNO!R34</f>
        <v>44687</v>
      </c>
    </row>
    <row r="35" spans="1:14" ht="28.8" x14ac:dyDescent="0.3">
      <c r="A35" s="9">
        <f>+TOTALE_INTERNO!E35</f>
        <v>31</v>
      </c>
      <c r="B35" s="9" t="str">
        <f>+TOTALE_INTERNO!F35</f>
        <v>0425-CPR-001568</v>
      </c>
      <c r="C35" s="9" t="str">
        <f>+TOTALE_INTERNO!G35</f>
        <v>Maniglioni antipanico</v>
      </c>
      <c r="D35" s="9" t="str">
        <f>+TOTALE_INTERNO!H35</f>
        <v>Dispositivi antipanico per uscite di sicurezza azionati mediante una barra orizzontale</v>
      </c>
      <c r="E35" s="9" t="str">
        <f>+TOTALE_INTERNO!I35</f>
        <v>EN 1125:2008</v>
      </c>
      <c r="F35" s="9" t="str">
        <f>+TOTALE_INTERNO!J35</f>
        <v>/</v>
      </c>
      <c r="G35" s="9" t="str">
        <f>+TOTALE_INTERNO!K35</f>
        <v>ANTIPANIC S.p.A.</v>
      </c>
      <c r="H35" s="9" t="str">
        <f>+TOTALE_INTERNO!L35</f>
        <v>Via Paolo Fabbri, 1/A 40013 Castel Maggiore BO IT - Italia</v>
      </c>
      <c r="I35" s="9" t="str">
        <f>+TOTALE_INTERNO!M35</f>
        <v>Via Paolo Fabbri, 1/A 40013 Castel Maggiore BO IT - Italia</v>
      </c>
      <c r="J35" s="35">
        <f>+TOTALE_INTERNO!N35</f>
        <v>38561</v>
      </c>
      <c r="K35" s="35">
        <f>+TOTALE_INTERNO!O35</f>
        <v>43843</v>
      </c>
      <c r="L35" s="9" t="str">
        <f>+TOTALE_INTERNO!P35</f>
        <v>VALIDO/Valid</v>
      </c>
      <c r="M35" s="36">
        <f>+TOTALE_INTERNO!Q35</f>
        <v>0</v>
      </c>
      <c r="N35" s="35">
        <f>+TOTALE_INTERNO!R35</f>
        <v>0</v>
      </c>
    </row>
    <row r="36" spans="1:14" x14ac:dyDescent="0.3">
      <c r="A36" s="9">
        <f>+TOTALE_INTERNO!E36</f>
        <v>32</v>
      </c>
      <c r="B36" s="9" t="str">
        <f>+TOTALE_INTERNO!F36</f>
        <v>0425-CPD-939</v>
      </c>
      <c r="C36" s="9" t="str">
        <f>+TOTALE_INTERNO!G36</f>
        <v>Serrature meccaniche</v>
      </c>
      <c r="D36" s="9" t="str">
        <f>+TOTALE_INTERNO!H36</f>
        <v>SERRATURA AD APPLICARE AD AZIONAMENTO MECCANICO</v>
      </c>
      <c r="E36" s="9" t="str">
        <f>+TOTALE_INTERNO!I36</f>
        <v>EN 12209:2003/AC:2005</v>
      </c>
      <c r="F36" s="9" t="str">
        <f>+TOTALE_INTERNO!J36</f>
        <v>/</v>
      </c>
      <c r="G36" s="9" t="str">
        <f>+TOTALE_INTERNO!K36</f>
        <v>CISA S.p.A.</v>
      </c>
      <c r="H36" s="9" t="str">
        <f>+TOTALE_INTERNO!L36</f>
        <v>Via Oberdan, 42 48018 Faenza RA IT - Italia</v>
      </c>
      <c r="I36" s="9" t="str">
        <f>+TOTALE_INTERNO!M36</f>
        <v>/</v>
      </c>
      <c r="J36" s="35">
        <f>+TOTALE_INTERNO!N36</f>
        <v>38650</v>
      </c>
      <c r="K36" s="35">
        <f>+TOTALE_INTERNO!O36</f>
        <v>42412</v>
      </c>
      <c r="L36" s="9" t="str">
        <f>+TOTALE_INTERNO!P36</f>
        <v>VALIDO/Valid</v>
      </c>
      <c r="M36" s="36">
        <f>+TOTALE_INTERNO!Q36</f>
        <v>0</v>
      </c>
      <c r="N36" s="35">
        <f>+TOTALE_INTERNO!R36</f>
        <v>0</v>
      </c>
    </row>
    <row r="37" spans="1:14" x14ac:dyDescent="0.3">
      <c r="A37" s="9">
        <f>+TOTALE_INTERNO!E37</f>
        <v>33</v>
      </c>
      <c r="B37" s="9" t="str">
        <f>+TOTALE_INTERNO!F37</f>
        <v>0425-CPD-940</v>
      </c>
      <c r="C37" s="9" t="str">
        <f>+TOTALE_INTERNO!G37</f>
        <v>Serrature meccaniche</v>
      </c>
      <c r="D37" s="9" t="str">
        <f>+TOTALE_INTERNO!H37</f>
        <v xml:space="preserve">SERRATURE AZIONATE MECCANICAMENTE, CHIAVISTELLI E PIASTRE DI BLOCCAGGIO  </v>
      </c>
      <c r="E37" s="9" t="str">
        <f>+TOTALE_INTERNO!I37</f>
        <v>EN 12209:2003/AC:2005</v>
      </c>
      <c r="F37" s="9" t="str">
        <f>+TOTALE_INTERNO!J37</f>
        <v>/</v>
      </c>
      <c r="G37" s="9" t="str">
        <f>+TOTALE_INTERNO!K37</f>
        <v>CISA S.p.A.</v>
      </c>
      <c r="H37" s="9" t="str">
        <f>+TOTALE_INTERNO!L37</f>
        <v>Via Oberdan, 42 48018 Faenza RA IT - Italia</v>
      </c>
      <c r="I37" s="9" t="str">
        <f>+TOTALE_INTERNO!M37</f>
        <v>/</v>
      </c>
      <c r="J37" s="35">
        <f>+TOTALE_INTERNO!N37</f>
        <v>38650</v>
      </c>
      <c r="K37" s="35">
        <f>+TOTALE_INTERNO!O37</f>
        <v>42412</v>
      </c>
      <c r="L37" s="9" t="str">
        <f>+TOTALE_INTERNO!P37</f>
        <v>VALIDO/Valid</v>
      </c>
      <c r="M37" s="36">
        <f>+TOTALE_INTERNO!Q37</f>
        <v>0</v>
      </c>
      <c r="N37" s="35">
        <f>+TOTALE_INTERNO!R37</f>
        <v>0</v>
      </c>
    </row>
    <row r="38" spans="1:14" x14ac:dyDescent="0.3">
      <c r="A38" s="9">
        <f>+TOTALE_INTERNO!E38</f>
        <v>34</v>
      </c>
      <c r="B38" s="9" t="str">
        <f>+TOTALE_INTERNO!F38</f>
        <v>0425-CPD-937</v>
      </c>
      <c r="C38" s="9" t="str">
        <f>+TOTALE_INTERNO!G38</f>
        <v>Serrature meccaniche</v>
      </c>
      <c r="D38" s="9" t="str">
        <f>+TOTALE_INTERNO!H38</f>
        <v xml:space="preserve">SERRATURE AZIONATE MECCANICAMENTE, CHIAVISTELLI E PIASTRE DI BLOCCAGGIO  </v>
      </c>
      <c r="E38" s="9" t="str">
        <f>+TOTALE_INTERNO!I38</f>
        <v>EN 12209:2003/AC:2005</v>
      </c>
      <c r="F38" s="9" t="str">
        <f>+TOTALE_INTERNO!J38</f>
        <v>/</v>
      </c>
      <c r="G38" s="9" t="str">
        <f>+TOTALE_INTERNO!K38</f>
        <v>CISA S.p.A.</v>
      </c>
      <c r="H38" s="9" t="str">
        <f>+TOTALE_INTERNO!L38</f>
        <v>Via Oberdan, 42 48018 Faenza RA IT - Italia</v>
      </c>
      <c r="I38" s="9" t="str">
        <f>+TOTALE_INTERNO!M38</f>
        <v>/</v>
      </c>
      <c r="J38" s="35">
        <f>+TOTALE_INTERNO!N38</f>
        <v>38650</v>
      </c>
      <c r="K38" s="35">
        <f>+TOTALE_INTERNO!O38</f>
        <v>42412</v>
      </c>
      <c r="L38" s="9" t="str">
        <f>+TOTALE_INTERNO!P38</f>
        <v>VALIDO/Valid</v>
      </c>
      <c r="M38" s="36">
        <f>+TOTALE_INTERNO!Q38</f>
        <v>0</v>
      </c>
      <c r="N38" s="35">
        <f>+TOTALE_INTERNO!R38</f>
        <v>0</v>
      </c>
    </row>
    <row r="39" spans="1:14" x14ac:dyDescent="0.3">
      <c r="A39" s="9">
        <f>+TOTALE_INTERNO!E39</f>
        <v>35</v>
      </c>
      <c r="B39" s="9" t="str">
        <f>+TOTALE_INTERNO!F39</f>
        <v>0425-CPD-938</v>
      </c>
      <c r="C39" s="9" t="str">
        <f>+TOTALE_INTERNO!G39</f>
        <v>Serrature meccaniche</v>
      </c>
      <c r="D39" s="9" t="str">
        <f>+TOTALE_INTERNO!H39</f>
        <v xml:space="preserve">SERRATURE AZIONATE MECCANICAMENTE, CHIAVISTELLI E PIASTRE DI BLOCCAGGIO  </v>
      </c>
      <c r="E39" s="9" t="str">
        <f>+TOTALE_INTERNO!I39</f>
        <v>EN 12209:2003/AC:2005</v>
      </c>
      <c r="F39" s="9" t="str">
        <f>+TOTALE_INTERNO!J39</f>
        <v>/</v>
      </c>
      <c r="G39" s="9" t="str">
        <f>+TOTALE_INTERNO!K39</f>
        <v>CISA S.p.A.</v>
      </c>
      <c r="H39" s="9" t="str">
        <f>+TOTALE_INTERNO!L39</f>
        <v>Via Oberdan, 42 48018 Faenza RA IT - Italia</v>
      </c>
      <c r="I39" s="9" t="str">
        <f>+TOTALE_INTERNO!M39</f>
        <v>/</v>
      </c>
      <c r="J39" s="35">
        <f>+TOTALE_INTERNO!N39</f>
        <v>38650</v>
      </c>
      <c r="K39" s="35">
        <f>+TOTALE_INTERNO!O39</f>
        <v>42412</v>
      </c>
      <c r="L39" s="9" t="str">
        <f>+TOTALE_INTERNO!P39</f>
        <v>VALIDO/Valid</v>
      </c>
      <c r="M39" s="36">
        <f>+TOTALE_INTERNO!Q39</f>
        <v>0</v>
      </c>
      <c r="N39" s="35">
        <f>+TOTALE_INTERNO!R39</f>
        <v>0</v>
      </c>
    </row>
    <row r="40" spans="1:14" x14ac:dyDescent="0.3">
      <c r="A40" s="9">
        <f>+TOTALE_INTERNO!E40</f>
        <v>36</v>
      </c>
      <c r="B40" s="9" t="str">
        <f>+TOTALE_INTERNO!F40</f>
        <v>0425-CPR-000935</v>
      </c>
      <c r="C40" s="9" t="str">
        <f>+TOTALE_INTERNO!G40</f>
        <v>Serrature meccaniche</v>
      </c>
      <c r="D40" s="9" t="str">
        <f>+TOTALE_INTERNO!H40</f>
        <v xml:space="preserve">SERRATURE AZIONATE MECCANICAMENTE, CHIAVISTELLI E PIASTRE DI BLOCCAGGIO  </v>
      </c>
      <c r="E40" s="9" t="str">
        <f>+TOTALE_INTERNO!I40</f>
        <v>EN 12209:2003/AC:2005</v>
      </c>
      <c r="F40" s="9" t="str">
        <f>+TOTALE_INTERNO!J40</f>
        <v>/</v>
      </c>
      <c r="G40" s="9" t="str">
        <f>+TOTALE_INTERNO!K40</f>
        <v>CISA S.p.A.</v>
      </c>
      <c r="H40" s="9" t="str">
        <f>+TOTALE_INTERNO!L40</f>
        <v>Via Oberdan, 42 48018 Faenza RA IT - Italia</v>
      </c>
      <c r="I40" s="9" t="str">
        <f>+TOTALE_INTERNO!M40</f>
        <v>/</v>
      </c>
      <c r="J40" s="35">
        <f>+TOTALE_INTERNO!N40</f>
        <v>38650</v>
      </c>
      <c r="K40" s="35">
        <f>+TOTALE_INTERNO!O40</f>
        <v>43955</v>
      </c>
      <c r="L40" s="9" t="str">
        <f>+TOTALE_INTERNO!P40</f>
        <v>VALIDO/Valid</v>
      </c>
      <c r="M40" s="36">
        <f>+TOTALE_INTERNO!Q40</f>
        <v>0</v>
      </c>
      <c r="N40" s="35">
        <f>+TOTALE_INTERNO!R40</f>
        <v>0</v>
      </c>
    </row>
    <row r="41" spans="1:14" x14ac:dyDescent="0.3">
      <c r="A41" s="9">
        <f>+TOTALE_INTERNO!E41</f>
        <v>37</v>
      </c>
      <c r="B41" s="9" t="str">
        <f>+TOTALE_INTERNO!F41</f>
        <v>0425-CPR-000936</v>
      </c>
      <c r="C41" s="9" t="str">
        <f>+TOTALE_INTERNO!G41</f>
        <v>Serrature meccaniche</v>
      </c>
      <c r="D41" s="9" t="str">
        <f>+TOTALE_INTERNO!H41</f>
        <v xml:space="preserve">SERRATURE AZIONATE MECCANICAMENTE, CHIAVISTELLI E PIASTRE DI BLOCCAGGIO  </v>
      </c>
      <c r="E41" s="9" t="str">
        <f>+TOTALE_INTERNO!I41</f>
        <v>EN 12209:2003/AC:2005</v>
      </c>
      <c r="F41" s="9" t="str">
        <f>+TOTALE_INTERNO!J41</f>
        <v>/</v>
      </c>
      <c r="G41" s="9" t="str">
        <f>+TOTALE_INTERNO!K41</f>
        <v>CISA S.p.A.</v>
      </c>
      <c r="H41" s="9" t="str">
        <f>+TOTALE_INTERNO!L41</f>
        <v>Via Oberdan, 42 48018 Faenza RA IT - Italia</v>
      </c>
      <c r="I41" s="9" t="str">
        <f>+TOTALE_INTERNO!M41</f>
        <v>/</v>
      </c>
      <c r="J41" s="35">
        <f>+TOTALE_INTERNO!N41</f>
        <v>38650</v>
      </c>
      <c r="K41" s="35">
        <f>+TOTALE_INTERNO!O41</f>
        <v>43955</v>
      </c>
      <c r="L41" s="9" t="str">
        <f>+TOTALE_INTERNO!P41</f>
        <v>VALIDO/Valid</v>
      </c>
      <c r="M41" s="36">
        <f>+TOTALE_INTERNO!Q41</f>
        <v>0</v>
      </c>
      <c r="N41" s="35">
        <f>+TOTALE_INTERNO!R41</f>
        <v>0</v>
      </c>
    </row>
    <row r="42" spans="1:14" x14ac:dyDescent="0.3">
      <c r="A42" s="9">
        <f>+TOTALE_INTERNO!E42</f>
        <v>38</v>
      </c>
      <c r="B42" s="9" t="str">
        <f>+TOTALE_INTERNO!F42</f>
        <v>0425-CPR-000965</v>
      </c>
      <c r="C42" s="9" t="str">
        <f>+TOTALE_INTERNO!G42</f>
        <v>Maniglioni antipanico</v>
      </c>
      <c r="D42" s="9" t="str">
        <f>+TOTALE_INTERNO!H42</f>
        <v>DISPOSITIVI ANTIPANICO PER USCITE DI SICUREZZA</v>
      </c>
      <c r="E42" s="9" t="str">
        <f>+TOTALE_INTERNO!I42</f>
        <v>EN 1125:2008</v>
      </c>
      <c r="F42" s="9" t="str">
        <f>+TOTALE_INTERNO!J42</f>
        <v>/</v>
      </c>
      <c r="G42" s="9" t="str">
        <f>+TOTALE_INTERNO!K42</f>
        <v xml:space="preserve">TORDJMAN METAL </v>
      </c>
      <c r="H42" s="9" t="str">
        <f>+TOTALE_INTERNO!L42</f>
        <v>60, Rue Lemoine  93230 Romainville   FR - Francia</v>
      </c>
      <c r="I42" s="9" t="str">
        <f>+TOTALE_INTERNO!M42</f>
        <v>/</v>
      </c>
      <c r="J42" s="35">
        <f>+TOTALE_INTERNO!N42</f>
        <v>38650</v>
      </c>
      <c r="K42" s="35">
        <f>+TOTALE_INTERNO!O42</f>
        <v>43182</v>
      </c>
      <c r="L42" s="9" t="str">
        <f>+TOTALE_INTERNO!P42</f>
        <v>RITIRATO / Withdrawn</v>
      </c>
      <c r="M42" s="36" t="str">
        <f>+TOTALE_INTERNO!Q42</f>
        <v>/</v>
      </c>
      <c r="N42" s="35">
        <f>+TOTALE_INTERNO!R42</f>
        <v>45114</v>
      </c>
    </row>
    <row r="43" spans="1:14" x14ac:dyDescent="0.3">
      <c r="A43" s="9">
        <f>+TOTALE_INTERNO!E43</f>
        <v>39</v>
      </c>
      <c r="B43" s="9" t="str">
        <f>+TOTALE_INTERNO!F43</f>
        <v>0425-CPR-000964</v>
      </c>
      <c r="C43" s="9" t="str">
        <f>+TOTALE_INTERNO!G43</f>
        <v>Maniglioni antipanico</v>
      </c>
      <c r="D43" s="9" t="str">
        <f>+TOTALE_INTERNO!H43</f>
        <v>DISPOSITIVI ANTIPANICO PER USCITE DI SICUREZZA</v>
      </c>
      <c r="E43" s="9" t="str">
        <f>+TOTALE_INTERNO!I43</f>
        <v>EN 1125:2008</v>
      </c>
      <c r="F43" s="9" t="str">
        <f>+TOTALE_INTERNO!J43</f>
        <v>/</v>
      </c>
      <c r="G43" s="9" t="str">
        <f>+TOTALE_INTERNO!K43</f>
        <v xml:space="preserve">TORDJMAN METAL </v>
      </c>
      <c r="H43" s="9" t="str">
        <f>+TOTALE_INTERNO!L43</f>
        <v>60, Rue Lemoine  93230 Romainville   FR - Francia</v>
      </c>
      <c r="I43" s="9" t="str">
        <f>+TOTALE_INTERNO!M43</f>
        <v>/</v>
      </c>
      <c r="J43" s="35">
        <f>+TOTALE_INTERNO!N43</f>
        <v>38650</v>
      </c>
      <c r="K43" s="35">
        <f>+TOTALE_INTERNO!O43</f>
        <v>43182</v>
      </c>
      <c r="L43" s="9" t="str">
        <f>+TOTALE_INTERNO!P43</f>
        <v>RITIRATO / Withdrawn</v>
      </c>
      <c r="M43" s="36" t="str">
        <f>+TOTALE_INTERNO!Q43</f>
        <v>/</v>
      </c>
      <c r="N43" s="35">
        <f>+TOTALE_INTERNO!R43</f>
        <v>45114</v>
      </c>
    </row>
    <row r="44" spans="1:14" x14ac:dyDescent="0.3">
      <c r="A44" s="9">
        <f>+TOTALE_INTERNO!E44</f>
        <v>40</v>
      </c>
      <c r="B44" s="9" t="str">
        <f>+TOTALE_INTERNO!F44</f>
        <v>0425-CPR-00997</v>
      </c>
      <c r="C44" s="9" t="str">
        <f>+TOTALE_INTERNO!G44</f>
        <v>Maniglioni antipanico</v>
      </c>
      <c r="D44" s="9" t="str">
        <f>+TOTALE_INTERNO!H44</f>
        <v>Dispositivi antipanico per uscite di sicurezza azionati mediante una barra orizzontale</v>
      </c>
      <c r="E44" s="9" t="str">
        <f>+TOTALE_INTERNO!I44</f>
        <v>EN 1125:2008</v>
      </c>
      <c r="F44" s="9" t="str">
        <f>+TOTALE_INTERNO!J44</f>
        <v>/</v>
      </c>
      <c r="G44" s="9" t="str">
        <f>+TOTALE_INTERNO!K44</f>
        <v>OMEC SERRATURE S.p.A.</v>
      </c>
      <c r="H44" s="9" t="str">
        <f>+TOTALE_INTERNO!L44</f>
        <v>Via Caselli, 22 25065 Lumezzane Pieve BS IT - Italia</v>
      </c>
      <c r="I44" s="9" t="str">
        <f>+TOTALE_INTERNO!M44</f>
        <v>/</v>
      </c>
      <c r="J44" s="35">
        <f>+TOTALE_INTERNO!N44</f>
        <v>38701</v>
      </c>
      <c r="K44" s="35">
        <f>+TOTALE_INTERNO!O44</f>
        <v>42318</v>
      </c>
      <c r="L44" s="9" t="str">
        <f>+TOTALE_INTERNO!P44</f>
        <v>VALIDO/Valid</v>
      </c>
      <c r="M44" s="36">
        <f>+TOTALE_INTERNO!Q44</f>
        <v>0</v>
      </c>
      <c r="N44" s="35">
        <f>+TOTALE_INTERNO!R44</f>
        <v>0</v>
      </c>
    </row>
    <row r="45" spans="1:14" ht="28.8" x14ac:dyDescent="0.3">
      <c r="A45" s="9">
        <f>+TOTALE_INTERNO!E45</f>
        <v>41</v>
      </c>
      <c r="B45" s="9" t="str">
        <f>+TOTALE_INTERNO!F45</f>
        <v>0425-CPR-1023</v>
      </c>
      <c r="C45" s="9" t="str">
        <f>+TOTALE_INTERNO!G45</f>
        <v xml:space="preserve">Maniglie di emergenza </v>
      </c>
      <c r="D45" s="9" t="str">
        <f>+TOTALE_INTERNO!H45</f>
        <v>DISPOSITIVI PER USCITE DI EMERGENZA AZIONATI MEDIANTE MANIGLIA A LEVA O PIASTRA A SPINTA</v>
      </c>
      <c r="E45" s="9" t="str">
        <f>+TOTALE_INTERNO!I45</f>
        <v>EN 179:2008</v>
      </c>
      <c r="F45" s="9" t="str">
        <f>+TOTALE_INTERNO!J45</f>
        <v>/</v>
      </c>
      <c r="G45" s="9" t="str">
        <f>+TOTALE_INTERNO!K45</f>
        <v>ASSA ABLOY Italia S.p.A.</v>
      </c>
      <c r="H45" s="9" t="str">
        <f>+TOTALE_INTERNO!L45</f>
        <v>Via Bovaresa, 13 40017 San Giovanni in Persiceto BO IT - Italia</v>
      </c>
      <c r="I45" s="9" t="str">
        <f>+TOTALE_INTERNO!M45</f>
        <v>/</v>
      </c>
      <c r="J45" s="35">
        <f>+TOTALE_INTERNO!N45</f>
        <v>38783</v>
      </c>
      <c r="K45" s="35">
        <f>+TOTALE_INTERNO!O45</f>
        <v>42815</v>
      </c>
      <c r="L45" s="9" t="str">
        <f>+TOTALE_INTERNO!P45</f>
        <v>RITIRATO / Withdrawn</v>
      </c>
      <c r="M45" s="36" t="str">
        <f>+TOTALE_INTERNO!Q45</f>
        <v>/</v>
      </c>
      <c r="N45" s="35">
        <f>+TOTALE_INTERNO!R45</f>
        <v>44985</v>
      </c>
    </row>
    <row r="46" spans="1:14" ht="28.8" x14ac:dyDescent="0.3">
      <c r="A46" s="9">
        <f>+TOTALE_INTERNO!E46</f>
        <v>42</v>
      </c>
      <c r="B46" s="9" t="str">
        <f>+TOTALE_INTERNO!F46</f>
        <v>0425-CPR-001056</v>
      </c>
      <c r="C46" s="9" t="str">
        <f>+TOTALE_INTERNO!G46</f>
        <v>Maniglioni antipanico</v>
      </c>
      <c r="D46" s="9" t="str">
        <f>+TOTALE_INTERNO!H46</f>
        <v>FERMETURES ANTI-PANIQUES A MORTAISER POUR ISSUES DE SECOURS MANOEUVREES PAR UNE BARRE HORIZONTALE</v>
      </c>
      <c r="E46" s="9" t="str">
        <f>+TOTALE_INTERNO!I46</f>
        <v>EN 1125:2008</v>
      </c>
      <c r="F46" s="9" t="str">
        <f>+TOTALE_INTERNO!J46</f>
        <v>/</v>
      </c>
      <c r="G46" s="9" t="str">
        <f>+TOTALE_INTERNO!K46</f>
        <v xml:space="preserve">BRICARD SA   </v>
      </c>
      <c r="H46" s="9" t="str">
        <f>+TOTALE_INTERNO!L46</f>
        <v>1 RUE PAUL-HENRI SPAAK  SAINT THIBAULT DES VIGNES  FR - Francia</v>
      </c>
      <c r="I46" s="9" t="str">
        <f>+TOTALE_INTERNO!M46</f>
        <v>/</v>
      </c>
      <c r="J46" s="35">
        <f>+TOTALE_INTERNO!N46</f>
        <v>38783</v>
      </c>
      <c r="K46" s="35">
        <f>+TOTALE_INTERNO!O46</f>
        <v>44229</v>
      </c>
      <c r="L46" s="9" t="str">
        <f>+TOTALE_INTERNO!P46</f>
        <v>VALIDO/Valid</v>
      </c>
      <c r="M46" s="36">
        <f>+TOTALE_INTERNO!Q46</f>
        <v>0</v>
      </c>
      <c r="N46" s="35">
        <f>+TOTALE_INTERNO!R46</f>
        <v>0</v>
      </c>
    </row>
    <row r="47" spans="1:14" ht="28.8" x14ac:dyDescent="0.3">
      <c r="A47" s="9">
        <f>+TOTALE_INTERNO!E47</f>
        <v>43</v>
      </c>
      <c r="B47" s="9" t="str">
        <f>+TOTALE_INTERNO!F47</f>
        <v>0425-CPR-001053</v>
      </c>
      <c r="C47" s="9" t="str">
        <f>+TOTALE_INTERNO!G47</f>
        <v>Maniglioni antipanico</v>
      </c>
      <c r="D47" s="9" t="str">
        <f>+TOTALE_INTERNO!H47</f>
        <v>FERMETURES ANTI-PANIQUES A MORTAISER POUR ISSUES DE SECOURS MANOEUVREES PAR UNE BARRE HORIZONTALE</v>
      </c>
      <c r="E47" s="9" t="str">
        <f>+TOTALE_INTERNO!I47</f>
        <v>EN 1125:2008</v>
      </c>
      <c r="F47" s="9" t="str">
        <f>+TOTALE_INTERNO!J47</f>
        <v>/</v>
      </c>
      <c r="G47" s="9" t="str">
        <f>+TOTALE_INTERNO!K47</f>
        <v xml:space="preserve">BRICARD SA   </v>
      </c>
      <c r="H47" s="9" t="str">
        <f>+TOTALE_INTERNO!L47</f>
        <v>1 RUE PAUL-HENRI SPAAK  SAINT THIBAULT DES VIGNES  FR - Francia</v>
      </c>
      <c r="I47" s="9" t="str">
        <f>+TOTALE_INTERNO!M47</f>
        <v>/</v>
      </c>
      <c r="J47" s="35">
        <f>+TOTALE_INTERNO!N47</f>
        <v>38783</v>
      </c>
      <c r="K47" s="35">
        <f>+TOTALE_INTERNO!O47</f>
        <v>44229</v>
      </c>
      <c r="L47" s="9" t="str">
        <f>+TOTALE_INTERNO!P47</f>
        <v>VALIDO/Valid</v>
      </c>
      <c r="M47" s="36">
        <f>+TOTALE_INTERNO!Q47</f>
        <v>0</v>
      </c>
      <c r="N47" s="35">
        <f>+TOTALE_INTERNO!R47</f>
        <v>0</v>
      </c>
    </row>
    <row r="48" spans="1:14" ht="28.8" x14ac:dyDescent="0.3">
      <c r="A48" s="9">
        <f>+TOTALE_INTERNO!E48</f>
        <v>44</v>
      </c>
      <c r="B48" s="9" t="str">
        <f>+TOTALE_INTERNO!F48</f>
        <v>0425-CPR-001055</v>
      </c>
      <c r="C48" s="9" t="str">
        <f>+TOTALE_INTERNO!G48</f>
        <v>Maniglioni antipanico</v>
      </c>
      <c r="D48" s="9" t="str">
        <f>+TOTALE_INTERNO!H48</f>
        <v>FERMETURES ANTI-PANIQUES A MORTAISER POUR ISSUES DE SECOURS MANOEUVREES PAR UNE BARRE HORIZONTALE</v>
      </c>
      <c r="E48" s="9" t="str">
        <f>+TOTALE_INTERNO!I48</f>
        <v>EN 1125:2008</v>
      </c>
      <c r="F48" s="9" t="str">
        <f>+TOTALE_INTERNO!J48</f>
        <v>/</v>
      </c>
      <c r="G48" s="9" t="str">
        <f>+TOTALE_INTERNO!K48</f>
        <v xml:space="preserve">BRICARD SA   </v>
      </c>
      <c r="H48" s="9" t="str">
        <f>+TOTALE_INTERNO!L48</f>
        <v>1 RUE PAUL-HENRI SPAAK  SAINT THIBAULT DES VIGNES  FR - Francia</v>
      </c>
      <c r="I48" s="9" t="str">
        <f>+TOTALE_INTERNO!M48</f>
        <v>/</v>
      </c>
      <c r="J48" s="35">
        <f>+TOTALE_INTERNO!N48</f>
        <v>38783</v>
      </c>
      <c r="K48" s="35">
        <f>+TOTALE_INTERNO!O48</f>
        <v>44229</v>
      </c>
      <c r="L48" s="9" t="str">
        <f>+TOTALE_INTERNO!P48</f>
        <v>VALIDO/Valid</v>
      </c>
      <c r="M48" s="36">
        <f>+TOTALE_INTERNO!Q48</f>
        <v>0</v>
      </c>
      <c r="N48" s="35">
        <f>+TOTALE_INTERNO!R48</f>
        <v>0</v>
      </c>
    </row>
    <row r="49" spans="1:14" ht="28.8" x14ac:dyDescent="0.3">
      <c r="A49" s="9">
        <f>+TOTALE_INTERNO!E49</f>
        <v>45</v>
      </c>
      <c r="B49" s="9" t="str">
        <f>+TOTALE_INTERNO!F49</f>
        <v>0425-CPR-001054</v>
      </c>
      <c r="C49" s="9" t="str">
        <f>+TOTALE_INTERNO!G49</f>
        <v>Maniglioni antipanico</v>
      </c>
      <c r="D49" s="9" t="str">
        <f>+TOTALE_INTERNO!H49</f>
        <v>FERMETURES ANTI-PANIQUES MANOEUVRÉES PAR UNE BARRE HORIZONTALE, DESTINÉES À ÊTRE UTILISÉES SUR DES VOIES D'ÉVACUATION</v>
      </c>
      <c r="E49" s="9" t="str">
        <f>+TOTALE_INTERNO!I49</f>
        <v>EN 1125:2008</v>
      </c>
      <c r="F49" s="9" t="str">
        <f>+TOTALE_INTERNO!J49</f>
        <v>/</v>
      </c>
      <c r="G49" s="9" t="str">
        <f>+TOTALE_INTERNO!K49</f>
        <v xml:space="preserve">BRICARD SA   </v>
      </c>
      <c r="H49" s="9" t="str">
        <f>+TOTALE_INTERNO!L49</f>
        <v>1 RUE PAUL-HENRI SPAAK  SAINT THIBAULT DES VIGNES  FR - Francia</v>
      </c>
      <c r="I49" s="9" t="str">
        <f>+TOTALE_INTERNO!M49</f>
        <v>/</v>
      </c>
      <c r="J49" s="35">
        <f>+TOTALE_INTERNO!N49</f>
        <v>38783</v>
      </c>
      <c r="K49" s="35">
        <f>+TOTALE_INTERNO!O49</f>
        <v>44229</v>
      </c>
      <c r="L49" s="9" t="str">
        <f>+TOTALE_INTERNO!P49</f>
        <v>VALIDO/Valid</v>
      </c>
      <c r="M49" s="36">
        <f>+TOTALE_INTERNO!Q49</f>
        <v>0</v>
      </c>
      <c r="N49" s="35">
        <f>+TOTALE_INTERNO!R49</f>
        <v>0</v>
      </c>
    </row>
    <row r="50" spans="1:14" ht="28.8" x14ac:dyDescent="0.3">
      <c r="A50" s="9">
        <f>+TOTALE_INTERNO!E50</f>
        <v>46</v>
      </c>
      <c r="B50" s="9" t="str">
        <f>+TOTALE_INTERNO!F50</f>
        <v>0425-CPR-001057</v>
      </c>
      <c r="C50" s="9" t="str">
        <f>+TOTALE_INTERNO!G50</f>
        <v xml:space="preserve">Maniglie di emergenza </v>
      </c>
      <c r="D50" s="9" t="str">
        <f>+TOTALE_INTERNO!H50</f>
        <v>FERMETURES D’URGENCE POUR ISSUES DE SECOURS MANOEUVREES PAR UNE BEQUILLE OU UNE PLAQUE DE POUSSEE</v>
      </c>
      <c r="E50" s="9" t="str">
        <f>+TOTALE_INTERNO!I50</f>
        <v>EN 179:2008</v>
      </c>
      <c r="F50" s="9" t="str">
        <f>+TOTALE_INTERNO!J50</f>
        <v>/</v>
      </c>
      <c r="G50" s="9" t="str">
        <f>+TOTALE_INTERNO!K50</f>
        <v xml:space="preserve">BRICARD SA   </v>
      </c>
      <c r="H50" s="9" t="str">
        <f>+TOTALE_INTERNO!L50</f>
        <v>1 RUE PAUL-HENRI SPAAK  SAINT THIBAULT DES VIGNES  FR - Francia</v>
      </c>
      <c r="I50" s="9" t="str">
        <f>+TOTALE_INTERNO!M50</f>
        <v>/</v>
      </c>
      <c r="J50" s="35">
        <f>+TOTALE_INTERNO!N50</f>
        <v>38786</v>
      </c>
      <c r="K50" s="35">
        <f>+TOTALE_INTERNO!O50</f>
        <v>44229</v>
      </c>
      <c r="L50" s="9" t="str">
        <f>+TOTALE_INTERNO!P50</f>
        <v>VALIDO/Valid</v>
      </c>
      <c r="M50" s="36">
        <f>+TOTALE_INTERNO!Q50</f>
        <v>0</v>
      </c>
      <c r="N50" s="35">
        <f>+TOTALE_INTERNO!R50</f>
        <v>0</v>
      </c>
    </row>
    <row r="51" spans="1:14" x14ac:dyDescent="0.3">
      <c r="A51" s="9">
        <f>+TOTALE_INTERNO!E51</f>
        <v>47</v>
      </c>
      <c r="B51" s="9" t="str">
        <f>+TOTALE_INTERNO!F51</f>
        <v>0425-CPD-1065</v>
      </c>
      <c r="C51" s="9" t="str">
        <f>+TOTALE_INTERNO!G51</f>
        <v>Pali illuminazione</v>
      </c>
      <c r="D51" s="9" t="str">
        <f>+TOTALE_INTERNO!H51</f>
        <v>PALI PER ILLUMINAZIONE PUBBLICA</v>
      </c>
      <c r="E51" s="9" t="str">
        <f>+TOTALE_INTERNO!I51</f>
        <v>EN 40-7:2002</v>
      </c>
      <c r="F51" s="9" t="str">
        <f>+TOTALE_INTERNO!J51</f>
        <v>/</v>
      </c>
      <c r="G51" s="9" t="str">
        <f>+TOTALE_INTERNO!K51</f>
        <v xml:space="preserve">CELBO  S.p.A. </v>
      </c>
      <c r="H51" s="9" t="str">
        <f>+TOTALE_INTERNO!L51</f>
        <v>VLE MAZZINI 120 00195 Roma  RM IT - Italia</v>
      </c>
      <c r="I51" s="9" t="str">
        <f>+TOTALE_INTERNO!M51</f>
        <v>/</v>
      </c>
      <c r="J51" s="35">
        <f>+TOTALE_INTERNO!N51</f>
        <v>38786</v>
      </c>
      <c r="K51" s="35">
        <f>+TOTALE_INTERNO!O51</f>
        <v>40227</v>
      </c>
      <c r="L51" s="9" t="str">
        <f>+TOTALE_INTERNO!P51</f>
        <v>RITIRATO / Withdrawn</v>
      </c>
      <c r="M51" s="36" t="str">
        <f>+TOTALE_INTERNO!Q51</f>
        <v>/</v>
      </c>
      <c r="N51" s="35">
        <f>+TOTALE_INTERNO!R51</f>
        <v>42192</v>
      </c>
    </row>
    <row r="52" spans="1:14" x14ac:dyDescent="0.3">
      <c r="A52" s="9">
        <f>+TOTALE_INTERNO!E52</f>
        <v>48</v>
      </c>
      <c r="B52" s="9" t="str">
        <f>+TOTALE_INTERNO!F52</f>
        <v>0425-CPR-001036</v>
      </c>
      <c r="C52" s="9" t="str">
        <f>+TOTALE_INTERNO!G52</f>
        <v>Pali illuminazione</v>
      </c>
      <c r="D52" s="9" t="str">
        <f>+TOTALE_INTERNO!H52</f>
        <v>PALI PER ILLUMINAZIONE PUBBLICA</v>
      </c>
      <c r="E52" s="9" t="str">
        <f>+TOTALE_INTERNO!I52</f>
        <v>EN 40-7:2002</v>
      </c>
      <c r="F52" s="9" t="str">
        <f>+TOTALE_INTERNO!J52</f>
        <v>/</v>
      </c>
      <c r="G52" s="9" t="str">
        <f>+TOTALE_INTERNO!K52</f>
        <v xml:space="preserve">TOP GLASS  S.p.A. </v>
      </c>
      <c r="H52" s="9" t="str">
        <f>+TOTALE_INTERNO!L52</f>
        <v>Via Monte Suello, 18 25128 Brescia BS IT - Italia</v>
      </c>
      <c r="I52" s="9" t="str">
        <f>+TOTALE_INTERNO!M52</f>
        <v>/</v>
      </c>
      <c r="J52" s="35">
        <f>+TOTALE_INTERNO!N52</f>
        <v>38786</v>
      </c>
      <c r="K52" s="35">
        <f>+TOTALE_INTERNO!O52</f>
        <v>43495</v>
      </c>
      <c r="L52" s="9" t="str">
        <f>+TOTALE_INTERNO!P52</f>
        <v>VALIDO/Valid</v>
      </c>
      <c r="M52" s="36">
        <f>+TOTALE_INTERNO!Q52</f>
        <v>0</v>
      </c>
      <c r="N52" s="35">
        <f>+TOTALE_INTERNO!R52</f>
        <v>0</v>
      </c>
    </row>
    <row r="53" spans="1:14" x14ac:dyDescent="0.3">
      <c r="A53" s="9">
        <f>+TOTALE_INTERNO!E53</f>
        <v>49</v>
      </c>
      <c r="B53" s="9" t="str">
        <f>+TOTALE_INTERNO!F53</f>
        <v>0425-CPR-1098</v>
      </c>
      <c r="C53" s="9" t="str">
        <f>+TOTALE_INTERNO!G53</f>
        <v>Pali illuminazione</v>
      </c>
      <c r="D53" s="9" t="str">
        <f>+TOTALE_INTERNO!H53</f>
        <v xml:space="preserve">PALI PER ILLUMINAZIONE PUBBLICA  </v>
      </c>
      <c r="E53" s="9" t="str">
        <f>+TOTALE_INTERNO!I53</f>
        <v>EN 40-5:2002</v>
      </c>
      <c r="F53" s="9" t="str">
        <f>+TOTALE_INTERNO!J53</f>
        <v>/</v>
      </c>
      <c r="G53" s="9" t="str">
        <f>+TOTALE_INTERNO!K53</f>
        <v xml:space="preserve">FONDERIE VITERBESI  S.r.l. </v>
      </c>
      <c r="H53" s="9" t="str">
        <f>+TOTALE_INTERNO!L53</f>
        <v>Voc. Albereto snc 05024 Giove TR IT - Italia</v>
      </c>
      <c r="I53" s="9" t="str">
        <f>+TOTALE_INTERNO!M53</f>
        <v>/</v>
      </c>
      <c r="J53" s="35">
        <f>+TOTALE_INTERNO!N53</f>
        <v>38848</v>
      </c>
      <c r="K53" s="35">
        <f>+TOTALE_INTERNO!O53</f>
        <v>42500</v>
      </c>
      <c r="L53" s="9" t="str">
        <f>+TOTALE_INTERNO!P53</f>
        <v>RITIRATO / Withdrawn</v>
      </c>
      <c r="M53" s="36" t="str">
        <f>+TOTALE_INTERNO!Q53</f>
        <v>/</v>
      </c>
      <c r="N53" s="35" t="str">
        <f>+TOTALE_INTERNO!R53</f>
        <v>/</v>
      </c>
    </row>
    <row r="54" spans="1:14" x14ac:dyDescent="0.3">
      <c r="A54" s="9">
        <f>+TOTALE_INTERNO!E54</f>
        <v>50</v>
      </c>
      <c r="B54" s="9" t="str">
        <f>+TOTALE_INTERNO!F54</f>
        <v>0425-CPR-1169</v>
      </c>
      <c r="C54" s="9" t="str">
        <f>+TOTALE_INTERNO!G54</f>
        <v>Maniglioni antipanico</v>
      </c>
      <c r="D54" s="9" t="str">
        <f>+TOTALE_INTERNO!H54</f>
        <v xml:space="preserve">Dispositivi antipanico per uscite di sicurezza azionati mediante una barra orizzontale </v>
      </c>
      <c r="E54" s="9" t="str">
        <f>+TOTALE_INTERNO!I54</f>
        <v>EN 1125:2008</v>
      </c>
      <c r="F54" s="9" t="str">
        <f>+TOTALE_INTERNO!J54</f>
        <v>/</v>
      </c>
      <c r="G54" s="9" t="str">
        <f>+TOTALE_INTERNO!K54</f>
        <v>ISEO SERRATURE S.p.A.</v>
      </c>
      <c r="H54" s="9" t="str">
        <f>+TOTALE_INTERNO!L54</f>
        <v>Via San Girolamo, 13 25055 Pisogne BS IT - Italia</v>
      </c>
      <c r="I54" s="9" t="str">
        <f>+TOTALE_INTERNO!M54</f>
        <v>/</v>
      </c>
      <c r="J54" s="35">
        <f>+TOTALE_INTERNO!N54</f>
        <v>38879</v>
      </c>
      <c r="K54" s="35">
        <f>+TOTALE_INTERNO!O54</f>
        <v>42030</v>
      </c>
      <c r="L54" s="9" t="str">
        <f>+TOTALE_INTERNO!P54</f>
        <v>RITIRATO / Withdrawn</v>
      </c>
      <c r="M54" s="36" t="str">
        <f>+TOTALE_INTERNO!Q54</f>
        <v>/</v>
      </c>
      <c r="N54" s="35" t="str">
        <f>+TOTALE_INTERNO!R54</f>
        <v>/</v>
      </c>
    </row>
    <row r="55" spans="1:14" x14ac:dyDescent="0.3">
      <c r="A55" s="9">
        <f>+TOTALE_INTERNO!E55</f>
        <v>51</v>
      </c>
      <c r="B55" s="9" t="str">
        <f>+TOTALE_INTERNO!F55</f>
        <v>0425-CPD-1099</v>
      </c>
      <c r="C55" s="9" t="str">
        <f>+TOTALE_INTERNO!G55</f>
        <v>Maniglioni antipanico</v>
      </c>
      <c r="D55" s="9" t="str">
        <f>+TOTALE_INTERNO!H55</f>
        <v>Dispositivi antipanico per uscite di sicurezza azionati mediante una barra orizzontale</v>
      </c>
      <c r="E55" s="9" t="str">
        <f>+TOTALE_INTERNO!I55</f>
        <v>EN 1125:2008</v>
      </c>
      <c r="F55" s="9" t="str">
        <f>+TOTALE_INTERNO!J55</f>
        <v>/</v>
      </c>
      <c r="G55" s="9" t="str">
        <f>+TOTALE_INTERNO!K55</f>
        <v>BKS GmbH</v>
      </c>
      <c r="H55" s="9" t="str">
        <f>+TOTALE_INTERNO!L55</f>
        <v>Heidestrasse 71  D42549  VELBERT  DE - Germania</v>
      </c>
      <c r="I55" s="9" t="str">
        <f>+TOTALE_INTERNO!M55</f>
        <v>/</v>
      </c>
      <c r="J55" s="35">
        <f>+TOTALE_INTERNO!N55</f>
        <v>38889</v>
      </c>
      <c r="K55" s="35">
        <f>+TOTALE_INTERNO!O55</f>
        <v>42542</v>
      </c>
      <c r="L55" s="9" t="str">
        <f>+TOTALE_INTERNO!P55</f>
        <v>VALIDO/Valid</v>
      </c>
      <c r="M55" s="36">
        <f>+TOTALE_INTERNO!Q55</f>
        <v>0</v>
      </c>
      <c r="N55" s="35">
        <f>+TOTALE_INTERNO!R55</f>
        <v>0</v>
      </c>
    </row>
    <row r="56" spans="1:14" ht="28.8" x14ac:dyDescent="0.3">
      <c r="A56" s="9">
        <f>+TOTALE_INTERNO!E56</f>
        <v>52</v>
      </c>
      <c r="B56" s="9" t="str">
        <f>+TOTALE_INTERNO!F56</f>
        <v>0425-CPR-1112</v>
      </c>
      <c r="C56" s="9" t="str">
        <f>+TOTALE_INTERNO!G56</f>
        <v>Chiudiporta</v>
      </c>
      <c r="D56" s="9" t="str">
        <f>+TOTALE_INTERNO!H56</f>
        <v>DISPOSITIVI DI CHIUSURA CONTROLLATA DELLE PORTE</v>
      </c>
      <c r="E56" s="9" t="str">
        <f>+TOTALE_INTERNO!I56</f>
        <v>EN 1154:1996/A1:2002/AC:2006</v>
      </c>
      <c r="F56" s="9" t="str">
        <f>+TOTALE_INTERNO!J56</f>
        <v>/</v>
      </c>
      <c r="G56" s="9" t="str">
        <f>+TOTALE_INTERNO!K56</f>
        <v>ASSA ABLOY Italia S.p.A.</v>
      </c>
      <c r="H56" s="9" t="str">
        <f>+TOTALE_INTERNO!L56</f>
        <v>Via Bovaresa, 13 40017 San Giovanni in Persiceto BO IT - Italia</v>
      </c>
      <c r="I56" s="9" t="str">
        <f>+TOTALE_INTERNO!M56</f>
        <v>/</v>
      </c>
      <c r="J56" s="35">
        <f>+TOTALE_INTERNO!N56</f>
        <v>38918</v>
      </c>
      <c r="K56" s="35">
        <f>+TOTALE_INTERNO!O56</f>
        <v>42815</v>
      </c>
      <c r="L56" s="9" t="str">
        <f>+TOTALE_INTERNO!P56</f>
        <v>RITIRATO / Withdrawn</v>
      </c>
      <c r="M56" s="36" t="str">
        <f>+TOTALE_INTERNO!Q56</f>
        <v>/</v>
      </c>
      <c r="N56" s="35">
        <f>+TOTALE_INTERNO!R56</f>
        <v>44098</v>
      </c>
    </row>
    <row r="57" spans="1:14" ht="28.8" x14ac:dyDescent="0.3">
      <c r="A57" s="9">
        <f>+TOTALE_INTERNO!E57</f>
        <v>53</v>
      </c>
      <c r="B57" s="9" t="str">
        <f>+TOTALE_INTERNO!F57</f>
        <v>0425-CPR-001123</v>
      </c>
      <c r="C57" s="9" t="str">
        <f>+TOTALE_INTERNO!G57</f>
        <v>Serrature meccaniche</v>
      </c>
      <c r="D57" s="9" t="str">
        <f>+TOTALE_INTERNO!H57</f>
        <v>SERRATURA INFILARE AD AZIONAMENTO MECCANICO CON CILINDRO A PROFILO EUROPEO</v>
      </c>
      <c r="E57" s="9" t="str">
        <f>+TOTALE_INTERNO!I57</f>
        <v>EN 12209:2003/AC:2005</v>
      </c>
      <c r="F57" s="9" t="str">
        <f>+TOTALE_INTERNO!J57</f>
        <v>/</v>
      </c>
      <c r="G57" s="9" t="str">
        <f>+TOTALE_INTERNO!K57</f>
        <v>MG SERRATURE S.p.A.</v>
      </c>
      <c r="H57" s="9" t="str">
        <f>+TOTALE_INTERNO!L57</f>
        <v>Via Monte Rosa, 29/31 20824 Lazzate MB IT - Italia</v>
      </c>
      <c r="I57" s="9" t="str">
        <f>+TOTALE_INTERNO!M57</f>
        <v>/</v>
      </c>
      <c r="J57" s="35">
        <f>+TOTALE_INTERNO!N57</f>
        <v>38918</v>
      </c>
      <c r="K57" s="35">
        <f>+TOTALE_INTERNO!O57</f>
        <v>44244</v>
      </c>
      <c r="L57" s="9" t="str">
        <f>+TOTALE_INTERNO!P57</f>
        <v>VALIDO/Valid</v>
      </c>
      <c r="M57" s="36">
        <f>+TOTALE_INTERNO!Q57</f>
        <v>0</v>
      </c>
      <c r="N57" s="35">
        <f>+TOTALE_INTERNO!R57</f>
        <v>0</v>
      </c>
    </row>
    <row r="58" spans="1:14" x14ac:dyDescent="0.3">
      <c r="A58" s="9">
        <f>+TOTALE_INTERNO!E58</f>
        <v>54</v>
      </c>
      <c r="B58" s="9" t="str">
        <f>+TOTALE_INTERNO!F58</f>
        <v>0425-CPR-1165</v>
      </c>
      <c r="C58" s="9" t="str">
        <f>+TOTALE_INTERNO!G58</f>
        <v>Pali illuminazione</v>
      </c>
      <c r="D58" s="9" t="str">
        <f>+TOTALE_INTERNO!H58</f>
        <v xml:space="preserve">PALI IN ACCIAIO RASTREMATI PER ILLUMINAZIONE PUBBLICA  </v>
      </c>
      <c r="E58" s="9" t="str">
        <f>+TOTALE_INTERNO!I58</f>
        <v>EN 40-5:2002</v>
      </c>
      <c r="F58" s="9" t="str">
        <f>+TOTALE_INTERNO!J58</f>
        <v>/</v>
      </c>
      <c r="G58" s="9" t="str">
        <f>+TOTALE_INTERNO!K58</f>
        <v xml:space="preserve">FONDERIE VITERBESI  S.r.l. </v>
      </c>
      <c r="H58" s="9" t="str">
        <f>+TOTALE_INTERNO!L58</f>
        <v>Voc. Albereto snc 05024 Giove TR IT - Italia</v>
      </c>
      <c r="I58" s="9" t="str">
        <f>+TOTALE_INTERNO!M58</f>
        <v>/</v>
      </c>
      <c r="J58" s="35">
        <f>+TOTALE_INTERNO!N58</f>
        <v>39037</v>
      </c>
      <c r="K58" s="35">
        <f>+TOTALE_INTERNO!O58</f>
        <v>42690</v>
      </c>
      <c r="L58" s="9" t="str">
        <f>+TOTALE_INTERNO!P58</f>
        <v>RITIRATO / Withdrawn</v>
      </c>
      <c r="M58" s="36" t="str">
        <f>+TOTALE_INTERNO!Q58</f>
        <v>/</v>
      </c>
      <c r="N58" s="35" t="str">
        <f>+TOTALE_INTERNO!R58</f>
        <v>/</v>
      </c>
    </row>
    <row r="59" spans="1:14" x14ac:dyDescent="0.3">
      <c r="A59" s="9">
        <f>+TOTALE_INTERNO!E59</f>
        <v>55</v>
      </c>
      <c r="B59" s="9" t="str">
        <f>+TOTALE_INTERNO!F59</f>
        <v>0425-CPR-001164</v>
      </c>
      <c r="C59" s="9" t="str">
        <f>+TOTALE_INTERNO!G59</f>
        <v>Pali illuminazione</v>
      </c>
      <c r="D59" s="9" t="str">
        <f>+TOTALE_INTERNO!H59</f>
        <v xml:space="preserve">PALI IN ACCIAIO RASTREMATI PER ILLUMINAZIONE PUBBLICA  </v>
      </c>
      <c r="E59" s="9" t="str">
        <f>+TOTALE_INTERNO!I59</f>
        <v>EN 40-5:2002</v>
      </c>
      <c r="F59" s="9" t="str">
        <f>+TOTALE_INTERNO!J59</f>
        <v>/</v>
      </c>
      <c r="G59" s="9" t="str">
        <f>+TOTALE_INTERNO!K59</f>
        <v xml:space="preserve">FONDERIE VITERBESI  S.r.l. </v>
      </c>
      <c r="H59" s="9" t="str">
        <f>+TOTALE_INTERNO!L59</f>
        <v>Voc. Albereto snc 05024 Giove TR IT - Italia</v>
      </c>
      <c r="I59" s="9" t="str">
        <f>+TOTALE_INTERNO!M59</f>
        <v>/</v>
      </c>
      <c r="J59" s="35">
        <f>+TOTALE_INTERNO!N59</f>
        <v>39037</v>
      </c>
      <c r="K59" s="35">
        <f>+TOTALE_INTERNO!O59</f>
        <v>42690</v>
      </c>
      <c r="L59" s="9" t="str">
        <f>+TOTALE_INTERNO!P59</f>
        <v>RITIRATO / Withdrawn</v>
      </c>
      <c r="M59" s="36" t="str">
        <f>+TOTALE_INTERNO!Q59</f>
        <v>/</v>
      </c>
      <c r="N59" s="35" t="str">
        <f>+TOTALE_INTERNO!R59</f>
        <v>/</v>
      </c>
    </row>
    <row r="60" spans="1:14" ht="28.8" x14ac:dyDescent="0.3">
      <c r="A60" s="9">
        <f>+TOTALE_INTERNO!E60</f>
        <v>56</v>
      </c>
      <c r="B60" s="9" t="str">
        <f>+TOTALE_INTERNO!F60</f>
        <v>0425-CPR-001153</v>
      </c>
      <c r="C60" s="9" t="str">
        <f>+TOTALE_INTERNO!G60</f>
        <v>Regolatori di chiusura porte</v>
      </c>
      <c r="D60" s="9" t="str">
        <f>+TOTALE_INTERNO!H60</f>
        <v>Dispositivi per il coordinamento della sequenza di chiusura delle porte</v>
      </c>
      <c r="E60" s="9" t="str">
        <f>+TOTALE_INTERNO!I60</f>
        <v>EN 1158:1997/A1:2002/AC:2006</v>
      </c>
      <c r="F60" s="9" t="str">
        <f>+TOTALE_INTERNO!J60</f>
        <v>/</v>
      </c>
      <c r="G60" s="9" t="str">
        <f>+TOTALE_INTERNO!K60</f>
        <v xml:space="preserve">NINZ S.p.A. </v>
      </c>
      <c r="H60" s="9" t="str">
        <f>+TOTALE_INTERNO!L60</f>
        <v>Corso Trento, 2/A 38061  Ala TN IT - Italia</v>
      </c>
      <c r="I60" s="9" t="str">
        <f>+TOTALE_INTERNO!M60</f>
        <v>/</v>
      </c>
      <c r="J60" s="35">
        <f>+TOTALE_INTERNO!N60</f>
        <v>39044</v>
      </c>
      <c r="K60" s="35">
        <f>+TOTALE_INTERNO!O60</f>
        <v>42697</v>
      </c>
      <c r="L60" s="9" t="str">
        <f>+TOTALE_INTERNO!P60</f>
        <v>VALIDO/Valid</v>
      </c>
      <c r="M60" s="36">
        <f>+TOTALE_INTERNO!Q60</f>
        <v>0</v>
      </c>
      <c r="N60" s="35">
        <f>+TOTALE_INTERNO!R60</f>
        <v>0</v>
      </c>
    </row>
    <row r="61" spans="1:14" ht="28.8" x14ac:dyDescent="0.3">
      <c r="A61" s="9">
        <f>+TOTALE_INTERNO!E61</f>
        <v>57</v>
      </c>
      <c r="B61" s="9" t="str">
        <f>+TOTALE_INTERNO!F61</f>
        <v>0425-CPR-1174</v>
      </c>
      <c r="C61" s="9" t="str">
        <f>+TOTALE_INTERNO!G61</f>
        <v xml:space="preserve">Maniglie di emergenza </v>
      </c>
      <c r="D61" s="9" t="str">
        <f>+TOTALE_INTERNO!H61</f>
        <v xml:space="preserve">DISPOSITIVI PER USCITE DI EMERGENZA AZIONATI MEDIANTE MANIGLIA A LEVA O PIASTRA A SPINTA </v>
      </c>
      <c r="E61" s="9" t="str">
        <f>+TOTALE_INTERNO!I61</f>
        <v>EN 179:2008</v>
      </c>
      <c r="F61" s="9" t="str">
        <f>+TOTALE_INTERNO!J61</f>
        <v>/</v>
      </c>
      <c r="G61" s="9" t="str">
        <f>+TOTALE_INTERNO!K61</f>
        <v xml:space="preserve">TORDJMAN METAL </v>
      </c>
      <c r="H61" s="9" t="str">
        <f>+TOTALE_INTERNO!L61</f>
        <v>60, Rue Lemoine  93230 Romainville   FR - Francia</v>
      </c>
      <c r="I61" s="9" t="str">
        <f>+TOTALE_INTERNO!M61</f>
        <v>/</v>
      </c>
      <c r="J61" s="35">
        <f>+TOTALE_INTERNO!N61</f>
        <v>39062</v>
      </c>
      <c r="K61" s="35">
        <f>+TOTALE_INTERNO!O61</f>
        <v>43182</v>
      </c>
      <c r="L61" s="9" t="str">
        <f>+TOTALE_INTERNO!P61</f>
        <v>RITIRATO / Withdrawn</v>
      </c>
      <c r="M61" s="36" t="str">
        <f>+TOTALE_INTERNO!Q61</f>
        <v>/</v>
      </c>
      <c r="N61" s="35">
        <f>+TOTALE_INTERNO!R61</f>
        <v>45114</v>
      </c>
    </row>
    <row r="62" spans="1:14" x14ac:dyDescent="0.3">
      <c r="A62" s="9">
        <f>+TOTALE_INTERNO!E62</f>
        <v>58</v>
      </c>
      <c r="B62" s="9" t="str">
        <f>+TOTALE_INTERNO!F62</f>
        <v>0425-CPD-1186</v>
      </c>
      <c r="C62" s="9" t="str">
        <f>+TOTALE_INTERNO!G62</f>
        <v>Aggregati</v>
      </c>
      <c r="D62" s="9" t="str">
        <f>+TOTALE_INTERNO!H62</f>
        <v>Aggregati per calcestruzzo.</v>
      </c>
      <c r="E62" s="9" t="str">
        <f>+TOTALE_INTERNO!I62</f>
        <v>EN 12620:2002+A1:2008</v>
      </c>
      <c r="F62" s="9" t="str">
        <f>+TOTALE_INTERNO!J62</f>
        <v>/</v>
      </c>
      <c r="G62" s="9" t="str">
        <f>+TOTALE_INTERNO!K62</f>
        <v>BETON CERUTI S.R.L.</v>
      </c>
      <c r="H62" s="9" t="str">
        <f>+TOTALE_INTERNO!L62</f>
        <v>Via Como, 28 22070 Appiano Gentile CO IT - Italia</v>
      </c>
      <c r="I62" s="9" t="str">
        <f>+TOTALE_INTERNO!M62</f>
        <v>Via per Saronno snc 20023 Cerro Maggiore MI IT -Italia</v>
      </c>
      <c r="J62" s="35">
        <f>+TOTALE_INTERNO!N62</f>
        <v>39065</v>
      </c>
      <c r="K62" s="35">
        <f>+TOTALE_INTERNO!O62</f>
        <v>42717</v>
      </c>
      <c r="L62" s="9" t="str">
        <f>+TOTALE_INTERNO!P62</f>
        <v>RITIRATO / Withdrawn</v>
      </c>
      <c r="M62" s="36" t="str">
        <f>+TOTALE_INTERNO!Q62</f>
        <v>VOLONTARIO / VOLUNTARY</v>
      </c>
      <c r="N62" s="35">
        <f>+TOTALE_INTERNO!R62</f>
        <v>41366</v>
      </c>
    </row>
    <row r="63" spans="1:14" ht="28.8" x14ac:dyDescent="0.3">
      <c r="A63" s="9">
        <f>+TOTALE_INTERNO!E63</f>
        <v>59</v>
      </c>
      <c r="B63" s="9" t="str">
        <f>+TOTALE_INTERNO!F63</f>
        <v>0425-CPD-1187</v>
      </c>
      <c r="C63" s="9" t="str">
        <f>+TOTALE_INTERNO!G63</f>
        <v>Aggregati</v>
      </c>
      <c r="D63" s="9" t="str">
        <f>+TOTALE_INTERNO!H63</f>
        <v>Aggregati per miscele bituminose e trattamenti superficiali per strade, aeroporti e altre aree soggette a traffico.</v>
      </c>
      <c r="E63" s="9" t="str">
        <f>+TOTALE_INTERNO!I63</f>
        <v>EN 13043:2002/AC:2004</v>
      </c>
      <c r="F63" s="9" t="str">
        <f>+TOTALE_INTERNO!J63</f>
        <v>/</v>
      </c>
      <c r="G63" s="9" t="str">
        <f>+TOTALE_INTERNO!K63</f>
        <v>BETON CERUTI S.R.L.</v>
      </c>
      <c r="H63" s="9" t="str">
        <f>+TOTALE_INTERNO!L63</f>
        <v>Via Como, 28 22070 Appiano Gentile CO IT - Italia</v>
      </c>
      <c r="I63" s="9" t="str">
        <f>+TOTALE_INTERNO!M63</f>
        <v>Via per Saronno snc 20023 Cerro Maggiore MI IT -Italia</v>
      </c>
      <c r="J63" s="35">
        <f>+TOTALE_INTERNO!N63</f>
        <v>39065</v>
      </c>
      <c r="K63" s="35">
        <f>+TOTALE_INTERNO!O63</f>
        <v>42717</v>
      </c>
      <c r="L63" s="9" t="str">
        <f>+TOTALE_INTERNO!P63</f>
        <v>RITIRATO / Withdrawn</v>
      </c>
      <c r="M63" s="36" t="str">
        <f>+TOTALE_INTERNO!Q63</f>
        <v>VOLONTARIO / VOLUNTARY</v>
      </c>
      <c r="N63" s="35">
        <f>+TOTALE_INTERNO!R63</f>
        <v>41366</v>
      </c>
    </row>
    <row r="64" spans="1:14" x14ac:dyDescent="0.3">
      <c r="A64" s="9">
        <f>+TOTALE_INTERNO!E64</f>
        <v>60</v>
      </c>
      <c r="B64" s="9" t="str">
        <f>+TOTALE_INTERNO!F64</f>
        <v>0425-CPD-1188</v>
      </c>
      <c r="C64" s="9" t="str">
        <f>+TOTALE_INTERNO!G64</f>
        <v>Aggregati</v>
      </c>
      <c r="D64" s="9" t="str">
        <f>+TOTALE_INTERNO!H64</f>
        <v>Aggregati per malta.</v>
      </c>
      <c r="E64" s="9" t="str">
        <f>+TOTALE_INTERNO!I64</f>
        <v>EN 13139:2002/AC:2004</v>
      </c>
      <c r="F64" s="9" t="str">
        <f>+TOTALE_INTERNO!J64</f>
        <v>/</v>
      </c>
      <c r="G64" s="9" t="str">
        <f>+TOTALE_INTERNO!K64</f>
        <v>BETON CERUTI S.R.L.</v>
      </c>
      <c r="H64" s="9" t="str">
        <f>+TOTALE_INTERNO!L64</f>
        <v>Via Como, 28 22070 Appiano Gentile CO IT - Italia</v>
      </c>
      <c r="I64" s="9" t="str">
        <f>+TOTALE_INTERNO!M64</f>
        <v>Via per Saronno snc 20023 Cerro Maggiore MI IT -Italia</v>
      </c>
      <c r="J64" s="35">
        <f>+TOTALE_INTERNO!N64</f>
        <v>39065</v>
      </c>
      <c r="K64" s="35">
        <f>+TOTALE_INTERNO!O64</f>
        <v>42717</v>
      </c>
      <c r="L64" s="9" t="str">
        <f>+TOTALE_INTERNO!P64</f>
        <v>RITIRATO / Withdrawn</v>
      </c>
      <c r="M64" s="36" t="str">
        <f>+TOTALE_INTERNO!Q64</f>
        <v>VOLONTARIO / VOLUNTARY</v>
      </c>
      <c r="N64" s="35">
        <f>+TOTALE_INTERNO!R64</f>
        <v>41366</v>
      </c>
    </row>
    <row r="65" spans="1:14" ht="28.8" x14ac:dyDescent="0.3">
      <c r="A65" s="9">
        <f>+TOTALE_INTERNO!E65</f>
        <v>61</v>
      </c>
      <c r="B65" s="9" t="str">
        <f>+TOTALE_INTERNO!F65</f>
        <v>0425-CPD-1189</v>
      </c>
      <c r="C65" s="9" t="str">
        <f>+TOTALE_INTERNO!G65</f>
        <v>Aggregati</v>
      </c>
      <c r="D65" s="9" t="str">
        <f>+TOTALE_INTERNO!H65</f>
        <v>Aggregati per materiali non legati e legati con leganti idraulici per l’impiego in opere di ingegneria civile e nella costruzione di strade.</v>
      </c>
      <c r="E65" s="9" t="str">
        <f>+TOTALE_INTERNO!I65</f>
        <v>EN 13242:2002+A1:2007</v>
      </c>
      <c r="F65" s="9" t="str">
        <f>+TOTALE_INTERNO!J65</f>
        <v>/</v>
      </c>
      <c r="G65" s="9" t="str">
        <f>+TOTALE_INTERNO!K65</f>
        <v>BETON CERUTI S.R.L.</v>
      </c>
      <c r="H65" s="9" t="str">
        <f>+TOTALE_INTERNO!L65</f>
        <v>Via Como, 28 22070 Appiano Gentile CO IT - Italia</v>
      </c>
      <c r="I65" s="9" t="str">
        <f>+TOTALE_INTERNO!M65</f>
        <v>Via per Saronno snc 20023 Cerro Maggiore MI IT -Italia</v>
      </c>
      <c r="J65" s="35">
        <f>+TOTALE_INTERNO!N65</f>
        <v>39065</v>
      </c>
      <c r="K65" s="35">
        <f>+TOTALE_INTERNO!O65</f>
        <v>42717</v>
      </c>
      <c r="L65" s="9" t="str">
        <f>+TOTALE_INTERNO!P65</f>
        <v>RITIRATO / Withdrawn</v>
      </c>
      <c r="M65" s="36" t="str">
        <f>+TOTALE_INTERNO!Q65</f>
        <v>VOLONTARIO / VOLUNTARY</v>
      </c>
      <c r="N65" s="35">
        <f>+TOTALE_INTERNO!R65</f>
        <v>41366</v>
      </c>
    </row>
    <row r="66" spans="1:14" x14ac:dyDescent="0.3">
      <c r="A66" s="9">
        <f>+TOTALE_INTERNO!E66</f>
        <v>62</v>
      </c>
      <c r="B66" s="9" t="str">
        <f>+TOTALE_INTERNO!F66</f>
        <v>0425-CPR-1194</v>
      </c>
      <c r="C66" s="9" t="str">
        <f>+TOTALE_INTERNO!G66</f>
        <v>Maniglioni antipanico</v>
      </c>
      <c r="D66" s="9" t="str">
        <f>+TOTALE_INTERNO!H66</f>
        <v>DISPOSITIVI ANTIPANICO PER USCITE DI SICUREZZA</v>
      </c>
      <c r="E66" s="9" t="str">
        <f>+TOTALE_INTERNO!I66</f>
        <v>EN 1125:2008</v>
      </c>
      <c r="F66" s="9" t="str">
        <f>+TOTALE_INTERNO!J66</f>
        <v>/</v>
      </c>
      <c r="G66" s="9" t="str">
        <f>+TOTALE_INTERNO!K66</f>
        <v>FAPIM S.p.A.</v>
      </c>
      <c r="H66" s="9" t="str">
        <f>+TOTALE_INTERNO!L66</f>
        <v>Via delle Cerbaie, 114 55011 Altopascio LU IT - Italia</v>
      </c>
      <c r="I66" s="9" t="str">
        <f>+TOTALE_INTERNO!M66</f>
        <v>/</v>
      </c>
      <c r="J66" s="35">
        <f>+TOTALE_INTERNO!N66</f>
        <v>39084</v>
      </c>
      <c r="K66" s="35">
        <f>+TOTALE_INTERNO!O66</f>
        <v>42737</v>
      </c>
      <c r="L66" s="9" t="str">
        <f>+TOTALE_INTERNO!P66</f>
        <v>RITIRATO / Withdrawn</v>
      </c>
      <c r="M66" s="36" t="str">
        <f>+TOTALE_INTERNO!Q66</f>
        <v>/</v>
      </c>
      <c r="N66" s="35">
        <f>+TOTALE_INTERNO!R66</f>
        <v>43038</v>
      </c>
    </row>
    <row r="67" spans="1:14" x14ac:dyDescent="0.3">
      <c r="A67" s="9">
        <f>+TOTALE_INTERNO!E67</f>
        <v>63</v>
      </c>
      <c r="B67" s="9" t="str">
        <f>+TOTALE_INTERNO!F67</f>
        <v>0425-CPR-1195</v>
      </c>
      <c r="C67" s="9" t="str">
        <f>+TOTALE_INTERNO!G67</f>
        <v>Maniglioni antipanico</v>
      </c>
      <c r="D67" s="9" t="str">
        <f>+TOTALE_INTERNO!H67</f>
        <v>DISPOSITIVI ANTIPANICO PER USCITE DI SICUREZZA</v>
      </c>
      <c r="E67" s="9" t="str">
        <f>+TOTALE_INTERNO!I67</f>
        <v>EN 1125:2008</v>
      </c>
      <c r="F67" s="9" t="str">
        <f>+TOTALE_INTERNO!J67</f>
        <v>/</v>
      </c>
      <c r="G67" s="9" t="str">
        <f>+TOTALE_INTERNO!K67</f>
        <v>FAPIM S.p.A.</v>
      </c>
      <c r="H67" s="9" t="str">
        <f>+TOTALE_INTERNO!L67</f>
        <v>Via delle Cerbaie, 114 55011 Altopascio LU IT - Italia</v>
      </c>
      <c r="I67" s="9" t="str">
        <f>+TOTALE_INTERNO!M67</f>
        <v>/</v>
      </c>
      <c r="J67" s="35">
        <f>+TOTALE_INTERNO!N67</f>
        <v>39084</v>
      </c>
      <c r="K67" s="35">
        <f>+TOTALE_INTERNO!O67</f>
        <v>42737</v>
      </c>
      <c r="L67" s="9" t="str">
        <f>+TOTALE_INTERNO!P67</f>
        <v>RITIRATO / Withdrawn</v>
      </c>
      <c r="M67" s="36" t="str">
        <f>+TOTALE_INTERNO!Q67</f>
        <v>/</v>
      </c>
      <c r="N67" s="35">
        <f>+TOTALE_INTERNO!R67</f>
        <v>43038</v>
      </c>
    </row>
    <row r="68" spans="1:14" ht="28.8" x14ac:dyDescent="0.3">
      <c r="A68" s="9">
        <f>+TOTALE_INTERNO!E68</f>
        <v>64</v>
      </c>
      <c r="B68" s="9" t="str">
        <f>+TOTALE_INTERNO!F68</f>
        <v>0425-CPR-1201</v>
      </c>
      <c r="C68" s="9" t="str">
        <f>+TOTALE_INTERNO!G68</f>
        <v>Chiudiporta</v>
      </c>
      <c r="D68" s="9" t="str">
        <f>+TOTALE_INTERNO!H68</f>
        <v>DISPOSITIVI DI CHIUSURA CONTROLLATA DELLE PORTE</v>
      </c>
      <c r="E68" s="9" t="str">
        <f>+TOTALE_INTERNO!I68</f>
        <v>EN 1154:1996/A1:2002/AC:2006</v>
      </c>
      <c r="F68" s="9" t="str">
        <f>+TOTALE_INTERNO!J68</f>
        <v>/</v>
      </c>
      <c r="G68" s="9" t="str">
        <f>+TOTALE_INTERNO!K68</f>
        <v>ASSA ABLOY Italia S.p.A.</v>
      </c>
      <c r="H68" s="9" t="str">
        <f>+TOTALE_INTERNO!L68</f>
        <v>Via Bovaresa, 13 40017 San Giovanni in Persiceto BO IT - Italia</v>
      </c>
      <c r="I68" s="9" t="str">
        <f>+TOTALE_INTERNO!M68</f>
        <v>/</v>
      </c>
      <c r="J68" s="35">
        <f>+TOTALE_INTERNO!N68</f>
        <v>39094</v>
      </c>
      <c r="K68" s="35">
        <f>+TOTALE_INTERNO!O68</f>
        <v>42815</v>
      </c>
      <c r="L68" s="9" t="str">
        <f>+TOTALE_INTERNO!P68</f>
        <v>RITIRATO / Withdrawn</v>
      </c>
      <c r="M68" s="36" t="str">
        <f>+TOTALE_INTERNO!Q68</f>
        <v>/</v>
      </c>
      <c r="N68" s="35">
        <f>+TOTALE_INTERNO!R68</f>
        <v>44098</v>
      </c>
    </row>
    <row r="69" spans="1:14" ht="28.8" x14ac:dyDescent="0.3">
      <c r="A69" s="9">
        <f>+TOTALE_INTERNO!E69</f>
        <v>65</v>
      </c>
      <c r="B69" s="9" t="str">
        <f>+TOTALE_INTERNO!F69</f>
        <v>0425-CPR-1202</v>
      </c>
      <c r="C69" s="9" t="str">
        <f>+TOTALE_INTERNO!G69</f>
        <v>Chiudiporta</v>
      </c>
      <c r="D69" s="9" t="str">
        <f>+TOTALE_INTERNO!H69</f>
        <v>DISPOSITIVI DI CHIUSURA CONTROLLATA DELLE PORTE</v>
      </c>
      <c r="E69" s="9" t="str">
        <f>+TOTALE_INTERNO!I69</f>
        <v>EN 1154:1996/A1:2002/AC:2006</v>
      </c>
      <c r="F69" s="9" t="str">
        <f>+TOTALE_INTERNO!J69</f>
        <v>/</v>
      </c>
      <c r="G69" s="9" t="str">
        <f>+TOTALE_INTERNO!K69</f>
        <v>ASSA ABLOY Italia S.p.A.</v>
      </c>
      <c r="H69" s="9" t="str">
        <f>+TOTALE_INTERNO!L69</f>
        <v>Via Bovaresa, 13 40017 San Giovanni in Persiceto BO IT - Italia</v>
      </c>
      <c r="I69" s="9" t="str">
        <f>+TOTALE_INTERNO!M69</f>
        <v>/</v>
      </c>
      <c r="J69" s="35">
        <f>+TOTALE_INTERNO!N69</f>
        <v>39094</v>
      </c>
      <c r="K69" s="35">
        <f>+TOTALE_INTERNO!O69</f>
        <v>42815</v>
      </c>
      <c r="L69" s="9" t="str">
        <f>+TOTALE_INTERNO!P69</f>
        <v>RITIRATO / Withdrawn</v>
      </c>
      <c r="M69" s="36" t="str">
        <f>+TOTALE_INTERNO!Q69</f>
        <v>/</v>
      </c>
      <c r="N69" s="35">
        <f>+TOTALE_INTERNO!R69</f>
        <v>44098</v>
      </c>
    </row>
    <row r="70" spans="1:14" ht="28.8" x14ac:dyDescent="0.3">
      <c r="A70" s="9">
        <f>+TOTALE_INTERNO!E70</f>
        <v>66</v>
      </c>
      <c r="B70" s="9" t="str">
        <f>+TOTALE_INTERNO!F70</f>
        <v>0425-CPR-00806</v>
      </c>
      <c r="C70" s="9" t="str">
        <f>+TOTALE_INTERNO!G70</f>
        <v>Maniglioni antipanico</v>
      </c>
      <c r="D70" s="9" t="str">
        <f>+TOTALE_INTERNO!H70</f>
        <v>Dispositivi antipanico per uscite di sicurezza azionati mediante una barra orizzontale</v>
      </c>
      <c r="E70" s="9" t="str">
        <f>+TOTALE_INTERNO!I70</f>
        <v>EN 1125:2008</v>
      </c>
      <c r="F70" s="9" t="str">
        <f>+TOTALE_INTERNO!J70</f>
        <v>/</v>
      </c>
      <c r="G70" s="9" t="str">
        <f>+TOTALE_INTERNO!K70</f>
        <v xml:space="preserve">ANTIPANIC S.r.l. </v>
      </c>
      <c r="H70" s="9" t="str">
        <f>+TOTALE_INTERNO!L70</f>
        <v>Via Paolo Fabbri, 1/A 40013 Castel Maggiore BO IT - Italia</v>
      </c>
      <c r="I70" s="9" t="str">
        <f>+TOTALE_INTERNO!M70</f>
        <v>/</v>
      </c>
      <c r="J70" s="35">
        <f>+TOTALE_INTERNO!N70</f>
        <v>39133</v>
      </c>
      <c r="K70" s="35">
        <f>+TOTALE_INTERNO!O70</f>
        <v>42794</v>
      </c>
      <c r="L70" s="9" t="str">
        <f>+TOTALE_INTERNO!P70</f>
        <v>VALIDO/Valid</v>
      </c>
      <c r="M70" s="36">
        <f>+TOTALE_INTERNO!Q70</f>
        <v>0</v>
      </c>
      <c r="N70" s="35">
        <f>+TOTALE_INTERNO!R70</f>
        <v>0</v>
      </c>
    </row>
    <row r="71" spans="1:14" ht="28.8" x14ac:dyDescent="0.3">
      <c r="A71" s="9">
        <f>+TOTALE_INTERNO!E71</f>
        <v>67</v>
      </c>
      <c r="B71" s="9" t="str">
        <f>+TOTALE_INTERNO!F71</f>
        <v>0425-CPR-001569</v>
      </c>
      <c r="C71" s="9" t="str">
        <f>+TOTALE_INTERNO!G71</f>
        <v>Maniglioni antipanico</v>
      </c>
      <c r="D71" s="9" t="str">
        <f>+TOTALE_INTERNO!H71</f>
        <v>Dispositivi antipanico per uscite di sicurezza azionati mediante una barra orizzontale</v>
      </c>
      <c r="E71" s="9" t="str">
        <f>+TOTALE_INTERNO!I71</f>
        <v>EN 1125:2008</v>
      </c>
      <c r="F71" s="9" t="str">
        <f>+TOTALE_INTERNO!J71</f>
        <v>/</v>
      </c>
      <c r="G71" s="9" t="str">
        <f>+TOTALE_INTERNO!K71</f>
        <v>ANTIPANIC S.p.A.</v>
      </c>
      <c r="H71" s="9" t="str">
        <f>+TOTALE_INTERNO!L71</f>
        <v>Via Paolo Fabbri, 1/A 40013 Castel Maggiore BO IT - Italia</v>
      </c>
      <c r="I71" s="9" t="str">
        <f>+TOTALE_INTERNO!M71</f>
        <v>Via Paolo Fabbri, 1/A 40013 Castel Maggiore BO IT - Italia</v>
      </c>
      <c r="J71" s="35">
        <f>+TOTALE_INTERNO!N71</f>
        <v>39133</v>
      </c>
      <c r="K71" s="35">
        <f>+TOTALE_INTERNO!O71</f>
        <v>43843</v>
      </c>
      <c r="L71" s="9" t="str">
        <f>+TOTALE_INTERNO!P71</f>
        <v>VALIDO/Valid</v>
      </c>
      <c r="M71" s="36">
        <f>+TOTALE_INTERNO!Q71</f>
        <v>0</v>
      </c>
      <c r="N71" s="35">
        <f>+TOTALE_INTERNO!R71</f>
        <v>0</v>
      </c>
    </row>
    <row r="72" spans="1:14" ht="28.8" x14ac:dyDescent="0.3">
      <c r="A72" s="9">
        <f>+TOTALE_INTERNO!E72</f>
        <v>68</v>
      </c>
      <c r="B72" s="9" t="str">
        <f>+TOTALE_INTERNO!F72</f>
        <v>0425-CPR-000807</v>
      </c>
      <c r="C72" s="9" t="str">
        <f>+TOTALE_INTERNO!G72</f>
        <v>Maniglioni antipanico</v>
      </c>
      <c r="D72" s="9" t="str">
        <f>+TOTALE_INTERNO!H72</f>
        <v>Dispositivi antipanico per uscite di sicurezza azionati mediante una barra orizzontale</v>
      </c>
      <c r="E72" s="9" t="str">
        <f>+TOTALE_INTERNO!I72</f>
        <v>EN 1125:2008</v>
      </c>
      <c r="F72" s="9" t="str">
        <f>+TOTALE_INTERNO!J72</f>
        <v>/</v>
      </c>
      <c r="G72" s="9" t="str">
        <f>+TOTALE_INTERNO!K72</f>
        <v>ANTIPANIC S.p.A.</v>
      </c>
      <c r="H72" s="9" t="str">
        <f>+TOTALE_INTERNO!L72</f>
        <v>Via Paolo Fabbri, 1/A 40013 Castel Maggiore BO IT - Italia</v>
      </c>
      <c r="I72" s="9" t="str">
        <f>+TOTALE_INTERNO!M72</f>
        <v>Via Paolo Fabbri, 1/A 40013 Castel Maggiore BO IT - Italia</v>
      </c>
      <c r="J72" s="35">
        <f>+TOTALE_INTERNO!N72</f>
        <v>39133</v>
      </c>
      <c r="K72" s="35">
        <f>+TOTALE_INTERNO!O72</f>
        <v>45943</v>
      </c>
      <c r="L72" s="9" t="str">
        <f>+TOTALE_INTERNO!P72</f>
        <v>VALIDO/Valid</v>
      </c>
      <c r="M72" s="36">
        <f>+TOTALE_INTERNO!Q72</f>
        <v>0</v>
      </c>
      <c r="N72" s="35">
        <f>+TOTALE_INTERNO!R72</f>
        <v>0</v>
      </c>
    </row>
    <row r="73" spans="1:14" ht="28.8" x14ac:dyDescent="0.3">
      <c r="A73" s="9">
        <f>+TOTALE_INTERNO!E73</f>
        <v>69</v>
      </c>
      <c r="B73" s="9" t="str">
        <f>+TOTALE_INTERNO!F73</f>
        <v>0425-CPR-001234</v>
      </c>
      <c r="C73" s="9" t="str">
        <f>+TOTALE_INTERNO!G73</f>
        <v>Maniglioni antipanico</v>
      </c>
      <c r="D73" s="9" t="str">
        <f>+TOTALE_INTERNO!H73</f>
        <v>Dispositivi antipanico per uscite di sicurezza azionati mediante una barra orizzontale</v>
      </c>
      <c r="E73" s="9" t="str">
        <f>+TOTALE_INTERNO!I73</f>
        <v>EN 1125:2008</v>
      </c>
      <c r="F73" s="9" t="str">
        <f>+TOTALE_INTERNO!J73</f>
        <v>/</v>
      </c>
      <c r="G73" s="9" t="str">
        <f>+TOTALE_INTERNO!K73</f>
        <v>ANTIPANIC S.p.A.</v>
      </c>
      <c r="H73" s="9" t="str">
        <f>+TOTALE_INTERNO!L73</f>
        <v>Via Paolo Fabbri, 1/A 40013 Castel Maggiore BO IT - Italia</v>
      </c>
      <c r="I73" s="9" t="str">
        <f>+TOTALE_INTERNO!M73</f>
        <v>Via Paolo Fabbri, 1/A 40013 Castel Maggiore BO IT - Italia</v>
      </c>
      <c r="J73" s="35">
        <f>+TOTALE_INTERNO!N73</f>
        <v>39133</v>
      </c>
      <c r="K73" s="35">
        <f>+TOTALE_INTERNO!O73</f>
        <v>44183</v>
      </c>
      <c r="L73" s="9" t="str">
        <f>+TOTALE_INTERNO!P73</f>
        <v>VALIDO/Valid</v>
      </c>
      <c r="M73" s="36">
        <f>+TOTALE_INTERNO!Q73</f>
        <v>0</v>
      </c>
      <c r="N73" s="35">
        <f>+TOTALE_INTERNO!R73</f>
        <v>0</v>
      </c>
    </row>
    <row r="74" spans="1:14" x14ac:dyDescent="0.3">
      <c r="A74" s="9">
        <f>+TOTALE_INTERNO!E74</f>
        <v>70</v>
      </c>
      <c r="B74" s="9" t="str">
        <f>+TOTALE_INTERNO!F74</f>
        <v>0425-CPR-001235</v>
      </c>
      <c r="C74" s="9" t="str">
        <f>+TOTALE_INTERNO!G74</f>
        <v>Maniglioni antipanico</v>
      </c>
      <c r="D74" s="9" t="str">
        <f>+TOTALE_INTERNO!H74</f>
        <v>Dispositivi antipanico per uscite di sicurezza azionati mediante una barra orizzontale</v>
      </c>
      <c r="E74" s="9" t="str">
        <f>+TOTALE_INTERNO!I74</f>
        <v>EN 1125:2008</v>
      </c>
      <c r="F74" s="9" t="str">
        <f>+TOTALE_INTERNO!J74</f>
        <v>/</v>
      </c>
      <c r="G74" s="9" t="str">
        <f>+TOTALE_INTERNO!K74</f>
        <v>BKS GmbH</v>
      </c>
      <c r="H74" s="9" t="str">
        <f>+TOTALE_INTERNO!L74</f>
        <v>Heidestrasse 71  D42549  VELBERT  DE - Germania</v>
      </c>
      <c r="I74" s="9" t="str">
        <f>+TOTALE_INTERNO!M74</f>
        <v>/</v>
      </c>
      <c r="J74" s="35">
        <f>+TOTALE_INTERNO!N74</f>
        <v>39133</v>
      </c>
      <c r="K74" s="35">
        <f>+TOTALE_INTERNO!O74</f>
        <v>42797</v>
      </c>
      <c r="L74" s="9" t="str">
        <f>+TOTALE_INTERNO!P74</f>
        <v>VALIDO/Valid</v>
      </c>
      <c r="M74" s="36">
        <f>+TOTALE_INTERNO!Q74</f>
        <v>0</v>
      </c>
      <c r="N74" s="35">
        <f>+TOTALE_INTERNO!R74</f>
        <v>0</v>
      </c>
    </row>
    <row r="75" spans="1:14" x14ac:dyDescent="0.3">
      <c r="A75" s="9">
        <f>+TOTALE_INTERNO!E75</f>
        <v>71</v>
      </c>
      <c r="B75" s="9" t="str">
        <f>+TOTALE_INTERNO!F75</f>
        <v>0425-CPR-001228</v>
      </c>
      <c r="C75" s="9" t="str">
        <f>+TOTALE_INTERNO!G75</f>
        <v>Maniglioni antipanico</v>
      </c>
      <c r="D75" s="9" t="str">
        <f>+TOTALE_INTERNO!H75</f>
        <v>Dispositivi antipanico per uscite di sicurezza azionati mediante una barra orizzontale</v>
      </c>
      <c r="E75" s="9" t="str">
        <f>+TOTALE_INTERNO!I75</f>
        <v>EN 1125:2008</v>
      </c>
      <c r="F75" s="9" t="str">
        <f>+TOTALE_INTERNO!J75</f>
        <v>/</v>
      </c>
      <c r="G75" s="9" t="str">
        <f>+TOTALE_INTERNO!K75</f>
        <v xml:space="preserve">NINZ S.p.A. </v>
      </c>
      <c r="H75" s="9" t="str">
        <f>+TOTALE_INTERNO!L75</f>
        <v>Corso Trento, 2/A 38061  Ala TN IT - Italia</v>
      </c>
      <c r="I75" s="9" t="str">
        <f>+TOTALE_INTERNO!M75</f>
        <v>/</v>
      </c>
      <c r="J75" s="35">
        <f>+TOTALE_INTERNO!N75</f>
        <v>39190</v>
      </c>
      <c r="K75" s="35">
        <f>+TOTALE_INTERNO!O75</f>
        <v>42843</v>
      </c>
      <c r="L75" s="9" t="str">
        <f>+TOTALE_INTERNO!P75</f>
        <v>VALIDO/Valid</v>
      </c>
      <c r="M75" s="36">
        <f>+TOTALE_INTERNO!Q75</f>
        <v>0</v>
      </c>
      <c r="N75" s="35">
        <f>+TOTALE_INTERNO!R75</f>
        <v>0</v>
      </c>
    </row>
    <row r="76" spans="1:14" ht="28.8" x14ac:dyDescent="0.3">
      <c r="A76" s="9">
        <f>+TOTALE_INTERNO!E76</f>
        <v>72</v>
      </c>
      <c r="B76" s="9" t="str">
        <f>+TOTALE_INTERNO!F76</f>
        <v>0425-CPR-001331</v>
      </c>
      <c r="C76" s="9" t="str">
        <f>+TOTALE_INTERNO!G76</f>
        <v>Maniglioni antipanico</v>
      </c>
      <c r="D76" s="9" t="str">
        <f>+TOTALE_INTERNO!H76</f>
        <v>Dispositivi antipanico per uscite di sicurezza azionati mediante una barra orizzontale</v>
      </c>
      <c r="E76" s="9" t="str">
        <f>+TOTALE_INTERNO!I76</f>
        <v>EN 1125:2008</v>
      </c>
      <c r="F76" s="9" t="str">
        <f>+TOTALE_INTERNO!J76</f>
        <v>/</v>
      </c>
      <c r="G76" s="9" t="str">
        <f>+TOTALE_INTERNO!K76</f>
        <v>ASSA ABLOY Italia S.p.A.</v>
      </c>
      <c r="H76" s="9" t="str">
        <f>+TOTALE_INTERNO!L76</f>
        <v>Via Bovaresa, 13 40017 San Giovanni in Persiceto BO IT - Italia</v>
      </c>
      <c r="I76" s="9" t="str">
        <f>+TOTALE_INTERNO!M76</f>
        <v>/</v>
      </c>
      <c r="J76" s="35">
        <f>+TOTALE_INTERNO!N76</f>
        <v>39233</v>
      </c>
      <c r="K76" s="35">
        <f>+TOTALE_INTERNO!O76</f>
        <v>45601</v>
      </c>
      <c r="L76" s="9" t="str">
        <f>+TOTALE_INTERNO!P76</f>
        <v>VALIDO/Valid</v>
      </c>
      <c r="M76" s="36">
        <f>+TOTALE_INTERNO!Q76</f>
        <v>0</v>
      </c>
      <c r="N76" s="35">
        <f>+TOTALE_INTERNO!R76</f>
        <v>0</v>
      </c>
    </row>
    <row r="77" spans="1:14" x14ac:dyDescent="0.3">
      <c r="A77" s="9">
        <f>+TOTALE_INTERNO!E77</f>
        <v>73</v>
      </c>
      <c r="B77" s="9" t="str">
        <f>+TOTALE_INTERNO!F77</f>
        <v>0425-CPR-001264</v>
      </c>
      <c r="C77" s="9" t="str">
        <f>+TOTALE_INTERNO!G77</f>
        <v>Maniglioni antipanico</v>
      </c>
      <c r="D77" s="9" t="str">
        <f>+TOTALE_INTERNO!H77</f>
        <v>Dispositivi antipanico per uscite di sicurezza azionati mediante una barra orizzontale</v>
      </c>
      <c r="E77" s="9" t="str">
        <f>+TOTALE_INTERNO!I77</f>
        <v>EN 1125:2008</v>
      </c>
      <c r="F77" s="9" t="str">
        <f>+TOTALE_INTERNO!J77</f>
        <v>/</v>
      </c>
      <c r="G77" s="9" t="str">
        <f>+TOTALE_INTERNO!K77</f>
        <v>GIESSE S.p.A.</v>
      </c>
      <c r="H77" s="9" t="str">
        <f>+TOTALE_INTERNO!L77</f>
        <v>Via Tubertini, 1 40054 Budrio  BO IT - Italia</v>
      </c>
      <c r="I77" s="9" t="str">
        <f>+TOTALE_INTERNO!M77</f>
        <v>/</v>
      </c>
      <c r="J77" s="35">
        <f>+TOTALE_INTERNO!N77</f>
        <v>39233</v>
      </c>
      <c r="K77" s="35">
        <f>+TOTALE_INTERNO!O77</f>
        <v>43203</v>
      </c>
      <c r="L77" s="9" t="str">
        <f>+TOTALE_INTERNO!P77</f>
        <v>VALIDO/Valid</v>
      </c>
      <c r="M77" s="36">
        <f>+TOTALE_INTERNO!Q77</f>
        <v>0</v>
      </c>
      <c r="N77" s="35">
        <f>+TOTALE_INTERNO!R77</f>
        <v>0</v>
      </c>
    </row>
    <row r="78" spans="1:14" x14ac:dyDescent="0.3">
      <c r="A78" s="9">
        <f>+TOTALE_INTERNO!E78</f>
        <v>74</v>
      </c>
      <c r="B78" s="9" t="str">
        <f>+TOTALE_INTERNO!F78</f>
        <v>0425-CPR-001308</v>
      </c>
      <c r="C78" s="9" t="str">
        <f>+TOTALE_INTERNO!G78</f>
        <v>Maniglioni antipanico</v>
      </c>
      <c r="D78" s="9" t="str">
        <f>+TOTALE_INTERNO!H78</f>
        <v>Dispositivi antipanico per uscite di sicurezza azionati mediante una barra orizzontale</v>
      </c>
      <c r="E78" s="9" t="str">
        <f>+TOTALE_INTERNO!I78</f>
        <v>EN 1125:2008</v>
      </c>
      <c r="F78" s="9" t="str">
        <f>+TOTALE_INTERNO!J78</f>
        <v>/</v>
      </c>
      <c r="G78" s="9" t="str">
        <f>+TOTALE_INTERNO!K78</f>
        <v xml:space="preserve">NINZ S.p.A. </v>
      </c>
      <c r="H78" s="9" t="str">
        <f>+TOTALE_INTERNO!L78</f>
        <v>Corso Trento, 2/A 38061  Ala TN IT - Italia</v>
      </c>
      <c r="I78" s="9" t="str">
        <f>+TOTALE_INTERNO!M78</f>
        <v>/</v>
      </c>
      <c r="J78" s="35">
        <f>+TOTALE_INTERNO!N78</f>
        <v>39233</v>
      </c>
      <c r="K78" s="35">
        <f>+TOTALE_INTERNO!O78</f>
        <v>42908</v>
      </c>
      <c r="L78" s="9" t="str">
        <f>+TOTALE_INTERNO!P78</f>
        <v>VALIDO/Valid</v>
      </c>
      <c r="M78" s="36">
        <f>+TOTALE_INTERNO!Q78</f>
        <v>0</v>
      </c>
      <c r="N78" s="35">
        <f>+TOTALE_INTERNO!R78</f>
        <v>0</v>
      </c>
    </row>
    <row r="79" spans="1:14" ht="28.8" x14ac:dyDescent="0.3">
      <c r="A79" s="9">
        <f>+TOTALE_INTERNO!E79</f>
        <v>75</v>
      </c>
      <c r="B79" s="9" t="str">
        <f>+TOTALE_INTERNO!F79</f>
        <v>0425-CPR-1493</v>
      </c>
      <c r="C79" s="9" t="str">
        <f>+TOTALE_INTERNO!G79</f>
        <v>Maniglioni antipanico</v>
      </c>
      <c r="D79" s="9" t="str">
        <f>+TOTALE_INTERNO!H79</f>
        <v>PANIKTÜRVERSCHLÜSSE MIT HORIZONTALER BETÄTIGUNGSSTANGE FÜR TÜREN IN RETTUNGSWEGEN</v>
      </c>
      <c r="E79" s="9" t="str">
        <f>+TOTALE_INTERNO!I79</f>
        <v>EN 1125:2008</v>
      </c>
      <c r="F79" s="9" t="str">
        <f>+TOTALE_INTERNO!J79</f>
        <v>/</v>
      </c>
      <c r="G79" s="9" t="str">
        <f>+TOTALE_INTERNO!K79</f>
        <v xml:space="preserve">KABA GmbH </v>
      </c>
      <c r="H79" s="9" t="str">
        <f>+TOTALE_INTERNO!L79</f>
        <v>WIENER STRASSE, 41-43 A  HERZOGENBURG  AT - Austria</v>
      </c>
      <c r="I79" s="9" t="str">
        <f>+TOTALE_INTERNO!M79</f>
        <v>/</v>
      </c>
      <c r="J79" s="35">
        <f>+TOTALE_INTERNO!N79</f>
        <v>39325</v>
      </c>
      <c r="K79" s="35">
        <f>+TOTALE_INTERNO!O79</f>
        <v>42977</v>
      </c>
      <c r="L79" s="9" t="str">
        <f>+TOTALE_INTERNO!P79</f>
        <v>RITIRATO / Withdrawn</v>
      </c>
      <c r="M79" s="36" t="str">
        <f>+TOTALE_INTERNO!Q79</f>
        <v>/</v>
      </c>
      <c r="N79" s="35" t="str">
        <f>+TOTALE_INTERNO!R79</f>
        <v>/</v>
      </c>
    </row>
    <row r="80" spans="1:14" ht="28.8" x14ac:dyDescent="0.3">
      <c r="A80" s="9">
        <f>+TOTALE_INTERNO!E80</f>
        <v>76</v>
      </c>
      <c r="B80" s="9" t="str">
        <f>+TOTALE_INTERNO!F80</f>
        <v>0425-CPR-001497</v>
      </c>
      <c r="C80" s="9" t="str">
        <f>+TOTALE_INTERNO!G80</f>
        <v>Maniglioni antipanico</v>
      </c>
      <c r="D80" s="9" t="str">
        <f>+TOTALE_INTERNO!H80</f>
        <v>Dispositivi antipanico per uscite di sicurezza azionati mediante una barra orizzontale</v>
      </c>
      <c r="E80" s="9" t="str">
        <f>+TOTALE_INTERNO!I80</f>
        <v>EN 1125:2008</v>
      </c>
      <c r="F80" s="9" t="str">
        <f>+TOTALE_INTERNO!J80</f>
        <v>/</v>
      </c>
      <c r="G80" s="9" t="str">
        <f>+TOTALE_INTERNO!K80</f>
        <v xml:space="preserve">ANTIPANIC S.r.l. </v>
      </c>
      <c r="H80" s="9" t="str">
        <f>+TOTALE_INTERNO!L80</f>
        <v>Via Paolo Fabbri, 1/A 40013 Castel Maggiore BO IT - Italia</v>
      </c>
      <c r="I80" s="9" t="str">
        <f>+TOTALE_INTERNO!M80</f>
        <v>Via Paolo Fabbri, 1/A 40013 Castel Maggiore BO IT - Italia</v>
      </c>
      <c r="J80" s="35">
        <f>+TOTALE_INTERNO!N80</f>
        <v>39359</v>
      </c>
      <c r="K80" s="35">
        <f>+TOTALE_INTERNO!O80</f>
        <v>43012</v>
      </c>
      <c r="L80" s="9" t="str">
        <f>+TOTALE_INTERNO!P80</f>
        <v>VALIDO/Valid</v>
      </c>
      <c r="M80" s="36">
        <f>+TOTALE_INTERNO!Q80</f>
        <v>0</v>
      </c>
      <c r="N80" s="35">
        <f>+TOTALE_INTERNO!R80</f>
        <v>0</v>
      </c>
    </row>
    <row r="81" spans="1:14" ht="28.8" x14ac:dyDescent="0.3">
      <c r="A81" s="9">
        <f>+TOTALE_INTERNO!E81</f>
        <v>77</v>
      </c>
      <c r="B81" s="9" t="str">
        <f>+TOTALE_INTERNO!F81</f>
        <v>0425-CPR-001510</v>
      </c>
      <c r="C81" s="9" t="str">
        <f>+TOTALE_INTERNO!G81</f>
        <v>Maniglioni antipanico</v>
      </c>
      <c r="D81" s="9" t="str">
        <f>+TOTALE_INTERNO!H81</f>
        <v>Dispositivi antipanico per uscite di sicurezza azionati mediante una barra orizzontale</v>
      </c>
      <c r="E81" s="9" t="str">
        <f>+TOTALE_INTERNO!I81</f>
        <v>EN 1125:2008</v>
      </c>
      <c r="F81" s="9" t="str">
        <f>+TOTALE_INTERNO!J81</f>
        <v>/</v>
      </c>
      <c r="G81" s="9" t="str">
        <f>+TOTALE_INTERNO!K81</f>
        <v>ASSA ABLOY ITALIA S.p.A.</v>
      </c>
      <c r="H81" s="9" t="str">
        <f>+TOTALE_INTERNO!L81</f>
        <v>Via Bovaresa, 13 40017 San Giovanni in Persiceto BO IT - Italia</v>
      </c>
      <c r="I81" s="9" t="str">
        <f>+TOTALE_INTERNO!M81</f>
        <v>/</v>
      </c>
      <c r="J81" s="35">
        <f>+TOTALE_INTERNO!N81</f>
        <v>39363</v>
      </c>
      <c r="K81" s="35">
        <f>+TOTALE_INTERNO!O81</f>
        <v>42815</v>
      </c>
      <c r="L81" s="9" t="str">
        <f>+TOTALE_INTERNO!P81</f>
        <v>VALIDO/Valid</v>
      </c>
      <c r="M81" s="36">
        <f>+TOTALE_INTERNO!Q81</f>
        <v>0</v>
      </c>
      <c r="N81" s="35">
        <f>+TOTALE_INTERNO!R81</f>
        <v>0</v>
      </c>
    </row>
    <row r="82" spans="1:14" ht="28.8" x14ac:dyDescent="0.3">
      <c r="A82" s="9">
        <f>+TOTALE_INTERNO!E82</f>
        <v>78</v>
      </c>
      <c r="B82" s="9" t="str">
        <f>+TOTALE_INTERNO!F82</f>
        <v>0425-CPD-1508</v>
      </c>
      <c r="C82" s="9" t="str">
        <f>+TOTALE_INTERNO!G82</f>
        <v>Maniglioni antipanico</v>
      </c>
      <c r="D82" s="9" t="str">
        <f>+TOTALE_INTERNO!H82</f>
        <v>Dispositivi antipanico per uscite di sicurezza azionati mediante una barra orizzontale</v>
      </c>
      <c r="E82" s="9" t="str">
        <f>+TOTALE_INTERNO!I82</f>
        <v>EN 1125:2008</v>
      </c>
      <c r="F82" s="9" t="str">
        <f>+TOTALE_INTERNO!J82</f>
        <v>/</v>
      </c>
      <c r="G82" s="9" t="str">
        <f>+TOTALE_INTERNO!K82</f>
        <v>ASSA ABLOY ITALIA S.p.A.</v>
      </c>
      <c r="H82" s="9" t="str">
        <f>+TOTALE_INTERNO!L82</f>
        <v>Via Salvatore Quasimodo, 136 00144 Roma RM IT - Italia</v>
      </c>
      <c r="I82" s="9" t="str">
        <f>+TOTALE_INTERNO!M82</f>
        <v>/</v>
      </c>
      <c r="J82" s="35">
        <f>+TOTALE_INTERNO!N82</f>
        <v>39363</v>
      </c>
      <c r="K82" s="35">
        <f>+TOTALE_INTERNO!O82</f>
        <v>40646</v>
      </c>
      <c r="L82" s="9" t="str">
        <f>+TOTALE_INTERNO!P82</f>
        <v>RITIRATO / Withdrawn</v>
      </c>
      <c r="M82" s="36" t="str">
        <f>+TOTALE_INTERNO!Q82</f>
        <v>/</v>
      </c>
      <c r="N82" s="35" t="str">
        <f>+TOTALE_INTERNO!R82</f>
        <v>/</v>
      </c>
    </row>
    <row r="83" spans="1:14" ht="28.8" x14ac:dyDescent="0.3">
      <c r="A83" s="9">
        <f>+TOTALE_INTERNO!E83</f>
        <v>79</v>
      </c>
      <c r="B83" s="9" t="str">
        <f>+TOTALE_INTERNO!F83</f>
        <v>0425-CPD-1508</v>
      </c>
      <c r="C83" s="9" t="str">
        <f>+TOTALE_INTERNO!G83</f>
        <v>Maniglioni antipanico</v>
      </c>
      <c r="D83" s="9" t="str">
        <f>+TOTALE_INTERNO!H83</f>
        <v>Dispositivi antipanico per uscite di sicurezza azionati mediante una barra orizzontale</v>
      </c>
      <c r="E83" s="9" t="str">
        <f>+TOTALE_INTERNO!I83</f>
        <v>EN 1125:2008</v>
      </c>
      <c r="F83" s="9" t="str">
        <f>+TOTALE_INTERNO!J83</f>
        <v>/</v>
      </c>
      <c r="G83" s="9" t="str">
        <f>+TOTALE_INTERNO!K83</f>
        <v>ASSA ABLOY ITALIA S.p.A.</v>
      </c>
      <c r="H83" s="9" t="str">
        <f>+TOTALE_INTERNO!L83</f>
        <v>Via Salvatore Quasimodo, 136 00144 Roma RM IT - Italia</v>
      </c>
      <c r="I83" s="9" t="str">
        <f>+TOTALE_INTERNO!M83</f>
        <v>/</v>
      </c>
      <c r="J83" s="35">
        <f>+TOTALE_INTERNO!N83</f>
        <v>39363</v>
      </c>
      <c r="K83" s="35">
        <f>+TOTALE_INTERNO!O83</f>
        <v>40646</v>
      </c>
      <c r="L83" s="9" t="str">
        <f>+TOTALE_INTERNO!P83</f>
        <v>RITIRATO / Withdrawn</v>
      </c>
      <c r="M83" s="36" t="str">
        <f>+TOTALE_INTERNO!Q83</f>
        <v>/</v>
      </c>
      <c r="N83" s="35" t="str">
        <f>+TOTALE_INTERNO!R83</f>
        <v>/</v>
      </c>
    </row>
    <row r="84" spans="1:14" ht="28.8" x14ac:dyDescent="0.3">
      <c r="A84" s="9">
        <f>+TOTALE_INTERNO!E84</f>
        <v>80</v>
      </c>
      <c r="B84" s="9" t="str">
        <f>+TOTALE_INTERNO!F84</f>
        <v>0425-CPR-1509</v>
      </c>
      <c r="C84" s="9" t="str">
        <f>+TOTALE_INTERNO!G84</f>
        <v>Maniglioni antipanico</v>
      </c>
      <c r="D84" s="9" t="str">
        <f>+TOTALE_INTERNO!H84</f>
        <v>Dispositivi antipanico per uscite di sicurezza azionati mediante una barra orizzontale</v>
      </c>
      <c r="E84" s="9" t="str">
        <f>+TOTALE_INTERNO!I84</f>
        <v>EN 1125:2008</v>
      </c>
      <c r="F84" s="9" t="str">
        <f>+TOTALE_INTERNO!J84</f>
        <v>/</v>
      </c>
      <c r="G84" s="9" t="str">
        <f>+TOTALE_INTERNO!K84</f>
        <v>ASSA ABLOY ITALIA S.p.A.</v>
      </c>
      <c r="H84" s="9" t="str">
        <f>+TOTALE_INTERNO!L84</f>
        <v>Via Bovaresa, 13 40017 San Giovanni in Persiceto BO IT - Italia</v>
      </c>
      <c r="I84" s="9" t="str">
        <f>+TOTALE_INTERNO!M84</f>
        <v>/</v>
      </c>
      <c r="J84" s="35">
        <f>+TOTALE_INTERNO!N84</f>
        <v>39363</v>
      </c>
      <c r="K84" s="35">
        <f>+TOTALE_INTERNO!O84</f>
        <v>42815</v>
      </c>
      <c r="L84" s="9" t="str">
        <f>+TOTALE_INTERNO!P84</f>
        <v>RITIRATO / Withdrawn</v>
      </c>
      <c r="M84" s="36" t="str">
        <f>+TOTALE_INTERNO!Q84</f>
        <v>/</v>
      </c>
      <c r="N84" s="35">
        <f>+TOTALE_INTERNO!R84</f>
        <v>44098</v>
      </c>
    </row>
    <row r="85" spans="1:14" ht="28.8" x14ac:dyDescent="0.3">
      <c r="A85" s="9">
        <f>+TOTALE_INTERNO!E85</f>
        <v>81</v>
      </c>
      <c r="B85" s="9" t="str">
        <f>+TOTALE_INTERNO!F85</f>
        <v>0425-CPR-1507</v>
      </c>
      <c r="C85" s="9" t="str">
        <f>+TOTALE_INTERNO!G85</f>
        <v>Maniglioni antipanico</v>
      </c>
      <c r="D85" s="9" t="str">
        <f>+TOTALE_INTERNO!H85</f>
        <v>Dispositivi antipanico per uscite di sicurezza azionati mediante una barra orizzontale</v>
      </c>
      <c r="E85" s="9" t="str">
        <f>+TOTALE_INTERNO!I85</f>
        <v>EN 1125:2008</v>
      </c>
      <c r="F85" s="9" t="str">
        <f>+TOTALE_INTERNO!J85</f>
        <v>/</v>
      </c>
      <c r="G85" s="9" t="str">
        <f>+TOTALE_INTERNO!K85</f>
        <v>ASSA ABLOY ITALIA S.p.A.</v>
      </c>
      <c r="H85" s="9" t="str">
        <f>+TOTALE_INTERNO!L85</f>
        <v>Via Bovaresa, 13 40017 San Giovanni in Persiceto BO IT - Italia</v>
      </c>
      <c r="I85" s="9" t="str">
        <f>+TOTALE_INTERNO!M85</f>
        <v>/</v>
      </c>
      <c r="J85" s="35">
        <f>+TOTALE_INTERNO!N85</f>
        <v>39363</v>
      </c>
      <c r="K85" s="35">
        <f>+TOTALE_INTERNO!O85</f>
        <v>42815</v>
      </c>
      <c r="L85" s="9" t="str">
        <f>+TOTALE_INTERNO!P85</f>
        <v>RITIRATO / Withdrawn</v>
      </c>
      <c r="M85" s="36" t="str">
        <f>+TOTALE_INTERNO!Q85</f>
        <v>/</v>
      </c>
      <c r="N85" s="35">
        <f>+TOTALE_INTERNO!R85</f>
        <v>44098</v>
      </c>
    </row>
    <row r="86" spans="1:14" ht="28.8" x14ac:dyDescent="0.3">
      <c r="A86" s="9">
        <f>+TOTALE_INTERNO!E86</f>
        <v>82</v>
      </c>
      <c r="B86" s="9" t="str">
        <f>+TOTALE_INTERNO!F86</f>
        <v>0425-CPR-1556</v>
      </c>
      <c r="C86" s="9" t="str">
        <f>+TOTALE_INTERNO!G86</f>
        <v>Aggregati</v>
      </c>
      <c r="D86" s="9" t="str">
        <f>+TOTALE_INTERNO!H86</f>
        <v>Aggregati per calcestruzzo.</v>
      </c>
      <c r="E86" s="9" t="str">
        <f>+TOTALE_INTERNO!I86</f>
        <v>EN 12620:2002+A1:2008</v>
      </c>
      <c r="F86" s="9" t="str">
        <f>+TOTALE_INTERNO!J86</f>
        <v>/</v>
      </c>
      <c r="G86" s="9" t="str">
        <f>+TOTALE_INTERNO!K86</f>
        <v>MUSSANO &amp; BARACCO S.p.A.</v>
      </c>
      <c r="H86" s="9" t="str">
        <f>+TOTALE_INTERNO!L86</f>
        <v>Strada Vecchia Pozzo Sant'Evasio, 4 15033 Casale Monferrato AL IT - Italia</v>
      </c>
      <c r="I86" s="9" t="str">
        <f>+TOTALE_INTERNO!M86</f>
        <v>Strada Ardizzina Località Pedrola 15040 Frassineto Po AL IT - Italia
Cascina Vallaria 15040 Frassineto Po AL IT - Italia</v>
      </c>
      <c r="J86" s="35">
        <f>+TOTALE_INTERNO!N86</f>
        <v>39394</v>
      </c>
      <c r="K86" s="35">
        <f>+TOTALE_INTERNO!O86</f>
        <v>39394</v>
      </c>
      <c r="L86" s="9" t="str">
        <f>+TOTALE_INTERNO!P86</f>
        <v>RITIRATO / Withdrawn</v>
      </c>
      <c r="M86" s="36" t="str">
        <f>+TOTALE_INTERNO!Q86</f>
        <v>TECNICO / TECHNICAL REASON</v>
      </c>
      <c r="N86" s="35">
        <f>+TOTALE_INTERNO!R86</f>
        <v>42487</v>
      </c>
    </row>
    <row r="87" spans="1:14" x14ac:dyDescent="0.3">
      <c r="A87" s="9">
        <f>+TOTALE_INTERNO!E87</f>
        <v>83</v>
      </c>
      <c r="B87" s="9" t="str">
        <f>+TOTALE_INTERNO!F87</f>
        <v>0425-CPR-1560</v>
      </c>
      <c r="C87" s="9" t="str">
        <f>+TOTALE_INTERNO!G87</f>
        <v>Aggregati</v>
      </c>
      <c r="D87" s="9" t="str">
        <f>+TOTALE_INTERNO!H87</f>
        <v>Aggregati per calcestruzzo.</v>
      </c>
      <c r="E87" s="9" t="str">
        <f>+TOTALE_INTERNO!I87</f>
        <v>EN 12620:2002+A1:2008</v>
      </c>
      <c r="F87" s="9" t="str">
        <f>+TOTALE_INTERNO!J87</f>
        <v>/</v>
      </c>
      <c r="G87" s="9" t="str">
        <f>+TOTALE_INTERNO!K87</f>
        <v>RODODENDRO - S.R.L.</v>
      </c>
      <c r="H87" s="9" t="str">
        <f>+TOTALE_INTERNO!L87</f>
        <v>VIA REZZONICO, 39 22100 COMO CO  IT - Italia</v>
      </c>
      <c r="I87" s="9" t="str">
        <f>+TOTALE_INTERNO!M87</f>
        <v>VIA SOCRATE, SNC 22070 CASNATE CON BERNATE CO  IT - Italia</v>
      </c>
      <c r="J87" s="35">
        <f>+TOTALE_INTERNO!N87</f>
        <v>39394</v>
      </c>
      <c r="K87" s="35">
        <f>+TOTALE_INTERNO!O87</f>
        <v>43047</v>
      </c>
      <c r="L87" s="9" t="str">
        <f>+TOTALE_INTERNO!P87</f>
        <v>VALIDO/Valid</v>
      </c>
      <c r="M87" s="36">
        <f>+TOTALE_INTERNO!Q87</f>
        <v>0</v>
      </c>
      <c r="N87" s="35">
        <f>+TOTALE_INTERNO!R87</f>
        <v>0</v>
      </c>
    </row>
    <row r="88" spans="1:14" ht="28.8" x14ac:dyDescent="0.3">
      <c r="A88" s="9">
        <f>+TOTALE_INTERNO!E88</f>
        <v>84</v>
      </c>
      <c r="B88" s="9" t="str">
        <f>+TOTALE_INTERNO!F88</f>
        <v>0425-CPR-1561</v>
      </c>
      <c r="C88" s="9" t="str">
        <f>+TOTALE_INTERNO!G88</f>
        <v>Aggregati</v>
      </c>
      <c r="D88" s="9" t="str">
        <f>+TOTALE_INTERNO!H88</f>
        <v>Aggregati per miscele bituminose e trattamenti superficiali per strade, aeroporti e altre aree soggette a traffico.</v>
      </c>
      <c r="E88" s="9" t="str">
        <f>+TOTALE_INTERNO!I88</f>
        <v>EN 13043:2002/AC:2004</v>
      </c>
      <c r="F88" s="9" t="str">
        <f>+TOTALE_INTERNO!J88</f>
        <v>/</v>
      </c>
      <c r="G88" s="9" t="str">
        <f>+TOTALE_INTERNO!K88</f>
        <v>RODODENDRO - S.R.L.</v>
      </c>
      <c r="H88" s="9" t="str">
        <f>+TOTALE_INTERNO!L88</f>
        <v>VIA REZZONICO, 39 22100 COMO CO  IT - Italia</v>
      </c>
      <c r="I88" s="9" t="str">
        <f>+TOTALE_INTERNO!M88</f>
        <v>VIA SOCRATE, SNC 22070 CASNATE CON BERNATE CO  IT - Italia</v>
      </c>
      <c r="J88" s="35">
        <f>+TOTALE_INTERNO!N88</f>
        <v>39394</v>
      </c>
      <c r="K88" s="35">
        <f>+TOTALE_INTERNO!O88</f>
        <v>43047</v>
      </c>
      <c r="L88" s="9" t="str">
        <f>+TOTALE_INTERNO!P88</f>
        <v>VALIDO/Valid</v>
      </c>
      <c r="M88" s="36">
        <f>+TOTALE_INTERNO!Q88</f>
        <v>0</v>
      </c>
      <c r="N88" s="35">
        <f>+TOTALE_INTERNO!R88</f>
        <v>0</v>
      </c>
    </row>
    <row r="89" spans="1:14" x14ac:dyDescent="0.3">
      <c r="A89" s="9">
        <f>+TOTALE_INTERNO!E89</f>
        <v>85</v>
      </c>
      <c r="B89" s="9" t="str">
        <f>+TOTALE_INTERNO!F89</f>
        <v>0425-CPR-1562</v>
      </c>
      <c r="C89" s="9" t="str">
        <f>+TOTALE_INTERNO!G89</f>
        <v>Aggregati</v>
      </c>
      <c r="D89" s="9" t="str">
        <f>+TOTALE_INTERNO!H89</f>
        <v>Aggregati per malta.</v>
      </c>
      <c r="E89" s="9" t="str">
        <f>+TOTALE_INTERNO!I89</f>
        <v>EN 13139:2002/AC:2004</v>
      </c>
      <c r="F89" s="9" t="str">
        <f>+TOTALE_INTERNO!J89</f>
        <v>/</v>
      </c>
      <c r="G89" s="9" t="str">
        <f>+TOTALE_INTERNO!K89</f>
        <v>RODODENDRO - S.R.L.</v>
      </c>
      <c r="H89" s="9" t="str">
        <f>+TOTALE_INTERNO!L89</f>
        <v>VIA REZZONICO, 39 22100 COMO CO  IT - Italia</v>
      </c>
      <c r="I89" s="9" t="str">
        <f>+TOTALE_INTERNO!M89</f>
        <v>VIA SOCRATE, SNC 22070 CASNATE CON BERNATE CO  IT - Italia</v>
      </c>
      <c r="J89" s="35">
        <f>+TOTALE_INTERNO!N89</f>
        <v>39394</v>
      </c>
      <c r="K89" s="35">
        <f>+TOTALE_INTERNO!O89</f>
        <v>43047</v>
      </c>
      <c r="L89" s="9" t="str">
        <f>+TOTALE_INTERNO!P89</f>
        <v>VALIDO/Valid</v>
      </c>
      <c r="M89" s="36">
        <f>+TOTALE_INTERNO!Q89</f>
        <v>0</v>
      </c>
      <c r="N89" s="35">
        <f>+TOTALE_INTERNO!R89</f>
        <v>0</v>
      </c>
    </row>
    <row r="90" spans="1:14" ht="28.8" x14ac:dyDescent="0.3">
      <c r="A90" s="9">
        <f>+TOTALE_INTERNO!E90</f>
        <v>86</v>
      </c>
      <c r="B90" s="9" t="str">
        <f>+TOTALE_INTERNO!F90</f>
        <v>0425-CPR-1563</v>
      </c>
      <c r="C90" s="9" t="str">
        <f>+TOTALE_INTERNO!G90</f>
        <v>Aggregati</v>
      </c>
      <c r="D90" s="9" t="str">
        <f>+TOTALE_INTERNO!H90</f>
        <v>Aggregati per materiali non legati e legati con leganti idraulici per l’impiego in opere di ingegneria civile e nella costruzione di strade.</v>
      </c>
      <c r="E90" s="9" t="str">
        <f>+TOTALE_INTERNO!I90</f>
        <v>EN 13242:2002+A1:2007</v>
      </c>
      <c r="F90" s="9" t="str">
        <f>+TOTALE_INTERNO!J90</f>
        <v>/</v>
      </c>
      <c r="G90" s="9" t="str">
        <f>+TOTALE_INTERNO!K90</f>
        <v>RODODENDRO - S.R.L.</v>
      </c>
      <c r="H90" s="9" t="str">
        <f>+TOTALE_INTERNO!L90</f>
        <v>VIA REZZONICO, 39 22100 COMO CO  IT - Italia</v>
      </c>
      <c r="I90" s="9" t="str">
        <f>+TOTALE_INTERNO!M90</f>
        <v>VIA SOCRATE, SNC 22070 CASNATE CON BERNATE CO  IT - Italia</v>
      </c>
      <c r="J90" s="35">
        <f>+TOTALE_INTERNO!N90</f>
        <v>39394</v>
      </c>
      <c r="K90" s="35">
        <f>+TOTALE_INTERNO!O90</f>
        <v>43047</v>
      </c>
      <c r="L90" s="9" t="str">
        <f>+TOTALE_INTERNO!P90</f>
        <v>VALIDO/Valid</v>
      </c>
      <c r="M90" s="36">
        <f>+TOTALE_INTERNO!Q90</f>
        <v>0</v>
      </c>
      <c r="N90" s="35">
        <f>+TOTALE_INTERNO!R90</f>
        <v>0</v>
      </c>
    </row>
    <row r="91" spans="1:14" ht="28.8" x14ac:dyDescent="0.3">
      <c r="A91" s="9">
        <f>+TOTALE_INTERNO!E91</f>
        <v>87</v>
      </c>
      <c r="B91" s="9" t="str">
        <f>+TOTALE_INTERNO!F91</f>
        <v>0425-CPR-1557</v>
      </c>
      <c r="C91" s="9" t="str">
        <f>+TOTALE_INTERNO!G91</f>
        <v>Aggregati</v>
      </c>
      <c r="D91" s="9" t="str">
        <f>+TOTALE_INTERNO!H91</f>
        <v>Aggregati per miscele bituminose e trattamenti superficiali per strade, aeroporti e altre aree soggette a traffico.</v>
      </c>
      <c r="E91" s="9" t="str">
        <f>+TOTALE_INTERNO!I91</f>
        <v>EN 13043:2002/AC:2004</v>
      </c>
      <c r="F91" s="9" t="str">
        <f>+TOTALE_INTERNO!J91</f>
        <v>/</v>
      </c>
      <c r="G91" s="9" t="str">
        <f>+TOTALE_INTERNO!K91</f>
        <v>MUSSANO &amp; BARACCO S.p.A.</v>
      </c>
      <c r="H91" s="9" t="str">
        <f>+TOTALE_INTERNO!L91</f>
        <v>Strada Vecchia Pozzo Sant'Evasio, 4 15033 Casale Monferrato AL IT - Italia</v>
      </c>
      <c r="I91" s="9" t="str">
        <f>+TOTALE_INTERNO!M91</f>
        <v>Strada Ardizzina Località Pedrola 15040 Frassineto Po AL IT - Italia
Cascina Vallaria 15040 Frassineto Po AL IT - Italia</v>
      </c>
      <c r="J91" s="35">
        <f>+TOTALE_INTERNO!N91</f>
        <v>39408</v>
      </c>
      <c r="K91" s="35">
        <f>+TOTALE_INTERNO!O91</f>
        <v>39408</v>
      </c>
      <c r="L91" s="9" t="str">
        <f>+TOTALE_INTERNO!P91</f>
        <v>RITIRATO / Withdrawn</v>
      </c>
      <c r="M91" s="36" t="str">
        <f>+TOTALE_INTERNO!Q91</f>
        <v>TECNICO / TECHNICAL REASON</v>
      </c>
      <c r="N91" s="35">
        <f>+TOTALE_INTERNO!R91</f>
        <v>42487</v>
      </c>
    </row>
    <row r="92" spans="1:14" ht="28.8" x14ac:dyDescent="0.3">
      <c r="A92" s="9">
        <f>+TOTALE_INTERNO!E92</f>
        <v>88</v>
      </c>
      <c r="B92" s="9" t="str">
        <f>+TOTALE_INTERNO!F92</f>
        <v>0425-CPR-1558</v>
      </c>
      <c r="C92" s="9" t="str">
        <f>+TOTALE_INTERNO!G92</f>
        <v>Aggregati</v>
      </c>
      <c r="D92" s="9" t="str">
        <f>+TOTALE_INTERNO!H92</f>
        <v>Aggregati per malta.</v>
      </c>
      <c r="E92" s="9" t="str">
        <f>+TOTALE_INTERNO!I92</f>
        <v>EN 13139:2002/AC:2004</v>
      </c>
      <c r="F92" s="9" t="str">
        <f>+TOTALE_INTERNO!J92</f>
        <v>/</v>
      </c>
      <c r="G92" s="9" t="str">
        <f>+TOTALE_INTERNO!K92</f>
        <v>MUSSANO &amp; BARACCO S.p.A.</v>
      </c>
      <c r="H92" s="9" t="str">
        <f>+TOTALE_INTERNO!L92</f>
        <v>Strada Vecchia Pozzo Sant'Evasio, 4 15033 Casale Monferrato AL IT - Italia</v>
      </c>
      <c r="I92" s="9" t="str">
        <f>+TOTALE_INTERNO!M92</f>
        <v>Strada Ardizzina Località Pedrola 15040 Frassineto Po AL IT - Italia
Cascina Vallaria 15040 Frassineto Po AL IT - Italia</v>
      </c>
      <c r="J92" s="35">
        <f>+TOTALE_INTERNO!N92</f>
        <v>39408</v>
      </c>
      <c r="K92" s="35">
        <f>+TOTALE_INTERNO!O92</f>
        <v>39408</v>
      </c>
      <c r="L92" s="9" t="str">
        <f>+TOTALE_INTERNO!P92</f>
        <v>RITIRATO / Withdrawn</v>
      </c>
      <c r="M92" s="36" t="str">
        <f>+TOTALE_INTERNO!Q92</f>
        <v>TECNICO / TECHNICAL REASON</v>
      </c>
      <c r="N92" s="35">
        <f>+TOTALE_INTERNO!R92</f>
        <v>42487</v>
      </c>
    </row>
    <row r="93" spans="1:14" ht="28.8" x14ac:dyDescent="0.3">
      <c r="A93" s="9">
        <f>+TOTALE_INTERNO!E93</f>
        <v>89</v>
      </c>
      <c r="B93" s="9" t="str">
        <f>+TOTALE_INTERNO!F93</f>
        <v>0425-CPR-1559</v>
      </c>
      <c r="C93" s="9" t="str">
        <f>+TOTALE_INTERNO!G93</f>
        <v>Aggregati</v>
      </c>
      <c r="D93" s="9" t="str">
        <f>+TOTALE_INTERNO!H93</f>
        <v>Aggregaati per materiali non legati e legati con leganti idraulici per l'impiego in opere di ingegneria civile e nella costruzione di strade.</v>
      </c>
      <c r="E93" s="9" t="str">
        <f>+TOTALE_INTERNO!I93</f>
        <v>EN 13242:2002+A1:2007</v>
      </c>
      <c r="F93" s="9" t="str">
        <f>+TOTALE_INTERNO!J93</f>
        <v>/</v>
      </c>
      <c r="G93" s="9" t="str">
        <f>+TOTALE_INTERNO!K93</f>
        <v>MUSSANO &amp; BARACCO S.p.A.</v>
      </c>
      <c r="H93" s="9" t="str">
        <f>+TOTALE_INTERNO!L93</f>
        <v>Strada Vecchia Pozzo Sant'Evasio, 4 15033 Casale Monferrato AL IT - Italia</v>
      </c>
      <c r="I93" s="9" t="str">
        <f>+TOTALE_INTERNO!M93</f>
        <v>Strada Ardizzina Località Pedrola 15040 Frassineto Po AL IT - Italia
Cascina Vallaria 15040 Frassineto Po AL IT - Italia</v>
      </c>
      <c r="J93" s="35">
        <f>+TOTALE_INTERNO!N93</f>
        <v>39408</v>
      </c>
      <c r="K93" s="35">
        <f>+TOTALE_INTERNO!O93</f>
        <v>39408</v>
      </c>
      <c r="L93" s="9" t="str">
        <f>+TOTALE_INTERNO!P93</f>
        <v>RITIRATO / Withdrawn</v>
      </c>
      <c r="M93" s="36" t="str">
        <f>+TOTALE_INTERNO!Q93</f>
        <v>TECNICO / TECHNICAL REASON</v>
      </c>
      <c r="N93" s="35">
        <f>+TOTALE_INTERNO!R93</f>
        <v>42487</v>
      </c>
    </row>
    <row r="94" spans="1:14" ht="28.8" x14ac:dyDescent="0.3">
      <c r="A94" s="9">
        <f>+TOTALE_INTERNO!E94</f>
        <v>90</v>
      </c>
      <c r="B94" s="9" t="str">
        <f>+TOTALE_INTERNO!F94</f>
        <v>0425-CPD-1575</v>
      </c>
      <c r="C94" s="9" t="str">
        <f>+TOTALE_INTERNO!G94</f>
        <v>Aggregati</v>
      </c>
      <c r="D94" s="9" t="str">
        <f>+TOTALE_INTERNO!H94</f>
        <v>Aggregati per calcestruzzo.</v>
      </c>
      <c r="E94" s="9" t="str">
        <f>+TOTALE_INTERNO!I94</f>
        <v>EN 12620:2002+A1:2008</v>
      </c>
      <c r="F94" s="9" t="str">
        <f>+TOTALE_INTERNO!J94</f>
        <v>/</v>
      </c>
      <c r="G94" s="9" t="str">
        <f>+TOTALE_INTERNO!K94</f>
        <v>FIORI COSTRUZIONI S.r.l.</v>
      </c>
      <c r="H94" s="9" t="str">
        <f>+TOTALE_INTERNO!L94</f>
        <v>Zona Artigianale Fornaci, 2 60041 Sassoferrato AN IT - Italia</v>
      </c>
      <c r="I94" s="9" t="str">
        <f>+TOTALE_INTERNO!M94</f>
        <v>/</v>
      </c>
      <c r="J94" s="35">
        <f>+TOTALE_INTERNO!N94</f>
        <v>39414</v>
      </c>
      <c r="K94" s="35">
        <f>+TOTALE_INTERNO!O94</f>
        <v>39414</v>
      </c>
      <c r="L94" s="9" t="str">
        <f>+TOTALE_INTERNO!P94</f>
        <v>RITIRATO / Withdrawn</v>
      </c>
      <c r="M94" s="36" t="str">
        <f>+TOTALE_INTERNO!Q94</f>
        <v>VOLONTARIO / VOLUNTARY</v>
      </c>
      <c r="N94" s="35">
        <f>+TOTALE_INTERNO!R94</f>
        <v>41366.438373530094</v>
      </c>
    </row>
    <row r="95" spans="1:14" ht="28.8" x14ac:dyDescent="0.3">
      <c r="A95" s="9">
        <f>+TOTALE_INTERNO!E95</f>
        <v>91</v>
      </c>
      <c r="B95" s="9" t="str">
        <f>+TOTALE_INTERNO!F95</f>
        <v>0425-CPR-001589</v>
      </c>
      <c r="C95" s="9" t="str">
        <f>+TOTALE_INTERNO!G95</f>
        <v>Maniglioni antipanico</v>
      </c>
      <c r="D95" s="9" t="str">
        <f>+TOTALE_INTERNO!H95</f>
        <v>Dispositivi antipanico per uscite di sicurezza azionati mediante una barra orizzontale</v>
      </c>
      <c r="E95" s="9" t="str">
        <f>+TOTALE_INTERNO!I95</f>
        <v>EN 1125:2008</v>
      </c>
      <c r="F95" s="9" t="str">
        <f>+TOTALE_INTERNO!J95</f>
        <v>/</v>
      </c>
      <c r="G95" s="9" t="str">
        <f>+TOTALE_INTERNO!K95</f>
        <v>ALLEGION Ltd</v>
      </c>
      <c r="H95" s="9" t="str">
        <f>+TOTALE_INTERNO!L95</f>
        <v>Bescot Crescent, Walsall WS1 4DL West Midlands  GB - Regno Unito</v>
      </c>
      <c r="I95" s="9" t="str">
        <f>+TOTALE_INTERNO!M95</f>
        <v>/</v>
      </c>
      <c r="J95" s="35">
        <f>+TOTALE_INTERNO!N95</f>
        <v>39435</v>
      </c>
      <c r="K95" s="35">
        <f>+TOTALE_INTERNO!O95</f>
        <v>44229</v>
      </c>
      <c r="L95" s="9" t="str">
        <f>+TOTALE_INTERNO!P95</f>
        <v>RITIRATO / Withdrawn</v>
      </c>
      <c r="M95" s="36" t="str">
        <f>+TOTALE_INTERNO!Q95</f>
        <v>/</v>
      </c>
      <c r="N95" s="35">
        <f>+TOTALE_INTERNO!R95</f>
        <v>45719</v>
      </c>
    </row>
    <row r="96" spans="1:14" ht="28.8" x14ac:dyDescent="0.3">
      <c r="A96" s="9">
        <f>+TOTALE_INTERNO!E96</f>
        <v>92</v>
      </c>
      <c r="B96" s="9" t="str">
        <f>+TOTALE_INTERNO!F96</f>
        <v>0425-CPR-001588</v>
      </c>
      <c r="C96" s="9" t="str">
        <f>+TOTALE_INTERNO!G96</f>
        <v>Maniglioni antipanico</v>
      </c>
      <c r="D96" s="9" t="str">
        <f>+TOTALE_INTERNO!H96</f>
        <v>Dispositivi antipanico per uscite di sicurezza azionati mediante una barra orizzontale</v>
      </c>
      <c r="E96" s="9" t="str">
        <f>+TOTALE_INTERNO!I96</f>
        <v>EN 1125:2008</v>
      </c>
      <c r="F96" s="9" t="str">
        <f>+TOTALE_INTERNO!J96</f>
        <v>/</v>
      </c>
      <c r="G96" s="9" t="str">
        <f>+TOTALE_INTERNO!K96</f>
        <v>ALLEGION Ltd</v>
      </c>
      <c r="H96" s="9" t="str">
        <f>+TOTALE_INTERNO!L96</f>
        <v>Bescot Crescent, Walsall WS1 4DL West Midlands  GB - Regno Unito</v>
      </c>
      <c r="I96" s="9" t="str">
        <f>+TOTALE_INTERNO!M96</f>
        <v>/</v>
      </c>
      <c r="J96" s="35">
        <f>+TOTALE_INTERNO!N96</f>
        <v>39435</v>
      </c>
      <c r="K96" s="35">
        <f>+TOTALE_INTERNO!O96</f>
        <v>44229</v>
      </c>
      <c r="L96" s="9" t="str">
        <f>+TOTALE_INTERNO!P96</f>
        <v>RITIRATO / Withdrawn</v>
      </c>
      <c r="M96" s="36" t="str">
        <f>+TOTALE_INTERNO!Q96</f>
        <v>/</v>
      </c>
      <c r="N96" s="35">
        <f>+TOTALE_INTERNO!R96</f>
        <v>45719</v>
      </c>
    </row>
    <row r="97" spans="1:14" ht="28.8" x14ac:dyDescent="0.3">
      <c r="A97" s="9">
        <f>+TOTALE_INTERNO!E97</f>
        <v>93</v>
      </c>
      <c r="B97" s="9" t="str">
        <f>+TOTALE_INTERNO!F97</f>
        <v>0425-CPR-001587</v>
      </c>
      <c r="C97" s="9" t="str">
        <f>+TOTALE_INTERNO!G97</f>
        <v>Maniglioni antipanico</v>
      </c>
      <c r="D97" s="9" t="str">
        <f>+TOTALE_INTERNO!H97</f>
        <v>Dispositivi antipanico per uscite di sicurezza azionati mediante una barra orizzontale</v>
      </c>
      <c r="E97" s="9" t="str">
        <f>+TOTALE_INTERNO!I97</f>
        <v>EN 1125:2008</v>
      </c>
      <c r="F97" s="9" t="str">
        <f>+TOTALE_INTERNO!J97</f>
        <v>/</v>
      </c>
      <c r="G97" s="9" t="str">
        <f>+TOTALE_INTERNO!K97</f>
        <v>ALLEGION Ltd</v>
      </c>
      <c r="H97" s="9" t="str">
        <f>+TOTALE_INTERNO!L97</f>
        <v>Bescot Crescent, Walsall WS1 4DL West Midlands  GB - Regno Unito</v>
      </c>
      <c r="I97" s="9" t="str">
        <f>+TOTALE_INTERNO!M97</f>
        <v>/</v>
      </c>
      <c r="J97" s="35">
        <f>+TOTALE_INTERNO!N97</f>
        <v>39435</v>
      </c>
      <c r="K97" s="35">
        <f>+TOTALE_INTERNO!O97</f>
        <v>44229</v>
      </c>
      <c r="L97" s="9" t="str">
        <f>+TOTALE_INTERNO!P97</f>
        <v>RITIRATO / Withdrawn</v>
      </c>
      <c r="M97" s="36" t="str">
        <f>+TOTALE_INTERNO!Q97</f>
        <v>/</v>
      </c>
      <c r="N97" s="35">
        <f>+TOTALE_INTERNO!R97</f>
        <v>45719</v>
      </c>
    </row>
    <row r="98" spans="1:14" ht="28.8" x14ac:dyDescent="0.3">
      <c r="A98" s="9">
        <f>+TOTALE_INTERNO!E98</f>
        <v>94</v>
      </c>
      <c r="B98" s="9" t="str">
        <f>+TOTALE_INTERNO!F98</f>
        <v>0425-CPR-001504</v>
      </c>
      <c r="C98" s="9" t="str">
        <f>+TOTALE_INTERNO!G98</f>
        <v xml:space="preserve">Maniglie di emergenza </v>
      </c>
      <c r="D98" s="9" t="str">
        <f>+TOTALE_INTERNO!H98</f>
        <v>Dispositifs d'issues de secours commandés par levier ou plaque</v>
      </c>
      <c r="E98" s="9" t="str">
        <f>+TOTALE_INTERNO!I98</f>
        <v>EN 179:2008</v>
      </c>
      <c r="F98" s="9" t="str">
        <f>+TOTALE_INTERNO!J98</f>
        <v>/</v>
      </c>
      <c r="G98" s="9" t="str">
        <f>+TOTALE_INTERNO!K98</f>
        <v>ANTIPANIC S.p.A.</v>
      </c>
      <c r="H98" s="9" t="str">
        <f>+TOTALE_INTERNO!L98</f>
        <v>Via Paolo Fabbri, 1/A 40013 Castel Maggiore BO IT - Italia</v>
      </c>
      <c r="I98" s="9" t="str">
        <f>+TOTALE_INTERNO!M98</f>
        <v>Via Paolo Fabbri, 1/A 40013 Castel Maggiore BO IT - Italia</v>
      </c>
      <c r="J98" s="35">
        <f>+TOTALE_INTERNO!N98</f>
        <v>39435</v>
      </c>
      <c r="K98" s="35">
        <f>+TOTALE_INTERNO!O98</f>
        <v>44837</v>
      </c>
      <c r="L98" s="9" t="str">
        <f>+TOTALE_INTERNO!P98</f>
        <v>VALIDO/Valid</v>
      </c>
      <c r="M98" s="36">
        <f>+TOTALE_INTERNO!Q98</f>
        <v>0</v>
      </c>
      <c r="N98" s="35">
        <f>+TOTALE_INTERNO!R98</f>
        <v>0</v>
      </c>
    </row>
    <row r="99" spans="1:14" ht="28.8" x14ac:dyDescent="0.3">
      <c r="A99" s="9">
        <f>+TOTALE_INTERNO!E99</f>
        <v>95</v>
      </c>
      <c r="B99" s="9" t="str">
        <f>+TOTALE_INTERNO!F99</f>
        <v>0425-CPR-1661</v>
      </c>
      <c r="C99" s="9" t="str">
        <f>+TOTALE_INTERNO!G99</f>
        <v>Aggregati</v>
      </c>
      <c r="D99" s="9" t="str">
        <f>+TOTALE_INTERNO!H99</f>
        <v>Aggregati per calcestruzzo.</v>
      </c>
      <c r="E99" s="9" t="str">
        <f>+TOTALE_INTERNO!I99</f>
        <v>EN 12620:2002+A1:2008</v>
      </c>
      <c r="F99" s="9" t="str">
        <f>+TOTALE_INTERNO!J99</f>
        <v>/</v>
      </c>
      <c r="G99" s="9" t="str">
        <f>+TOTALE_INTERNO!K99</f>
        <v>BAGGINI FRANCO DI A. E G.M. BAGGINI S.N.C.</v>
      </c>
      <c r="H99" s="9" t="str">
        <f>+TOTALE_INTERNO!L99</f>
        <v>VIA XXV APRILE, 7 27048 SOMMO PV  IT - Italia</v>
      </c>
      <c r="I99" s="9" t="str">
        <f>+TOTALE_INTERNO!M99</f>
        <v>CASCINA PALAZZO 27030 BOMBARDONE PV  IT - Italia</v>
      </c>
      <c r="J99" s="35">
        <f>+TOTALE_INTERNO!N99</f>
        <v>39490</v>
      </c>
      <c r="K99" s="35">
        <f>+TOTALE_INTERNO!O99</f>
        <v>43061</v>
      </c>
      <c r="L99" s="9" t="str">
        <f>+TOTALE_INTERNO!P99</f>
        <v>VALIDO/Valid</v>
      </c>
      <c r="M99" s="36">
        <f>+TOTALE_INTERNO!Q99</f>
        <v>0</v>
      </c>
      <c r="N99" s="35">
        <f>+TOTALE_INTERNO!R99</f>
        <v>0</v>
      </c>
    </row>
    <row r="100" spans="1:14" ht="28.8" x14ac:dyDescent="0.3">
      <c r="A100" s="9">
        <f>+TOTALE_INTERNO!E100</f>
        <v>96</v>
      </c>
      <c r="B100" s="9" t="str">
        <f>+TOTALE_INTERNO!F100</f>
        <v>0425-CPR-1662</v>
      </c>
      <c r="C100" s="9" t="str">
        <f>+TOTALE_INTERNO!G100</f>
        <v>Aggregati</v>
      </c>
      <c r="D100" s="9" t="str">
        <f>+TOTALE_INTERNO!H100</f>
        <v>Aggregati per miscele bituminose e trattamenti superficiali per strade, aeroporti e altre aree soggette a traffico.</v>
      </c>
      <c r="E100" s="9" t="str">
        <f>+TOTALE_INTERNO!I100</f>
        <v>EN 13043:2002/AC:2004</v>
      </c>
      <c r="F100" s="9" t="str">
        <f>+TOTALE_INTERNO!J100</f>
        <v>/</v>
      </c>
      <c r="G100" s="9" t="str">
        <f>+TOTALE_INTERNO!K100</f>
        <v>BAGGINI FRANCO DI A. E G.M. BAGGINI S.N.C.</v>
      </c>
      <c r="H100" s="9" t="str">
        <f>+TOTALE_INTERNO!L100</f>
        <v>VIA XXV APRILE, 7 27048 SOMMO PV  IT - Italia</v>
      </c>
      <c r="I100" s="9" t="str">
        <f>+TOTALE_INTERNO!M100</f>
        <v>CASCINA PALAZZO 27030 BOMBARDONE PV  IT - Italia</v>
      </c>
      <c r="J100" s="35">
        <f>+TOTALE_INTERNO!N100</f>
        <v>39490</v>
      </c>
      <c r="K100" s="35">
        <f>+TOTALE_INTERNO!O100</f>
        <v>43061</v>
      </c>
      <c r="L100" s="9" t="str">
        <f>+TOTALE_INTERNO!P100</f>
        <v>VALIDO/Valid</v>
      </c>
      <c r="M100" s="36">
        <f>+TOTALE_INTERNO!Q100</f>
        <v>0</v>
      </c>
      <c r="N100" s="35">
        <f>+TOTALE_INTERNO!R100</f>
        <v>0</v>
      </c>
    </row>
    <row r="101" spans="1:14" ht="28.8" x14ac:dyDescent="0.3">
      <c r="A101" s="9">
        <f>+TOTALE_INTERNO!E101</f>
        <v>97</v>
      </c>
      <c r="B101" s="9" t="str">
        <f>+TOTALE_INTERNO!F101</f>
        <v>0425-CPR-1663</v>
      </c>
      <c r="C101" s="9" t="str">
        <f>+TOTALE_INTERNO!G101</f>
        <v>Aggregati</v>
      </c>
      <c r="D101" s="9" t="str">
        <f>+TOTALE_INTERNO!H101</f>
        <v>Aggregati per malta.</v>
      </c>
      <c r="E101" s="9" t="str">
        <f>+TOTALE_INTERNO!I101</f>
        <v>EN 13139:2002/AC:2004</v>
      </c>
      <c r="F101" s="9" t="str">
        <f>+TOTALE_INTERNO!J101</f>
        <v>/</v>
      </c>
      <c r="G101" s="9" t="str">
        <f>+TOTALE_INTERNO!K101</f>
        <v>BAGGINI FRANCO DI A. E G.M. BAGGINI S.N.C.</v>
      </c>
      <c r="H101" s="9" t="str">
        <f>+TOTALE_INTERNO!L101</f>
        <v>VIA XXV APRILE, 7 27048 SOMMO PV  IT - Italia</v>
      </c>
      <c r="I101" s="9" t="str">
        <f>+TOTALE_INTERNO!M101</f>
        <v>CASCINA PALAZZO 27030 BOMBARDONE PV  IT - Italia</v>
      </c>
      <c r="J101" s="35">
        <f>+TOTALE_INTERNO!N101</f>
        <v>39490</v>
      </c>
      <c r="K101" s="35">
        <f>+TOTALE_INTERNO!O101</f>
        <v>43061</v>
      </c>
      <c r="L101" s="9" t="str">
        <f>+TOTALE_INTERNO!P101</f>
        <v>VALIDO/Valid</v>
      </c>
      <c r="M101" s="36">
        <f>+TOTALE_INTERNO!Q101</f>
        <v>0</v>
      </c>
      <c r="N101" s="35">
        <f>+TOTALE_INTERNO!R101</f>
        <v>0</v>
      </c>
    </row>
    <row r="102" spans="1:14" ht="28.8" x14ac:dyDescent="0.3">
      <c r="A102" s="9">
        <f>+TOTALE_INTERNO!E102</f>
        <v>98</v>
      </c>
      <c r="B102" s="9" t="str">
        <f>+TOTALE_INTERNO!F102</f>
        <v>0425-CPR-001686</v>
      </c>
      <c r="C102" s="9" t="str">
        <f>+TOTALE_INTERNO!G102</f>
        <v xml:space="preserve">Maniglie di emergenza </v>
      </c>
      <c r="D102" s="9" t="str">
        <f>+TOTALE_INTERNO!H102</f>
        <v>DISPOSITIVI PER USCITE DI EMERGENZA AZIONATI MEDIANTE MANIGLIA A LEVA O PIASTRA A SPINTA</v>
      </c>
      <c r="E102" s="9" t="str">
        <f>+TOTALE_INTERNO!I102</f>
        <v>EN 179:2008</v>
      </c>
      <c r="F102" s="9" t="str">
        <f>+TOTALE_INTERNO!J102</f>
        <v>/</v>
      </c>
      <c r="G102" s="9" t="str">
        <f>+TOTALE_INTERNO!K102</f>
        <v>ASSA ABLOY Italia S.p.A.</v>
      </c>
      <c r="H102" s="9" t="str">
        <f>+TOTALE_INTERNO!L102</f>
        <v>Via Bovaresa, 13 40017 San Giovanni in Persiceto BO IT - Italia</v>
      </c>
      <c r="I102" s="9" t="str">
        <f>+TOTALE_INTERNO!M102</f>
        <v>/</v>
      </c>
      <c r="J102" s="35">
        <f>+TOTALE_INTERNO!N102</f>
        <v>39491</v>
      </c>
      <c r="K102" s="35">
        <f>+TOTALE_INTERNO!O102</f>
        <v>42815</v>
      </c>
      <c r="L102" s="9" t="str">
        <f>+TOTALE_INTERNO!P102</f>
        <v>VALIDO/Valid</v>
      </c>
      <c r="M102" s="36">
        <f>+TOTALE_INTERNO!Q102</f>
        <v>0</v>
      </c>
      <c r="N102" s="35">
        <f>+TOTALE_INTERNO!R102</f>
        <v>0</v>
      </c>
    </row>
    <row r="103" spans="1:14" ht="28.8" x14ac:dyDescent="0.3">
      <c r="A103" s="9">
        <f>+TOTALE_INTERNO!E103</f>
        <v>99</v>
      </c>
      <c r="B103" s="9" t="str">
        <f>+TOTALE_INTERNO!F103</f>
        <v>0425-CPD-1684</v>
      </c>
      <c r="C103" s="9" t="str">
        <f>+TOTALE_INTERNO!G103</f>
        <v>Maniglioni antipanico</v>
      </c>
      <c r="D103" s="9" t="str">
        <f>+TOTALE_INTERNO!H103</f>
        <v>Dispositivi antipanico per uscite di sicurezza azionati mediante una barra orizzontale</v>
      </c>
      <c r="E103" s="9" t="str">
        <f>+TOTALE_INTERNO!I103</f>
        <v>EN 1125:2008</v>
      </c>
      <c r="F103" s="9" t="str">
        <f>+TOTALE_INTERNO!J103</f>
        <v>/</v>
      </c>
      <c r="G103" s="9" t="str">
        <f>+TOTALE_INTERNO!K103</f>
        <v>ASSA ABLOY ITALIA S.p.A.</v>
      </c>
      <c r="H103" s="9" t="str">
        <f>+TOTALE_INTERNO!L103</f>
        <v>Via Salvatore Quasimodo, 136 00144 Roma RM IT - Italia</v>
      </c>
      <c r="I103" s="9" t="str">
        <f>+TOTALE_INTERNO!M103</f>
        <v>/</v>
      </c>
      <c r="J103" s="35">
        <f>+TOTALE_INTERNO!N103</f>
        <v>39491</v>
      </c>
      <c r="K103" s="35">
        <f>+TOTALE_INTERNO!O103</f>
        <v>40646</v>
      </c>
      <c r="L103" s="9" t="str">
        <f>+TOTALE_INTERNO!P103</f>
        <v>RITIRATO / Withdrawn</v>
      </c>
      <c r="M103" s="36" t="str">
        <f>+TOTALE_INTERNO!Q103</f>
        <v>/</v>
      </c>
      <c r="N103" s="35" t="str">
        <f>+TOTALE_INTERNO!R103</f>
        <v>/</v>
      </c>
    </row>
    <row r="104" spans="1:14" ht="28.8" x14ac:dyDescent="0.3">
      <c r="A104" s="9">
        <f>+TOTALE_INTERNO!E104</f>
        <v>100</v>
      </c>
      <c r="B104" s="9" t="str">
        <f>+TOTALE_INTERNO!F104</f>
        <v>0425-CPD-1683</v>
      </c>
      <c r="C104" s="9" t="str">
        <f>+TOTALE_INTERNO!G104</f>
        <v>Maniglioni antipanico</v>
      </c>
      <c r="D104" s="9" t="str">
        <f>+TOTALE_INTERNO!H104</f>
        <v>Dispositivi antipanico per uscite di sicurezza azionati mediante una barra orizzontale</v>
      </c>
      <c r="E104" s="9" t="str">
        <f>+TOTALE_INTERNO!I104</f>
        <v>EN 1125:2008</v>
      </c>
      <c r="F104" s="9" t="str">
        <f>+TOTALE_INTERNO!J104</f>
        <v>/</v>
      </c>
      <c r="G104" s="9" t="str">
        <f>+TOTALE_INTERNO!K104</f>
        <v>ASSA ABLOY ITALIA S.p.A.</v>
      </c>
      <c r="H104" s="9" t="str">
        <f>+TOTALE_INTERNO!L104</f>
        <v>Via Salvatore Quasimodo, 136 00144 Roma RM IT - Italia</v>
      </c>
      <c r="I104" s="9" t="str">
        <f>+TOTALE_INTERNO!M104</f>
        <v>/</v>
      </c>
      <c r="J104" s="35">
        <f>+TOTALE_INTERNO!N104</f>
        <v>39491</v>
      </c>
      <c r="K104" s="35">
        <f>+TOTALE_INTERNO!O104</f>
        <v>40646</v>
      </c>
      <c r="L104" s="9" t="str">
        <f>+TOTALE_INTERNO!P104</f>
        <v>RITIRATO / Withdrawn</v>
      </c>
      <c r="M104" s="36" t="str">
        <f>+TOTALE_INTERNO!Q104</f>
        <v>/</v>
      </c>
      <c r="N104" s="35" t="str">
        <f>+TOTALE_INTERNO!R104</f>
        <v>/</v>
      </c>
    </row>
    <row r="105" spans="1:14" ht="28.8" x14ac:dyDescent="0.3">
      <c r="A105" s="9">
        <f>+TOTALE_INTERNO!E105</f>
        <v>101</v>
      </c>
      <c r="B105" s="9" t="str">
        <f>+TOTALE_INTERNO!F105</f>
        <v>0425-CPR-1685</v>
      </c>
      <c r="C105" s="9" t="str">
        <f>+TOTALE_INTERNO!G105</f>
        <v>Maniglioni antipanico</v>
      </c>
      <c r="D105" s="9" t="str">
        <f>+TOTALE_INTERNO!H105</f>
        <v>Dispositivi antipanico per uscite di sicurezza azionati mediante una barra orizzontale</v>
      </c>
      <c r="E105" s="9" t="str">
        <f>+TOTALE_INTERNO!I105</f>
        <v>EN 1125:2008</v>
      </c>
      <c r="F105" s="9" t="str">
        <f>+TOTALE_INTERNO!J105</f>
        <v>/</v>
      </c>
      <c r="G105" s="9" t="str">
        <f>+TOTALE_INTERNO!K105</f>
        <v>ASSA ABLOY ITALIA S.p.A.</v>
      </c>
      <c r="H105" s="9" t="str">
        <f>+TOTALE_INTERNO!L105</f>
        <v>Via Bovaresa, 13 40017 San Giovanni in Persiceto BO IT - Italia</v>
      </c>
      <c r="I105" s="9" t="str">
        <f>+TOTALE_INTERNO!M105</f>
        <v>/</v>
      </c>
      <c r="J105" s="35">
        <f>+TOTALE_INTERNO!N105</f>
        <v>39491</v>
      </c>
      <c r="K105" s="35">
        <f>+TOTALE_INTERNO!O105</f>
        <v>42815</v>
      </c>
      <c r="L105" s="9" t="str">
        <f>+TOTALE_INTERNO!P105</f>
        <v>RITIRATO / Withdrawn</v>
      </c>
      <c r="M105" s="36" t="str">
        <f>+TOTALE_INTERNO!Q105</f>
        <v>/</v>
      </c>
      <c r="N105" s="35">
        <f>+TOTALE_INTERNO!R105</f>
        <v>44098</v>
      </c>
    </row>
    <row r="106" spans="1:14" ht="28.8" x14ac:dyDescent="0.3">
      <c r="A106" s="9">
        <f>+TOTALE_INTERNO!E106</f>
        <v>102</v>
      </c>
      <c r="B106" s="9" t="str">
        <f>+TOTALE_INTERNO!F106</f>
        <v>0425-CPR-001799</v>
      </c>
      <c r="C106" s="9" t="str">
        <f>+TOTALE_INTERNO!G106</f>
        <v xml:space="preserve">Maniglie di emergenza </v>
      </c>
      <c r="D106" s="9" t="str">
        <f>+TOTALE_INTERNO!H106</f>
        <v>DISPOSITIVI PER USCITE DI EMERGENZA AZIONATI MEDIANTE MANIGLIA A LEVA O PIASTRA A SPINTA</v>
      </c>
      <c r="E106" s="9" t="str">
        <f>+TOTALE_INTERNO!I106</f>
        <v>EN 179:2008</v>
      </c>
      <c r="F106" s="9" t="str">
        <f>+TOTALE_INTERNO!J106</f>
        <v>/</v>
      </c>
      <c r="G106" s="9" t="str">
        <f>+TOTALE_INTERNO!K106</f>
        <v>CISA S.p.A.</v>
      </c>
      <c r="H106" s="9" t="str">
        <f>+TOTALE_INTERNO!L106</f>
        <v>Via Oberdan, 42 48018 Faenza RA IT - Italia</v>
      </c>
      <c r="I106" s="9" t="str">
        <f>+TOTALE_INTERNO!M106</f>
        <v>/</v>
      </c>
      <c r="J106" s="35">
        <f>+TOTALE_INTERNO!N106</f>
        <v>39492</v>
      </c>
      <c r="K106" s="35">
        <f>+TOTALE_INTERNO!O106</f>
        <v>43145</v>
      </c>
      <c r="L106" s="9" t="str">
        <f>+TOTALE_INTERNO!P106</f>
        <v>VALIDO/Valid</v>
      </c>
      <c r="M106" s="36">
        <f>+TOTALE_INTERNO!Q106</f>
        <v>0</v>
      </c>
      <c r="N106" s="35">
        <f>+TOTALE_INTERNO!R106</f>
        <v>0</v>
      </c>
    </row>
    <row r="107" spans="1:14" x14ac:dyDescent="0.3">
      <c r="A107" s="9">
        <f>+TOTALE_INTERNO!E107</f>
        <v>103</v>
      </c>
      <c r="B107" s="9" t="str">
        <f>+TOTALE_INTERNO!F107</f>
        <v>0425-CPR-001797</v>
      </c>
      <c r="C107" s="9" t="str">
        <f>+TOTALE_INTERNO!G107</f>
        <v>Maniglioni antipanico</v>
      </c>
      <c r="D107" s="9" t="str">
        <f>+TOTALE_INTERNO!H107</f>
        <v>Dispositivi antipanico per uscite di sicurezza azionati mediante una barra orizzontale</v>
      </c>
      <c r="E107" s="9" t="str">
        <f>+TOTALE_INTERNO!I107</f>
        <v>EN 1125:2008</v>
      </c>
      <c r="F107" s="9" t="str">
        <f>+TOTALE_INTERNO!J107</f>
        <v>/</v>
      </c>
      <c r="G107" s="9" t="str">
        <f>+TOTALE_INTERNO!K107</f>
        <v>CISA S.p.A.</v>
      </c>
      <c r="H107" s="9" t="str">
        <f>+TOTALE_INTERNO!L107</f>
        <v>Via Oberdan, 42 48018 Faenza RA IT - Italia</v>
      </c>
      <c r="I107" s="9" t="str">
        <f>+TOTALE_INTERNO!M107</f>
        <v>/</v>
      </c>
      <c r="J107" s="35">
        <f>+TOTALE_INTERNO!N107</f>
        <v>39492</v>
      </c>
      <c r="K107" s="35">
        <f>+TOTALE_INTERNO!O107</f>
        <v>43956</v>
      </c>
      <c r="L107" s="9" t="str">
        <f>+TOTALE_INTERNO!P107</f>
        <v>VALIDO/Valid</v>
      </c>
      <c r="M107" s="36">
        <f>+TOTALE_INTERNO!Q107</f>
        <v>0</v>
      </c>
      <c r="N107" s="35">
        <f>+TOTALE_INTERNO!R107</f>
        <v>0</v>
      </c>
    </row>
    <row r="108" spans="1:14" x14ac:dyDescent="0.3">
      <c r="A108" s="9">
        <f>+TOTALE_INTERNO!E108</f>
        <v>104</v>
      </c>
      <c r="B108" s="9" t="str">
        <f>+TOTALE_INTERNO!F108</f>
        <v>0425-CPR-001646</v>
      </c>
      <c r="C108" s="9" t="str">
        <f>+TOTALE_INTERNO!G108</f>
        <v>Maniglioni antipanico</v>
      </c>
      <c r="D108" s="9" t="str">
        <f>+TOTALE_INTERNO!H108</f>
        <v>Dispositivi antipanico per uscite di sicurezza azionati mediante una barra orizzontale</v>
      </c>
      <c r="E108" s="9" t="str">
        <f>+TOTALE_INTERNO!I108</f>
        <v>EN 1125:2008</v>
      </c>
      <c r="F108" s="9" t="str">
        <f>+TOTALE_INTERNO!J108</f>
        <v>/</v>
      </c>
      <c r="G108" s="9" t="str">
        <f>+TOTALE_INTERNO!K108</f>
        <v>GIESSE S.p.A.</v>
      </c>
      <c r="H108" s="9" t="str">
        <f>+TOTALE_INTERNO!L108</f>
        <v>Via Tubertini, 1 40054 Budrio  BO IT - Italia</v>
      </c>
      <c r="I108" s="9" t="str">
        <f>+TOTALE_INTERNO!M108</f>
        <v>/</v>
      </c>
      <c r="J108" s="35">
        <f>+TOTALE_INTERNO!N108</f>
        <v>39492</v>
      </c>
      <c r="K108" s="35">
        <f>+TOTALE_INTERNO!O108</f>
        <v>43203</v>
      </c>
      <c r="L108" s="9" t="str">
        <f>+TOTALE_INTERNO!P108</f>
        <v>VALIDO/Valid</v>
      </c>
      <c r="M108" s="36">
        <f>+TOTALE_INTERNO!Q108</f>
        <v>0</v>
      </c>
      <c r="N108" s="35">
        <f>+TOTALE_INTERNO!R108</f>
        <v>0</v>
      </c>
    </row>
    <row r="109" spans="1:14" x14ac:dyDescent="0.3">
      <c r="A109" s="9">
        <f>+TOTALE_INTERNO!E109</f>
        <v>105</v>
      </c>
      <c r="B109" s="9" t="str">
        <f>+TOTALE_INTERNO!F109</f>
        <v>0425-CPR-001645</v>
      </c>
      <c r="C109" s="9" t="str">
        <f>+TOTALE_INTERNO!G109</f>
        <v>Maniglioni antipanico</v>
      </c>
      <c r="D109" s="9" t="str">
        <f>+TOTALE_INTERNO!H109</f>
        <v xml:space="preserve">Dispositivi antipanico per uscite di sicurezza azionati mediante una barra orizzontale </v>
      </c>
      <c r="E109" s="9" t="str">
        <f>+TOTALE_INTERNO!I109</f>
        <v>EN 1125:2008</v>
      </c>
      <c r="F109" s="9" t="str">
        <f>+TOTALE_INTERNO!J109</f>
        <v>/</v>
      </c>
      <c r="G109" s="9" t="str">
        <f>+TOTALE_INTERNO!K109</f>
        <v>GIESSE S.p.A.</v>
      </c>
      <c r="H109" s="9" t="str">
        <f>+TOTALE_INTERNO!L109</f>
        <v>Via Tubertini, 1 40054 Budrio  BO IT - Italia</v>
      </c>
      <c r="I109" s="9" t="str">
        <f>+TOTALE_INTERNO!M109</f>
        <v>/</v>
      </c>
      <c r="J109" s="35">
        <f>+TOTALE_INTERNO!N109</f>
        <v>39492</v>
      </c>
      <c r="K109" s="35">
        <f>+TOTALE_INTERNO!O109</f>
        <v>43203</v>
      </c>
      <c r="L109" s="9" t="str">
        <f>+TOTALE_INTERNO!P109</f>
        <v>VALIDO/Valid</v>
      </c>
      <c r="M109" s="36">
        <f>+TOTALE_INTERNO!Q109</f>
        <v>0</v>
      </c>
      <c r="N109" s="35">
        <f>+TOTALE_INTERNO!R109</f>
        <v>0</v>
      </c>
    </row>
    <row r="110" spans="1:14" x14ac:dyDescent="0.3">
      <c r="A110" s="9">
        <f>+TOTALE_INTERNO!E110</f>
        <v>106</v>
      </c>
      <c r="B110" s="9" t="str">
        <f>+TOTALE_INTERNO!F110</f>
        <v>0425-CPR-001265</v>
      </c>
      <c r="C110" s="9" t="str">
        <f>+TOTALE_INTERNO!G110</f>
        <v>Maniglioni antipanico</v>
      </c>
      <c r="D110" s="9" t="str">
        <f>+TOTALE_INTERNO!H110</f>
        <v>Dispositivi antipanico per uscite di sicurezza azionati mediante una barra orizzontale</v>
      </c>
      <c r="E110" s="9" t="str">
        <f>+TOTALE_INTERNO!I110</f>
        <v>EN 1125:2008</v>
      </c>
      <c r="F110" s="9" t="str">
        <f>+TOTALE_INTERNO!J110</f>
        <v>/</v>
      </c>
      <c r="G110" s="9" t="str">
        <f>+TOTALE_INTERNO!K110</f>
        <v>GIESSE S.p.A.</v>
      </c>
      <c r="H110" s="9" t="str">
        <f>+TOTALE_INTERNO!L110</f>
        <v>Via Tubertini, 1 40054 Budrio  BO IT - Italia</v>
      </c>
      <c r="I110" s="9" t="str">
        <f>+TOTALE_INTERNO!M110</f>
        <v>/</v>
      </c>
      <c r="J110" s="35">
        <f>+TOTALE_INTERNO!N110</f>
        <v>39492</v>
      </c>
      <c r="K110" s="35">
        <f>+TOTALE_INTERNO!O110</f>
        <v>43203</v>
      </c>
      <c r="L110" s="9" t="str">
        <f>+TOTALE_INTERNO!P110</f>
        <v>VALIDO/Valid</v>
      </c>
      <c r="M110" s="36">
        <f>+TOTALE_INTERNO!Q110</f>
        <v>0</v>
      </c>
      <c r="N110" s="35">
        <f>+TOTALE_INTERNO!R110</f>
        <v>0</v>
      </c>
    </row>
    <row r="111" spans="1:14" x14ac:dyDescent="0.3">
      <c r="A111" s="9">
        <f>+TOTALE_INTERNO!E111</f>
        <v>107</v>
      </c>
      <c r="B111" s="9" t="str">
        <f>+TOTALE_INTERNO!F111</f>
        <v>0425-CPR-001263</v>
      </c>
      <c r="C111" s="9" t="str">
        <f>+TOTALE_INTERNO!G111</f>
        <v>Maniglioni antipanico</v>
      </c>
      <c r="D111" s="9" t="str">
        <f>+TOTALE_INTERNO!H111</f>
        <v xml:space="preserve">Dispositivi antipanico per uscite di sicurezza azionati mediante una barra orizzontale </v>
      </c>
      <c r="E111" s="9" t="str">
        <f>+TOTALE_INTERNO!I111</f>
        <v>EN 1125:2008</v>
      </c>
      <c r="F111" s="9" t="str">
        <f>+TOTALE_INTERNO!J111</f>
        <v>/</v>
      </c>
      <c r="G111" s="9" t="str">
        <f>+TOTALE_INTERNO!K111</f>
        <v>GIESSE S.p.A.</v>
      </c>
      <c r="H111" s="9" t="str">
        <f>+TOTALE_INTERNO!L111</f>
        <v>Via Tubertini, 1 40054 Budrio  BO IT - Italia</v>
      </c>
      <c r="I111" s="9" t="str">
        <f>+TOTALE_INTERNO!M111</f>
        <v>/</v>
      </c>
      <c r="J111" s="35">
        <f>+TOTALE_INTERNO!N111</f>
        <v>39492</v>
      </c>
      <c r="K111" s="35">
        <f>+TOTALE_INTERNO!O111</f>
        <v>43203</v>
      </c>
      <c r="L111" s="9" t="str">
        <f>+TOTALE_INTERNO!P111</f>
        <v>VALIDO/Valid</v>
      </c>
      <c r="M111" s="36">
        <f>+TOTALE_INTERNO!Q111</f>
        <v>0</v>
      </c>
      <c r="N111" s="35">
        <f>+TOTALE_INTERNO!R111</f>
        <v>0</v>
      </c>
    </row>
    <row r="112" spans="1:14" ht="28.8" x14ac:dyDescent="0.3">
      <c r="A112" s="9">
        <f>+TOTALE_INTERNO!E112</f>
        <v>108</v>
      </c>
      <c r="B112" s="9" t="str">
        <f>+TOTALE_INTERNO!F112</f>
        <v>0425-CPR-001520</v>
      </c>
      <c r="C112" s="9" t="str">
        <f>+TOTALE_INTERNO!G112</f>
        <v>Maniglioni antipanico</v>
      </c>
      <c r="D112" s="9" t="str">
        <f>+TOTALE_INTERNO!H112</f>
        <v>Dispositivi antipanico per uscite di sicurezza azionati mediante una barra orizzontale</v>
      </c>
      <c r="E112" s="9" t="str">
        <f>+TOTALE_INTERNO!I112</f>
        <v>EN 1125:2008</v>
      </c>
      <c r="F112" s="9" t="str">
        <f>+TOTALE_INTERNO!J112</f>
        <v>/</v>
      </c>
      <c r="G112" s="9" t="str">
        <f>+TOTALE_INTERNO!K112</f>
        <v>STRAND HARDWARE LTD</v>
      </c>
      <c r="H112" s="9" t="str">
        <f>+TOTALE_INTERNO!L112</f>
        <v>LONG STREET PREMIER BUSINESS  WALSALL  GB - Regno Unito</v>
      </c>
      <c r="I112" s="9" t="str">
        <f>+TOTALE_INTERNO!M112</f>
        <v>/</v>
      </c>
      <c r="J112" s="35">
        <f>+TOTALE_INTERNO!N112</f>
        <v>39492</v>
      </c>
      <c r="K112" s="35">
        <f>+TOTALE_INTERNO!O112</f>
        <v>42725</v>
      </c>
      <c r="L112" s="9" t="str">
        <f>+TOTALE_INTERNO!P112</f>
        <v>VALIDO/Valid</v>
      </c>
      <c r="M112" s="36">
        <f>+TOTALE_INTERNO!Q112</f>
        <v>0</v>
      </c>
      <c r="N112" s="35">
        <f>+TOTALE_INTERNO!R112</f>
        <v>0</v>
      </c>
    </row>
    <row r="113" spans="1:14" ht="28.8" x14ac:dyDescent="0.3">
      <c r="A113" s="9">
        <f>+TOTALE_INTERNO!E113</f>
        <v>109</v>
      </c>
      <c r="B113" s="9" t="str">
        <f>+TOTALE_INTERNO!F113</f>
        <v>0425-CPR-001519</v>
      </c>
      <c r="C113" s="9" t="str">
        <f>+TOTALE_INTERNO!G113</f>
        <v>Maniglioni antipanico</v>
      </c>
      <c r="D113" s="9" t="str">
        <f>+TOTALE_INTERNO!H113</f>
        <v>Dispositivi antipanico per uscite di sicurezza azionati mediante una barra orizzontale</v>
      </c>
      <c r="E113" s="9" t="str">
        <f>+TOTALE_INTERNO!I113</f>
        <v>EN 1125:2008</v>
      </c>
      <c r="F113" s="9" t="str">
        <f>+TOTALE_INTERNO!J113</f>
        <v>/</v>
      </c>
      <c r="G113" s="9" t="str">
        <f>+TOTALE_INTERNO!K113</f>
        <v>STRAND HARDWARE LTD</v>
      </c>
      <c r="H113" s="9" t="str">
        <f>+TOTALE_INTERNO!L113</f>
        <v>LONG STREET PREMIER BUSINESS  WALSALL  GB - Regno Unito</v>
      </c>
      <c r="I113" s="9" t="str">
        <f>+TOTALE_INTERNO!M113</f>
        <v>/</v>
      </c>
      <c r="J113" s="35">
        <f>+TOTALE_INTERNO!N113</f>
        <v>39492</v>
      </c>
      <c r="K113" s="35">
        <f>+TOTALE_INTERNO!O113</f>
        <v>43144</v>
      </c>
      <c r="L113" s="9" t="str">
        <f>+TOTALE_INTERNO!P113</f>
        <v>VALIDO/Valid</v>
      </c>
      <c r="M113" s="36">
        <f>+TOTALE_INTERNO!Q113</f>
        <v>0</v>
      </c>
      <c r="N113" s="35">
        <f>+TOTALE_INTERNO!R113</f>
        <v>0</v>
      </c>
    </row>
    <row r="114" spans="1:14" ht="28.8" x14ac:dyDescent="0.3">
      <c r="A114" s="9">
        <f>+TOTALE_INTERNO!E114</f>
        <v>110</v>
      </c>
      <c r="B114" s="9" t="str">
        <f>+TOTALE_INTERNO!F114</f>
        <v>0425-CPR-001579</v>
      </c>
      <c r="C114" s="9" t="str">
        <f>+TOTALE_INTERNO!G114</f>
        <v xml:space="preserve">Maniglie di emergenza </v>
      </c>
      <c r="D114" s="9" t="str">
        <f>+TOTALE_INTERNO!H114</f>
        <v>DISPOSITIVI PER USCITE DI EMERGENZA AZIONATI MEDIANTE MANIGLIA A LEVA O PIASTRA A SPINTA</v>
      </c>
      <c r="E114" s="9" t="str">
        <f>+TOTALE_INTERNO!I114</f>
        <v>EN 179:2008</v>
      </c>
      <c r="F114" s="9" t="str">
        <f>+TOTALE_INTERNO!J114</f>
        <v>/</v>
      </c>
      <c r="G114" s="9" t="str">
        <f>+TOTALE_INTERNO!K114</f>
        <v>STRAND HARDWARE LTD</v>
      </c>
      <c r="H114" s="9" t="str">
        <f>+TOTALE_INTERNO!L114</f>
        <v>LONG STREET PREMIER BUSINESS  WALSALL  GB - Regno Unito</v>
      </c>
      <c r="I114" s="9" t="str">
        <f>+TOTALE_INTERNO!M114</f>
        <v>/</v>
      </c>
      <c r="J114" s="35">
        <f>+TOTALE_INTERNO!N114</f>
        <v>39492</v>
      </c>
      <c r="K114" s="35">
        <f>+TOTALE_INTERNO!O114</f>
        <v>44837</v>
      </c>
      <c r="L114" s="9" t="str">
        <f>+TOTALE_INTERNO!P114</f>
        <v>VALIDO/Valid</v>
      </c>
      <c r="M114" s="36">
        <f>+TOTALE_INTERNO!Q114</f>
        <v>0</v>
      </c>
      <c r="N114" s="35">
        <f>+TOTALE_INTERNO!R114</f>
        <v>0</v>
      </c>
    </row>
    <row r="115" spans="1:14" ht="28.8" x14ac:dyDescent="0.3">
      <c r="A115" s="9">
        <f>+TOTALE_INTERNO!E115</f>
        <v>111</v>
      </c>
      <c r="B115" s="9" t="str">
        <f>+TOTALE_INTERNO!F115</f>
        <v>0425-CPD-1521</v>
      </c>
      <c r="C115" s="9" t="str">
        <f>+TOTALE_INTERNO!G115</f>
        <v>Maniglioni antipanico</v>
      </c>
      <c r="D115" s="9" t="str">
        <f>+TOTALE_INTERNO!H115</f>
        <v>Dispositivi antipanico per uscite di sicurezza azionati mediante una barra orizzontale</v>
      </c>
      <c r="E115" s="9" t="str">
        <f>+TOTALE_INTERNO!I115</f>
        <v>EN 1125:2008</v>
      </c>
      <c r="F115" s="9" t="str">
        <f>+TOTALE_INTERNO!J115</f>
        <v>/</v>
      </c>
      <c r="G115" s="9" t="str">
        <f>+TOTALE_INTERNO!K115</f>
        <v>STRAND HARDWARE LTD</v>
      </c>
      <c r="H115" s="9" t="str">
        <f>+TOTALE_INTERNO!L115</f>
        <v>LONG STREET PREMIER BUSINESS  WALSALL  GB - Regno Unito</v>
      </c>
      <c r="I115" s="9" t="str">
        <f>+TOTALE_INTERNO!M115</f>
        <v>/</v>
      </c>
      <c r="J115" s="35">
        <f>+TOTALE_INTERNO!N115</f>
        <v>39492</v>
      </c>
      <c r="K115" s="35">
        <f>+TOTALE_INTERNO!O115</f>
        <v>39492</v>
      </c>
      <c r="L115" s="9" t="str">
        <f>+TOTALE_INTERNO!P115</f>
        <v>RITIRATO / Withdrawn</v>
      </c>
      <c r="M115" s="36" t="str">
        <f>+TOTALE_INTERNO!Q115</f>
        <v>/</v>
      </c>
      <c r="N115" s="35">
        <f>+TOTALE_INTERNO!R115</f>
        <v>43173</v>
      </c>
    </row>
    <row r="116" spans="1:14" x14ac:dyDescent="0.3">
      <c r="A116" s="9">
        <f>+TOTALE_INTERNO!E116</f>
        <v>112</v>
      </c>
      <c r="B116" s="9" t="str">
        <f>+TOTALE_INTERNO!F116</f>
        <v>0425-CPD-1681</v>
      </c>
      <c r="C116" s="9" t="str">
        <f>+TOTALE_INTERNO!G116</f>
        <v>Aggregati</v>
      </c>
      <c r="D116" s="9" t="str">
        <f>+TOTALE_INTERNO!H116</f>
        <v>Aggregati per calcestruzzo.</v>
      </c>
      <c r="E116" s="9" t="str">
        <f>+TOTALE_INTERNO!I116</f>
        <v>EN 12620:2002+A1:2008</v>
      </c>
      <c r="F116" s="9" t="str">
        <f>+TOTALE_INTERNO!J116</f>
        <v>/</v>
      </c>
      <c r="G116" s="9" t="str">
        <f>+TOTALE_INTERNO!K116</f>
        <v>FREDDI ANDREA &amp; C. S.n.c</v>
      </c>
      <c r="H116" s="9" t="str">
        <f>+TOTALE_INTERNO!L116</f>
        <v>Viale Venezia, 58 27100 Pavia PV IT - Italia</v>
      </c>
      <c r="I116" s="9" t="str">
        <f>+TOTALE_INTERNO!M116</f>
        <v>/</v>
      </c>
      <c r="J116" s="35">
        <f>+TOTALE_INTERNO!N116</f>
        <v>39513</v>
      </c>
      <c r="K116" s="35">
        <f>+TOTALE_INTERNO!O116</f>
        <v>39513</v>
      </c>
      <c r="L116" s="9" t="str">
        <f>+TOTALE_INTERNO!P116</f>
        <v>RITIRATO / Withdrawn</v>
      </c>
      <c r="M116" s="36" t="str">
        <f>+TOTALE_INTERNO!Q116</f>
        <v>TECNICO / TECHNICAL REASON</v>
      </c>
      <c r="N116" s="35">
        <f>+TOTALE_INTERNO!R116</f>
        <v>42047</v>
      </c>
    </row>
    <row r="117" spans="1:14" x14ac:dyDescent="0.3">
      <c r="A117" s="9">
        <f>+TOTALE_INTERNO!E117</f>
        <v>113</v>
      </c>
      <c r="B117" s="9" t="str">
        <f>+TOTALE_INTERNO!F117</f>
        <v>0425-CPD-1682</v>
      </c>
      <c r="C117" s="9" t="str">
        <f>+TOTALE_INTERNO!G117</f>
        <v>Aggregati</v>
      </c>
      <c r="D117" s="9" t="str">
        <f>+TOTALE_INTERNO!H117</f>
        <v>Aggregati per malta.</v>
      </c>
      <c r="E117" s="9" t="str">
        <f>+TOTALE_INTERNO!I117</f>
        <v>EN 13139:2002/AC:2004</v>
      </c>
      <c r="F117" s="9" t="str">
        <f>+TOTALE_INTERNO!J117</f>
        <v>/</v>
      </c>
      <c r="G117" s="9" t="str">
        <f>+TOTALE_INTERNO!K117</f>
        <v>FREDDI ANDREA &amp; C. S.n.c</v>
      </c>
      <c r="H117" s="9" t="str">
        <f>+TOTALE_INTERNO!L117</f>
        <v>Viale Venezia, 58 27100 Pavia PV IT - Italia</v>
      </c>
      <c r="I117" s="9" t="str">
        <f>+TOTALE_INTERNO!M117</f>
        <v>/</v>
      </c>
      <c r="J117" s="35">
        <f>+TOTALE_INTERNO!N117</f>
        <v>39513</v>
      </c>
      <c r="K117" s="35">
        <f>+TOTALE_INTERNO!O117</f>
        <v>39513</v>
      </c>
      <c r="L117" s="9" t="str">
        <f>+TOTALE_INTERNO!P117</f>
        <v>RITIRATO / Withdrawn</v>
      </c>
      <c r="M117" s="36" t="str">
        <f>+TOTALE_INTERNO!Q117</f>
        <v>TECNICO / TECHNICAL REASON</v>
      </c>
      <c r="N117" s="35">
        <f>+TOTALE_INTERNO!R117</f>
        <v>42047</v>
      </c>
    </row>
    <row r="118" spans="1:14" ht="28.8" x14ac:dyDescent="0.3">
      <c r="A118" s="9">
        <f>+TOTALE_INTERNO!E118</f>
        <v>114</v>
      </c>
      <c r="B118" s="9" t="str">
        <f>+TOTALE_INTERNO!F118</f>
        <v>0425-CPR-001737</v>
      </c>
      <c r="C118" s="9" t="str">
        <f>+TOTALE_INTERNO!G118</f>
        <v>Aggregati</v>
      </c>
      <c r="D118" s="9" t="str">
        <f>+TOTALE_INTERNO!H118</f>
        <v>Aggregati per calcestruzzo.</v>
      </c>
      <c r="E118" s="9" t="str">
        <f>+TOTALE_INTERNO!I118</f>
        <v>EN 12620:2002+A1:2008</v>
      </c>
      <c r="F118" s="9" t="str">
        <f>+TOTALE_INTERNO!J118</f>
        <v>/</v>
      </c>
      <c r="G118" s="9" t="str">
        <f>+TOTALE_INTERNO!K118</f>
        <v>CAVA S. SALVATORE - S.R.L.</v>
      </c>
      <c r="H118" s="9" t="str">
        <f>+TOTALE_INTERNO!L118</f>
        <v>VIA CORNA DEL BEGATTO, 13 24031 ALMENNO SAN SALVATORE BG  IT - Italia</v>
      </c>
      <c r="I118" s="9" t="str">
        <f>+TOTALE_INTERNO!M118</f>
        <v>VIA CORNA DEL BEGATTO, 13 24031 ALMENNO SAN SALVATORE BG  IT - Italia</v>
      </c>
      <c r="J118" s="35">
        <f>+TOTALE_INTERNO!N118</f>
        <v>39590</v>
      </c>
      <c r="K118" s="35">
        <f>+TOTALE_INTERNO!O118</f>
        <v>41774</v>
      </c>
      <c r="L118" s="9" t="str">
        <f>+TOTALE_INTERNO!P118</f>
        <v>VALIDO/Valid</v>
      </c>
      <c r="M118" s="36">
        <f>+TOTALE_INTERNO!Q118</f>
        <v>0</v>
      </c>
      <c r="N118" s="35">
        <f>+TOTALE_INTERNO!R118</f>
        <v>0</v>
      </c>
    </row>
    <row r="119" spans="1:14" ht="28.8" x14ac:dyDescent="0.3">
      <c r="A119" s="9">
        <f>+TOTALE_INTERNO!E119</f>
        <v>115</v>
      </c>
      <c r="B119" s="9" t="str">
        <f>+TOTALE_INTERNO!F119</f>
        <v>0425-CPD-1721</v>
      </c>
      <c r="C119" s="9" t="str">
        <f>+TOTALE_INTERNO!G119</f>
        <v>Maniglioni antipanico</v>
      </c>
      <c r="D119" s="9" t="str">
        <f>+TOTALE_INTERNO!H119</f>
        <v>DISPOSITIVI ANTIPANICO PER USCITE DI SICUREZZA</v>
      </c>
      <c r="E119" s="9" t="str">
        <f>+TOTALE_INTERNO!I119</f>
        <v>EN 1125:2008</v>
      </c>
      <c r="F119" s="9" t="str">
        <f>+TOTALE_INTERNO!J119</f>
        <v>/</v>
      </c>
      <c r="G119" s="9" t="str">
        <f>+TOTALE_INTERNO!K119</f>
        <v xml:space="preserve">ISOTEK s.r.l. </v>
      </c>
      <c r="H119" s="9" t="str">
        <f>+TOTALE_INTERNO!L119</f>
        <v>VIA G. GALILEI 51   35015 GALLIERA VENETA  PD IT - Italia</v>
      </c>
      <c r="I119" s="9" t="str">
        <f>+TOTALE_INTERNO!M119</f>
        <v>/</v>
      </c>
      <c r="J119" s="35">
        <f>+TOTALE_INTERNO!N119</f>
        <v>39590</v>
      </c>
      <c r="K119" s="35">
        <f>+TOTALE_INTERNO!O119</f>
        <v>40598</v>
      </c>
      <c r="L119" s="9" t="str">
        <f>+TOTALE_INTERNO!P119</f>
        <v>RITIRATO / Withdrawn</v>
      </c>
      <c r="M119" s="36" t="str">
        <f>+TOTALE_INTERNO!Q119</f>
        <v>/</v>
      </c>
      <c r="N119" s="35">
        <f>+TOTALE_INTERNO!R119</f>
        <v>43038</v>
      </c>
    </row>
    <row r="120" spans="1:14" ht="28.8" x14ac:dyDescent="0.3">
      <c r="A120" s="9">
        <f>+TOTALE_INTERNO!E120</f>
        <v>116</v>
      </c>
      <c r="B120" s="9" t="str">
        <f>+TOTALE_INTERNO!F120</f>
        <v>0425-CPD-1720</v>
      </c>
      <c r="C120" s="9" t="str">
        <f>+TOTALE_INTERNO!G120</f>
        <v>Maniglioni antipanico</v>
      </c>
      <c r="D120" s="9" t="str">
        <f>+TOTALE_INTERNO!H120</f>
        <v>DISPOSITIVI ANTIPANICO PER USCITE DI SICUREZZA</v>
      </c>
      <c r="E120" s="9" t="str">
        <f>+TOTALE_INTERNO!I120</f>
        <v>EN 1125:2008</v>
      </c>
      <c r="F120" s="9" t="str">
        <f>+TOTALE_INTERNO!J120</f>
        <v>/</v>
      </c>
      <c r="G120" s="9" t="str">
        <f>+TOTALE_INTERNO!K120</f>
        <v xml:space="preserve">ISOTEK s.r.l. </v>
      </c>
      <c r="H120" s="9" t="str">
        <f>+TOTALE_INTERNO!L120</f>
        <v>VIA G. GALILEI 51   35015 GALLIERA VENETA  PD IT - Italia</v>
      </c>
      <c r="I120" s="9" t="str">
        <f>+TOTALE_INTERNO!M120</f>
        <v>/</v>
      </c>
      <c r="J120" s="35">
        <f>+TOTALE_INTERNO!N120</f>
        <v>39590</v>
      </c>
      <c r="K120" s="35">
        <f>+TOTALE_INTERNO!O120</f>
        <v>40598</v>
      </c>
      <c r="L120" s="9" t="str">
        <f>+TOTALE_INTERNO!P120</f>
        <v>RITIRATO / Withdrawn</v>
      </c>
      <c r="M120" s="36" t="str">
        <f>+TOTALE_INTERNO!Q120</f>
        <v>/</v>
      </c>
      <c r="N120" s="35">
        <f>+TOTALE_INTERNO!R120</f>
        <v>43038</v>
      </c>
    </row>
    <row r="121" spans="1:14" ht="28.8" x14ac:dyDescent="0.3">
      <c r="A121" s="9">
        <f>+TOTALE_INTERNO!E121</f>
        <v>117</v>
      </c>
      <c r="B121" s="9" t="str">
        <f>+TOTALE_INTERNO!F121</f>
        <v>0425-CPR-002303</v>
      </c>
      <c r="C121" s="9" t="str">
        <f>+TOTALE_INTERNO!G121</f>
        <v>Maniglioni antipanico</v>
      </c>
      <c r="D121" s="9" t="str">
        <f>+TOTALE_INTERNO!H121</f>
        <v>Dispositivi antipanico per uscite di sicurezza azionati mediante una barra orizzontale</v>
      </c>
      <c r="E121" s="9" t="str">
        <f>+TOTALE_INTERNO!I121</f>
        <v>EN 1125:2008</v>
      </c>
      <c r="F121" s="9" t="str">
        <f>+TOTALE_INTERNO!J121</f>
        <v>/</v>
      </c>
      <c r="G121" s="9" t="str">
        <f>+TOTALE_INTERNO!K121</f>
        <v>ALLGOOD PLC</v>
      </c>
      <c r="H121" s="9" t="str">
        <f>+TOTALE_INTERNO!L121</f>
        <v>63 - 83 BREARLEY STREET  BIRMINGHAM  GB - Regno Unito</v>
      </c>
      <c r="I121" s="9" t="str">
        <f>+TOTALE_INTERNO!M121</f>
        <v>/</v>
      </c>
      <c r="J121" s="35">
        <f>+TOTALE_INTERNO!N121</f>
        <v>39632</v>
      </c>
      <c r="K121" s="35">
        <f>+TOTALE_INTERNO!O121</f>
        <v>42338</v>
      </c>
      <c r="L121" s="9" t="str">
        <f>+TOTALE_INTERNO!P121</f>
        <v>RITIRATO / Withdrawn</v>
      </c>
      <c r="M121" s="36" t="str">
        <f>+TOTALE_INTERNO!Q121</f>
        <v>/</v>
      </c>
      <c r="N121" s="35" t="str">
        <f>+TOTALE_INTERNO!R121</f>
        <v>/</v>
      </c>
    </row>
    <row r="122" spans="1:14" ht="28.8" x14ac:dyDescent="0.3">
      <c r="A122" s="9">
        <f>+TOTALE_INTERNO!E122</f>
        <v>118</v>
      </c>
      <c r="B122" s="9" t="str">
        <f>+TOTALE_INTERNO!F122</f>
        <v>0425-CPR-001809</v>
      </c>
      <c r="C122" s="9" t="str">
        <f>+TOTALE_INTERNO!G122</f>
        <v xml:space="preserve">Maniglie di emergenza </v>
      </c>
      <c r="D122" s="9" t="str">
        <f>+TOTALE_INTERNO!H122</f>
        <v>Dispositivi per uscite di emergenza azionati mediante maniglia a leva o piastra a spinta</v>
      </c>
      <c r="E122" s="9" t="str">
        <f>+TOTALE_INTERNO!I122</f>
        <v>EN 179:2008</v>
      </c>
      <c r="F122" s="9" t="str">
        <f>+TOTALE_INTERNO!J122</f>
        <v>/</v>
      </c>
      <c r="G122" s="9" t="str">
        <f>+TOTALE_INTERNO!K122</f>
        <v>ANTIPANIC S.p.A.</v>
      </c>
      <c r="H122" s="9" t="str">
        <f>+TOTALE_INTERNO!L122</f>
        <v>Via Paolo Fabbri, 1/A 40013 Castel Maggiore BO IT - Italia</v>
      </c>
      <c r="I122" s="9" t="str">
        <f>+TOTALE_INTERNO!M122</f>
        <v>Via Paolo Fabbri, 1/A 40013 Castel Maggiore BO IT - Italia</v>
      </c>
      <c r="J122" s="35">
        <f>+TOTALE_INTERNO!N122</f>
        <v>39638</v>
      </c>
      <c r="K122" s="35">
        <f>+TOTALE_INTERNO!O122</f>
        <v>44837</v>
      </c>
      <c r="L122" s="9" t="str">
        <f>+TOTALE_INTERNO!P122</f>
        <v>VALIDO/Valid</v>
      </c>
      <c r="M122" s="36">
        <f>+TOTALE_INTERNO!Q122</f>
        <v>0</v>
      </c>
      <c r="N122" s="35">
        <f>+TOTALE_INTERNO!R122</f>
        <v>0</v>
      </c>
    </row>
    <row r="123" spans="1:14" ht="28.8" x14ac:dyDescent="0.3">
      <c r="A123" s="9">
        <f>+TOTALE_INTERNO!E123</f>
        <v>119</v>
      </c>
      <c r="B123" s="9" t="str">
        <f>+TOTALE_INTERNO!F123</f>
        <v>0425-CPR-001877</v>
      </c>
      <c r="C123" s="9" t="str">
        <f>+TOTALE_INTERNO!G123</f>
        <v xml:space="preserve">Maniglie di emergenza </v>
      </c>
      <c r="D123" s="9" t="str">
        <f>+TOTALE_INTERNO!H123</f>
        <v>FERMETURES D’URGENCE POUR ISSUES DE SECOURS MANOEUVREES PAR UNE BEQUILLE OU UNE PLAQUE DE POUSSEE</v>
      </c>
      <c r="E123" s="9" t="str">
        <f>+TOTALE_INTERNO!I123</f>
        <v>EN 179:2008</v>
      </c>
      <c r="F123" s="9" t="str">
        <f>+TOTALE_INTERNO!J123</f>
        <v>/</v>
      </c>
      <c r="G123" s="9" t="str">
        <f>+TOTALE_INTERNO!K123</f>
        <v xml:space="preserve">BRICARD SA   </v>
      </c>
      <c r="H123" s="9" t="str">
        <f>+TOTALE_INTERNO!L123</f>
        <v>1 RUE PAUL-HENRI SPAAK  SAINT THIBAULT DES VIGNES  FR - Francia</v>
      </c>
      <c r="I123" s="9" t="str">
        <f>+TOTALE_INTERNO!M123</f>
        <v>/</v>
      </c>
      <c r="J123" s="35">
        <f>+TOTALE_INTERNO!N123</f>
        <v>39752</v>
      </c>
      <c r="K123" s="35">
        <f>+TOTALE_INTERNO!O123</f>
        <v>44229</v>
      </c>
      <c r="L123" s="9" t="str">
        <f>+TOTALE_INTERNO!P123</f>
        <v>VALIDO/Valid</v>
      </c>
      <c r="M123" s="36">
        <f>+TOTALE_INTERNO!Q123</f>
        <v>0</v>
      </c>
      <c r="N123" s="35">
        <f>+TOTALE_INTERNO!R123</f>
        <v>0</v>
      </c>
    </row>
    <row r="124" spans="1:14" ht="28.8" x14ac:dyDescent="0.3">
      <c r="A124" s="9">
        <f>+TOTALE_INTERNO!E124</f>
        <v>120</v>
      </c>
      <c r="B124" s="9" t="str">
        <f>+TOTALE_INTERNO!F124</f>
        <v>0425-CPR-001872</v>
      </c>
      <c r="C124" s="9" t="str">
        <f>+TOTALE_INTERNO!G124</f>
        <v>Maniglioni antipanico</v>
      </c>
      <c r="D124" s="9" t="str">
        <f>+TOTALE_INTERNO!H124</f>
        <v>FERMETURES ANTI-PANIQUES MANOEUVRÉES PAR UNE BARRE HORIZONTALE, DESTINÉES À ÊTRE UTILISÉES SUR DES VOIES D'ÉVACUATION</v>
      </c>
      <c r="E124" s="9" t="str">
        <f>+TOTALE_INTERNO!I124</f>
        <v>EN 1125:2008</v>
      </c>
      <c r="F124" s="9" t="str">
        <f>+TOTALE_INTERNO!J124</f>
        <v>/</v>
      </c>
      <c r="G124" s="9" t="str">
        <f>+TOTALE_INTERNO!K124</f>
        <v xml:space="preserve">BRICARD SA   </v>
      </c>
      <c r="H124" s="9" t="str">
        <f>+TOTALE_INTERNO!L124</f>
        <v>1 RUE PAUL-HENRI SPAAK  SAINT THIBAULT DES VIGNES  FR - Francia</v>
      </c>
      <c r="I124" s="9" t="str">
        <f>+TOTALE_INTERNO!M124</f>
        <v>AXA Home Security , Technologiczna 8, Zawiercie 42-400 - Polonia</v>
      </c>
      <c r="J124" s="35">
        <f>+TOTALE_INTERNO!N124</f>
        <v>39752</v>
      </c>
      <c r="K124" s="35">
        <f>+TOTALE_INTERNO!O124</f>
        <v>40430</v>
      </c>
      <c r="L124" s="9" t="str">
        <f>+TOTALE_INTERNO!P124</f>
        <v>VALIDO/Valid</v>
      </c>
      <c r="M124" s="36">
        <f>+TOTALE_INTERNO!Q124</f>
        <v>0</v>
      </c>
      <c r="N124" s="35">
        <f>+TOTALE_INTERNO!R124</f>
        <v>0</v>
      </c>
    </row>
    <row r="125" spans="1:14" x14ac:dyDescent="0.3">
      <c r="A125" s="9">
        <f>+TOTALE_INTERNO!E125</f>
        <v>121</v>
      </c>
      <c r="B125" s="9" t="str">
        <f>+TOTALE_INTERNO!F125</f>
        <v>0425-CPD-1900</v>
      </c>
      <c r="C125" s="9" t="str">
        <f>+TOTALE_INTERNO!G125</f>
        <v>Aggregati</v>
      </c>
      <c r="D125" s="9" t="str">
        <f>+TOTALE_INTERNO!H125</f>
        <v>Aggregati per calcestruzzo.</v>
      </c>
      <c r="E125" s="9" t="str">
        <f>+TOTALE_INTERNO!I125</f>
        <v>EN 12620:2002+A1:2008</v>
      </c>
      <c r="F125" s="9" t="str">
        <f>+TOTALE_INTERNO!J125</f>
        <v>/</v>
      </c>
      <c r="G125" s="9" t="str">
        <f>+TOTALE_INTERNO!K125</f>
        <v>ALBANESE INERTI S.c. a r.l.</v>
      </c>
      <c r="H125" s="9" t="str">
        <f>+TOTALE_INTERNO!L125</f>
        <v>Contrada Starsia 85044 Lauria PZ IT - Italia</v>
      </c>
      <c r="I125" s="9" t="str">
        <f>+TOTALE_INTERNO!M125</f>
        <v>/</v>
      </c>
      <c r="J125" s="35">
        <f>+TOTALE_INTERNO!N125</f>
        <v>39769</v>
      </c>
      <c r="K125" s="35">
        <f>+TOTALE_INTERNO!O125</f>
        <v>39769</v>
      </c>
      <c r="L125" s="9" t="str">
        <f>+TOTALE_INTERNO!P125</f>
        <v>RITIRATO / Withdrawn</v>
      </c>
      <c r="M125" s="36" t="str">
        <f>+TOTALE_INTERNO!Q125</f>
        <v>VOLONTARIO / VOLUNTARY</v>
      </c>
      <c r="N125" s="35">
        <f>+TOTALE_INTERNO!R125</f>
        <v>41037</v>
      </c>
    </row>
    <row r="126" spans="1:14" ht="28.8" x14ac:dyDescent="0.3">
      <c r="A126" s="9">
        <f>+TOTALE_INTERNO!E126</f>
        <v>122</v>
      </c>
      <c r="B126" s="9" t="str">
        <f>+TOTALE_INTERNO!F126</f>
        <v>0425-CPD-1901</v>
      </c>
      <c r="C126" s="9" t="str">
        <f>+TOTALE_INTERNO!G126</f>
        <v>Aggregati</v>
      </c>
      <c r="D126" s="9" t="str">
        <f>+TOTALE_INTERNO!H126</f>
        <v>Aggregati per miscele bituminose e trattamenti superficiali per strade, aeroporti e altre aree soggette a traffico.</v>
      </c>
      <c r="E126" s="9" t="str">
        <f>+TOTALE_INTERNO!I126</f>
        <v>EN 13043:2002/AC:2004</v>
      </c>
      <c r="F126" s="9" t="str">
        <f>+TOTALE_INTERNO!J126</f>
        <v>/</v>
      </c>
      <c r="G126" s="9" t="str">
        <f>+TOTALE_INTERNO!K126</f>
        <v>ALBANESE INERTI S.c. a r.l.</v>
      </c>
      <c r="H126" s="9" t="str">
        <f>+TOTALE_INTERNO!L126</f>
        <v>Contrada Starsia 85044 Lauria PZ IT - Italia</v>
      </c>
      <c r="I126" s="9" t="str">
        <f>+TOTALE_INTERNO!M126</f>
        <v>/</v>
      </c>
      <c r="J126" s="35">
        <f>+TOTALE_INTERNO!N126</f>
        <v>39769</v>
      </c>
      <c r="K126" s="35">
        <f>+TOTALE_INTERNO!O126</f>
        <v>39769</v>
      </c>
      <c r="L126" s="9" t="str">
        <f>+TOTALE_INTERNO!P126</f>
        <v>RITIRATO / Withdrawn</v>
      </c>
      <c r="M126" s="36" t="str">
        <f>+TOTALE_INTERNO!Q126</f>
        <v>VOLONTARIO / VOLUNTARY</v>
      </c>
      <c r="N126" s="35">
        <f>+TOTALE_INTERNO!R126</f>
        <v>41037</v>
      </c>
    </row>
    <row r="127" spans="1:14" x14ac:dyDescent="0.3">
      <c r="A127" s="9">
        <f>+TOTALE_INTERNO!E127</f>
        <v>123</v>
      </c>
      <c r="B127" s="9" t="str">
        <f>+TOTALE_INTERNO!F127</f>
        <v>0425-CPD-1902</v>
      </c>
      <c r="C127" s="9" t="str">
        <f>+TOTALE_INTERNO!G127</f>
        <v>Aggregati</v>
      </c>
      <c r="D127" s="9" t="str">
        <f>+TOTALE_INTERNO!H127</f>
        <v>Aggregati per malta.</v>
      </c>
      <c r="E127" s="9" t="str">
        <f>+TOTALE_INTERNO!I127</f>
        <v xml:space="preserve"> EN 13139:2002/AC:2004</v>
      </c>
      <c r="F127" s="9" t="str">
        <f>+TOTALE_INTERNO!J127</f>
        <v>/</v>
      </c>
      <c r="G127" s="9" t="str">
        <f>+TOTALE_INTERNO!K127</f>
        <v>ALBANESE INERTI S.c. a r.l.</v>
      </c>
      <c r="H127" s="9" t="str">
        <f>+TOTALE_INTERNO!L127</f>
        <v>Contrada Starsia 85044 Lauria PZ IT - Italia</v>
      </c>
      <c r="I127" s="9" t="str">
        <f>+TOTALE_INTERNO!M127</f>
        <v>/</v>
      </c>
      <c r="J127" s="35">
        <f>+TOTALE_INTERNO!N127</f>
        <v>39769</v>
      </c>
      <c r="K127" s="35">
        <f>+TOTALE_INTERNO!O127</f>
        <v>39769</v>
      </c>
      <c r="L127" s="9" t="str">
        <f>+TOTALE_INTERNO!P127</f>
        <v>RITIRATO / Withdrawn</v>
      </c>
      <c r="M127" s="36" t="str">
        <f>+TOTALE_INTERNO!Q127</f>
        <v>VOLONTARIO / VOLUNTARY</v>
      </c>
      <c r="N127" s="35">
        <f>+TOTALE_INTERNO!R127</f>
        <v>41037</v>
      </c>
    </row>
    <row r="128" spans="1:14" ht="28.8" x14ac:dyDescent="0.3">
      <c r="A128" s="9">
        <f>+TOTALE_INTERNO!E128</f>
        <v>124</v>
      </c>
      <c r="B128" s="9" t="str">
        <f>+TOTALE_INTERNO!F128</f>
        <v>0425-CPR-001874</v>
      </c>
      <c r="C128" s="9" t="str">
        <f>+TOTALE_INTERNO!G128</f>
        <v>Maniglioni antipanico</v>
      </c>
      <c r="D128" s="9" t="str">
        <f>+TOTALE_INTERNO!H128</f>
        <v>FERMETURES ANTI-PANIQUES MANOEUVRÉES PAR UNE BARRE HORIZONTALE, DESTINÉES À ÊTRE UTILISÉES SUR DES VOIES D'ÉVACUATION</v>
      </c>
      <c r="E128" s="9" t="str">
        <f>+TOTALE_INTERNO!I128</f>
        <v>EN 1125:2008</v>
      </c>
      <c r="F128" s="9" t="str">
        <f>+TOTALE_INTERNO!J128</f>
        <v>/</v>
      </c>
      <c r="G128" s="9" t="str">
        <f>+TOTALE_INTERNO!K128</f>
        <v xml:space="preserve">BRICARD SA   </v>
      </c>
      <c r="H128" s="9" t="str">
        <f>+TOTALE_INTERNO!L128</f>
        <v>1 RUE PAUL-HENRI SPAAK  SAINT THIBAULT DES VIGNES  FR - Francia</v>
      </c>
      <c r="I128" s="9" t="str">
        <f>+TOTALE_INTERNO!M128</f>
        <v>/</v>
      </c>
      <c r="J128" s="35">
        <f>+TOTALE_INTERNO!N128</f>
        <v>39820</v>
      </c>
      <c r="K128" s="35">
        <f>+TOTALE_INTERNO!O128</f>
        <v>44229</v>
      </c>
      <c r="L128" s="9" t="str">
        <f>+TOTALE_INTERNO!P128</f>
        <v>VALIDO/Valid</v>
      </c>
      <c r="M128" s="36">
        <f>+TOTALE_INTERNO!Q128</f>
        <v>0</v>
      </c>
      <c r="N128" s="35">
        <f>+TOTALE_INTERNO!R128</f>
        <v>0</v>
      </c>
    </row>
    <row r="129" spans="1:14" ht="28.8" x14ac:dyDescent="0.3">
      <c r="A129" s="9">
        <f>+TOTALE_INTERNO!E129</f>
        <v>125</v>
      </c>
      <c r="B129" s="9" t="str">
        <f>+TOTALE_INTERNO!F129</f>
        <v>0425-CPR-001873</v>
      </c>
      <c r="C129" s="9" t="str">
        <f>+TOTALE_INTERNO!G129</f>
        <v>Maniglioni antipanico</v>
      </c>
      <c r="D129" s="9" t="str">
        <f>+TOTALE_INTERNO!H129</f>
        <v>FERMETURES ANTI-PANIQUES MANOEUVRÉES PAR UNE BARRE HORIZONTALE, DESTINÉES À ÊTRE UTILISÉES SUR DES VOIES D'ÉVACUATION</v>
      </c>
      <c r="E129" s="9" t="str">
        <f>+TOTALE_INTERNO!I129</f>
        <v>EN 1125:2008</v>
      </c>
      <c r="F129" s="9" t="str">
        <f>+TOTALE_INTERNO!J129</f>
        <v>/</v>
      </c>
      <c r="G129" s="9" t="str">
        <f>+TOTALE_INTERNO!K129</f>
        <v xml:space="preserve">BRICARD SA   </v>
      </c>
      <c r="H129" s="9" t="str">
        <f>+TOTALE_INTERNO!L129</f>
        <v>1 RUE PAUL-HENRI SPAAK  SAINT THIBAULT DES VIGNES  FR - Francia</v>
      </c>
      <c r="I129" s="9" t="str">
        <f>+TOTALE_INTERNO!M129</f>
        <v>/</v>
      </c>
      <c r="J129" s="35">
        <f>+TOTALE_INTERNO!N129</f>
        <v>39820</v>
      </c>
      <c r="K129" s="35">
        <f>+TOTALE_INTERNO!O129</f>
        <v>44229</v>
      </c>
      <c r="L129" s="9" t="str">
        <f>+TOTALE_INTERNO!P129</f>
        <v>VALIDO/Valid</v>
      </c>
      <c r="M129" s="36">
        <f>+TOTALE_INTERNO!Q129</f>
        <v>0</v>
      </c>
      <c r="N129" s="35">
        <f>+TOTALE_INTERNO!R129</f>
        <v>0</v>
      </c>
    </row>
    <row r="130" spans="1:14" ht="28.8" x14ac:dyDescent="0.3">
      <c r="A130" s="9">
        <f>+TOTALE_INTERNO!E130</f>
        <v>126</v>
      </c>
      <c r="B130" s="9" t="str">
        <f>+TOTALE_INTERNO!F130</f>
        <v>0425-CPR-001875</v>
      </c>
      <c r="C130" s="9" t="str">
        <f>+TOTALE_INTERNO!G130</f>
        <v>Maniglioni antipanico</v>
      </c>
      <c r="D130" s="9" t="str">
        <f>+TOTALE_INTERNO!H130</f>
        <v>FERMETURES ANTI-PANIQUES MANOEUVRÉES PAR UNE BARRE HORIZONTALE, DESTINÉES À ÊTRE UTILISÉES SUR DES VOIES D'ÉVACUATION</v>
      </c>
      <c r="E130" s="9" t="str">
        <f>+TOTALE_INTERNO!I130</f>
        <v>EN 1125:2008</v>
      </c>
      <c r="F130" s="9" t="str">
        <f>+TOTALE_INTERNO!J130</f>
        <v>/</v>
      </c>
      <c r="G130" s="9" t="str">
        <f>+TOTALE_INTERNO!K130</f>
        <v xml:space="preserve">BRICARD SA   </v>
      </c>
      <c r="H130" s="9" t="str">
        <f>+TOTALE_INTERNO!L130</f>
        <v>1 RUE PAUL-HENRI SPAAK  SAINT THIBAULT DES VIGNES  FR - Francia</v>
      </c>
      <c r="I130" s="9" t="str">
        <f>+TOTALE_INTERNO!M130</f>
        <v>/</v>
      </c>
      <c r="J130" s="35">
        <f>+TOTALE_INTERNO!N130</f>
        <v>39820</v>
      </c>
      <c r="K130" s="35">
        <f>+TOTALE_INTERNO!O130</f>
        <v>44229</v>
      </c>
      <c r="L130" s="9" t="str">
        <f>+TOTALE_INTERNO!P130</f>
        <v>VALIDO/Valid</v>
      </c>
      <c r="M130" s="36">
        <f>+TOTALE_INTERNO!Q130</f>
        <v>0</v>
      </c>
      <c r="N130" s="35">
        <f>+TOTALE_INTERNO!R130</f>
        <v>0</v>
      </c>
    </row>
    <row r="131" spans="1:14" ht="28.8" x14ac:dyDescent="0.3">
      <c r="A131" s="9">
        <f>+TOTALE_INTERNO!E131</f>
        <v>127</v>
      </c>
      <c r="B131" s="9" t="str">
        <f>+TOTALE_INTERNO!F131</f>
        <v>0425-CPR-001876</v>
      </c>
      <c r="C131" s="9" t="str">
        <f>+TOTALE_INTERNO!G131</f>
        <v>Maniglioni antipanico</v>
      </c>
      <c r="D131" s="9" t="str">
        <f>+TOTALE_INTERNO!H131</f>
        <v>FERMETURES ANTI-PANIQUES MANOEUVRÉES PAR UNE BARRE HORIZONTALE, DESTINÉES À ÊTRE UTILISÉES SUR DES VOIES D'ÉVACUATION</v>
      </c>
      <c r="E131" s="9" t="str">
        <f>+TOTALE_INTERNO!I131</f>
        <v>EN 1125:2008</v>
      </c>
      <c r="F131" s="9" t="str">
        <f>+TOTALE_INTERNO!J131</f>
        <v>/</v>
      </c>
      <c r="G131" s="9" t="str">
        <f>+TOTALE_INTERNO!K131</f>
        <v xml:space="preserve">BRICARD SA   </v>
      </c>
      <c r="H131" s="9" t="str">
        <f>+TOTALE_INTERNO!L131</f>
        <v>1 RUE PAUL-HENRI SPAAK  SAINT THIBAULT DES VIGNES  FR - Francia</v>
      </c>
      <c r="I131" s="9" t="str">
        <f>+TOTALE_INTERNO!M131</f>
        <v>/</v>
      </c>
      <c r="J131" s="35">
        <f>+TOTALE_INTERNO!N131</f>
        <v>39820</v>
      </c>
      <c r="K131" s="35">
        <f>+TOTALE_INTERNO!O131</f>
        <v>44229</v>
      </c>
      <c r="L131" s="9" t="str">
        <f>+TOTALE_INTERNO!P131</f>
        <v>VALIDO/Valid</v>
      </c>
      <c r="M131" s="36">
        <f>+TOTALE_INTERNO!Q131</f>
        <v>0</v>
      </c>
      <c r="N131" s="35">
        <f>+TOTALE_INTERNO!R131</f>
        <v>0</v>
      </c>
    </row>
    <row r="132" spans="1:14" ht="28.8" x14ac:dyDescent="0.3">
      <c r="A132" s="9">
        <f>+TOTALE_INTERNO!E132</f>
        <v>128</v>
      </c>
      <c r="B132" s="9" t="str">
        <f>+TOTALE_INTERNO!F132</f>
        <v>0425-CPD-1984</v>
      </c>
      <c r="C132" s="9" t="str">
        <f>+TOTALE_INTERNO!G132</f>
        <v>Chiudiporta</v>
      </c>
      <c r="D132" s="9" t="str">
        <f>+TOTALE_INTERNO!H132</f>
        <v>DISPOSITIVI DI CHIUSURA CONTROLLATA DELLE PORTE</v>
      </c>
      <c r="E132" s="9" t="str">
        <f>+TOTALE_INTERNO!I132</f>
        <v>EN 1154:1996/A1:2002/AC:2006</v>
      </c>
      <c r="F132" s="9" t="str">
        <f>+TOTALE_INTERNO!J132</f>
        <v>/</v>
      </c>
      <c r="G132" s="9" t="str">
        <f>+TOTALE_INTERNO!K132</f>
        <v>ASSA ABLOY Italia S.p.A.</v>
      </c>
      <c r="H132" s="9" t="str">
        <f>+TOTALE_INTERNO!L132</f>
        <v>Via Salvatore Quasimodo, 136 00144 Roma RM IT - Italia</v>
      </c>
      <c r="I132" s="9" t="str">
        <f>+TOTALE_INTERNO!M132</f>
        <v>/</v>
      </c>
      <c r="J132" s="35">
        <f>+TOTALE_INTERNO!N132</f>
        <v>39910</v>
      </c>
      <c r="K132" s="35">
        <f>+TOTALE_INTERNO!O132</f>
        <v>40646</v>
      </c>
      <c r="L132" s="9" t="str">
        <f>+TOTALE_INTERNO!P132</f>
        <v>RITIRATO / Withdrawn</v>
      </c>
      <c r="M132" s="36" t="str">
        <f>+TOTALE_INTERNO!Q132</f>
        <v>/</v>
      </c>
      <c r="N132" s="35" t="str">
        <f>+TOTALE_INTERNO!R132</f>
        <v>/</v>
      </c>
    </row>
    <row r="133" spans="1:14" ht="28.8" x14ac:dyDescent="0.3">
      <c r="A133" s="9">
        <f>+TOTALE_INTERNO!E133</f>
        <v>129</v>
      </c>
      <c r="B133" s="9" t="str">
        <f>+TOTALE_INTERNO!F133</f>
        <v>0425-CPD-1985</v>
      </c>
      <c r="C133" s="9" t="str">
        <f>+TOTALE_INTERNO!G133</f>
        <v>Chiudiporta</v>
      </c>
      <c r="D133" s="9" t="str">
        <f>+TOTALE_INTERNO!H133</f>
        <v>DISPOSITIVI DI CHIUSURA CONTROLLATA DELLE PORTE</v>
      </c>
      <c r="E133" s="9" t="str">
        <f>+TOTALE_INTERNO!I133</f>
        <v>EN 1154:1996/A1:2002/AC:2006</v>
      </c>
      <c r="F133" s="9" t="str">
        <f>+TOTALE_INTERNO!J133</f>
        <v>/</v>
      </c>
      <c r="G133" s="9" t="str">
        <f>+TOTALE_INTERNO!K133</f>
        <v>ASSA ABLOY Italia S.p.A.</v>
      </c>
      <c r="H133" s="9" t="str">
        <f>+TOTALE_INTERNO!L133</f>
        <v>Via Salvatore Quasimodo, 136 00144 Roma RM IT - Italia</v>
      </c>
      <c r="I133" s="9" t="str">
        <f>+TOTALE_INTERNO!M133</f>
        <v>/</v>
      </c>
      <c r="J133" s="35">
        <f>+TOTALE_INTERNO!N133</f>
        <v>39910</v>
      </c>
      <c r="K133" s="35">
        <f>+TOTALE_INTERNO!O133</f>
        <v>40646</v>
      </c>
      <c r="L133" s="9" t="str">
        <f>+TOTALE_INTERNO!P133</f>
        <v>RITIRATO / Withdrawn</v>
      </c>
      <c r="M133" s="36" t="str">
        <f>+TOTALE_INTERNO!Q133</f>
        <v>/</v>
      </c>
      <c r="N133" s="35" t="str">
        <f>+TOTALE_INTERNO!R133</f>
        <v>/</v>
      </c>
    </row>
    <row r="134" spans="1:14" ht="28.8" x14ac:dyDescent="0.3">
      <c r="A134" s="9">
        <f>+TOTALE_INTERNO!E134</f>
        <v>130</v>
      </c>
      <c r="B134" s="9" t="str">
        <f>+TOTALE_INTERNO!F134</f>
        <v>0425-CPD-1992</v>
      </c>
      <c r="C134" s="9" t="str">
        <f>+TOTALE_INTERNO!G134</f>
        <v>Aggregati</v>
      </c>
      <c r="D134" s="9" t="str">
        <f>+TOTALE_INTERNO!H134</f>
        <v>Aggregati per calcestruzzo.</v>
      </c>
      <c r="E134" s="9" t="str">
        <f>+TOTALE_INTERNO!I134</f>
        <v>EN 12620:2002+A1:2008</v>
      </c>
      <c r="F134" s="9" t="str">
        <f>+TOTALE_INTERNO!J134</f>
        <v>/</v>
      </c>
      <c r="G134" s="9" t="str">
        <f>+TOTALE_INTERNO!K134</f>
        <v>IGNACCHITI FRANCESCO S.a.s.</v>
      </c>
      <c r="H134" s="9" t="str">
        <f>+TOTALE_INTERNO!L134</f>
        <v>Via Armando Diaz, 28 87028 Praia a Mare CS IT - Italia</v>
      </c>
      <c r="I134" s="9" t="str">
        <f>+TOTALE_INTERNO!M134</f>
        <v>Via Armando Diaz, 28 87028 Praia a Mare CS IT - Italia
Località Melossina 85046 MARATEA PZ IT - Italia</v>
      </c>
      <c r="J134" s="35">
        <f>+TOTALE_INTERNO!N134</f>
        <v>39927</v>
      </c>
      <c r="K134" s="35">
        <f>+TOTALE_INTERNO!O134</f>
        <v>39927</v>
      </c>
      <c r="L134" s="9" t="str">
        <f>+TOTALE_INTERNO!P134</f>
        <v>RITIRATO / Withdrawn</v>
      </c>
      <c r="M134" s="36" t="str">
        <f>+TOTALE_INTERNO!Q134</f>
        <v>TECNICO / TECHNICAL REASON</v>
      </c>
      <c r="N134" s="35">
        <f>+TOTALE_INTERNO!R134</f>
        <v>42149</v>
      </c>
    </row>
    <row r="135" spans="1:14" ht="28.8" x14ac:dyDescent="0.3">
      <c r="A135" s="9">
        <f>+TOTALE_INTERNO!E135</f>
        <v>131</v>
      </c>
      <c r="B135" s="9" t="str">
        <f>+TOTALE_INTERNO!F135</f>
        <v>0425-CPD-1993</v>
      </c>
      <c r="C135" s="9" t="str">
        <f>+TOTALE_INTERNO!G135</f>
        <v>Aggregati</v>
      </c>
      <c r="D135" s="9" t="str">
        <f>+TOTALE_INTERNO!H135</f>
        <v>Aggregati per miscele bituminose e trattamenti superficiali per strade, aeroporti e altre aree soggette a traffico.</v>
      </c>
      <c r="E135" s="9" t="str">
        <f>+TOTALE_INTERNO!I135</f>
        <v>EN 13043:2002/AC:2004</v>
      </c>
      <c r="F135" s="9" t="str">
        <f>+TOTALE_INTERNO!J135</f>
        <v>/</v>
      </c>
      <c r="G135" s="9" t="str">
        <f>+TOTALE_INTERNO!K135</f>
        <v>IGNACCHITI FRANCESCO S.a.s.</v>
      </c>
      <c r="H135" s="9" t="str">
        <f>+TOTALE_INTERNO!L135</f>
        <v>Via Armando Diaz, 28 87028 Praia a Mare CS IT - Italia</v>
      </c>
      <c r="I135" s="9" t="str">
        <f>+TOTALE_INTERNO!M135</f>
        <v>Via Armando Diaz, 28 87028 Praia a Mare CS IT - Italia
Località Melossina 85046 MARATEA PZ IT - Italia</v>
      </c>
      <c r="J135" s="35">
        <f>+TOTALE_INTERNO!N135</f>
        <v>39927</v>
      </c>
      <c r="K135" s="35">
        <f>+TOTALE_INTERNO!O135</f>
        <v>39927</v>
      </c>
      <c r="L135" s="9" t="str">
        <f>+TOTALE_INTERNO!P135</f>
        <v>RITIRATO / Withdrawn</v>
      </c>
      <c r="M135" s="36" t="str">
        <f>+TOTALE_INTERNO!Q135</f>
        <v>TECNICO / TECHNICAL REASON</v>
      </c>
      <c r="N135" s="35">
        <f>+TOTALE_INTERNO!R135</f>
        <v>42149</v>
      </c>
    </row>
    <row r="136" spans="1:14" ht="28.8" x14ac:dyDescent="0.3">
      <c r="A136" s="9">
        <f>+TOTALE_INTERNO!E136</f>
        <v>132</v>
      </c>
      <c r="B136" s="9" t="str">
        <f>+TOTALE_INTERNO!F136</f>
        <v>0425-CPD-1994</v>
      </c>
      <c r="C136" s="9" t="str">
        <f>+TOTALE_INTERNO!G136</f>
        <v>Aggregati</v>
      </c>
      <c r="D136" s="9" t="str">
        <f>+TOTALE_INTERNO!H136</f>
        <v>Aggregati per malta.</v>
      </c>
      <c r="E136" s="9" t="str">
        <f>+TOTALE_INTERNO!I136</f>
        <v>EN 13139:2002/AC:2004</v>
      </c>
      <c r="F136" s="9" t="str">
        <f>+TOTALE_INTERNO!J136</f>
        <v>/</v>
      </c>
      <c r="G136" s="9" t="str">
        <f>+TOTALE_INTERNO!K136</f>
        <v>IGNACCHITI FRANCESCO S.a.s.</v>
      </c>
      <c r="H136" s="9" t="str">
        <f>+TOTALE_INTERNO!L136</f>
        <v>Via Armando Diaz, 28 87028 Praia a Mare CS IT - Italia</v>
      </c>
      <c r="I136" s="9" t="str">
        <f>+TOTALE_INTERNO!M136</f>
        <v>Via Armando Diaz, 28 87028 Praia a Mare CS IT - Italia
Località Melossina 85046 MARATEA PZ IT - Italia</v>
      </c>
      <c r="J136" s="35">
        <f>+TOTALE_INTERNO!N136</f>
        <v>39927</v>
      </c>
      <c r="K136" s="35">
        <f>+TOTALE_INTERNO!O136</f>
        <v>39927</v>
      </c>
      <c r="L136" s="9" t="str">
        <f>+TOTALE_INTERNO!P136</f>
        <v>RITIRATO / Withdrawn</v>
      </c>
      <c r="M136" s="36" t="str">
        <f>+TOTALE_INTERNO!Q136</f>
        <v>TECNICO / TECHNICAL REASON</v>
      </c>
      <c r="N136" s="35">
        <f>+TOTALE_INTERNO!R136</f>
        <v>42149</v>
      </c>
    </row>
    <row r="137" spans="1:14" ht="28.8" x14ac:dyDescent="0.3">
      <c r="A137" s="9">
        <f>+TOTALE_INTERNO!E137</f>
        <v>133</v>
      </c>
      <c r="B137" s="9" t="str">
        <f>+TOTALE_INTERNO!F137</f>
        <v>0425-CPD-1995</v>
      </c>
      <c r="C137" s="9" t="str">
        <f>+TOTALE_INTERNO!G137</f>
        <v>Aggregati</v>
      </c>
      <c r="D137" s="9" t="str">
        <f>+TOTALE_INTERNO!H137</f>
        <v>Aggregaati per materiali non legati e legati con leganti idraulici per l'impiego in opere di ingegneria civile e nella costruzione di strade.</v>
      </c>
      <c r="E137" s="9" t="str">
        <f>+TOTALE_INTERNO!I137</f>
        <v>EN 13242:2002+A1:2007</v>
      </c>
      <c r="F137" s="9" t="str">
        <f>+TOTALE_INTERNO!J137</f>
        <v>/</v>
      </c>
      <c r="G137" s="9" t="str">
        <f>+TOTALE_INTERNO!K137</f>
        <v>IGNACCHITI FRANCESCO S.a.s.</v>
      </c>
      <c r="H137" s="9" t="str">
        <f>+TOTALE_INTERNO!L137</f>
        <v>Via Armando Diaz, 28 87028 Praia a Mare CS IT - Italia</v>
      </c>
      <c r="I137" s="9" t="str">
        <f>+TOTALE_INTERNO!M137</f>
        <v>Via Armando Diaz, 28 87028 Praia a Mare CS IT - Italia
Località Melossina 85046 MARATEA PZ IT - Italia</v>
      </c>
      <c r="J137" s="35">
        <f>+TOTALE_INTERNO!N137</f>
        <v>39927</v>
      </c>
      <c r="K137" s="35">
        <f>+TOTALE_INTERNO!O137</f>
        <v>39927</v>
      </c>
      <c r="L137" s="9" t="str">
        <f>+TOTALE_INTERNO!P137</f>
        <v>RITIRATO / Withdrawn</v>
      </c>
      <c r="M137" s="36" t="str">
        <f>+TOTALE_INTERNO!Q137</f>
        <v>TECNICO / TECHNICAL REASON</v>
      </c>
      <c r="N137" s="35">
        <f>+TOTALE_INTERNO!R137</f>
        <v>42149</v>
      </c>
    </row>
    <row r="138" spans="1:14" ht="28.8" x14ac:dyDescent="0.3">
      <c r="A138" s="9">
        <f>+TOTALE_INTERNO!E138</f>
        <v>134</v>
      </c>
      <c r="B138" s="9" t="str">
        <f>+TOTALE_INTERNO!F138</f>
        <v>0425-CPD-1996</v>
      </c>
      <c r="C138" s="9" t="str">
        <f>+TOTALE_INTERNO!G138</f>
        <v>Aggregati</v>
      </c>
      <c r="D138" s="9" t="str">
        <f>+TOTALE_INTERNO!H138</f>
        <v>Aggregaati per materiali non legati e legati con leganti idraulici per l'impiego in opere di ingegneria civile e nella costruzione di strade.</v>
      </c>
      <c r="E138" s="9" t="str">
        <f>+TOTALE_INTERNO!I138</f>
        <v>EN 13242:2002+A1:2007</v>
      </c>
      <c r="F138" s="9" t="str">
        <f>+TOTALE_INTERNO!J138</f>
        <v>/</v>
      </c>
      <c r="G138" s="9" t="str">
        <f>+TOTALE_INTERNO!K138</f>
        <v>RECICLATGES SILVESTRE, S.L.</v>
      </c>
      <c r="H138" s="9" t="str">
        <f>+TOTALE_INTERNO!L138</f>
        <v>C/ Maians, 92 46870 Ontinyent Valencia ES - Spagna</v>
      </c>
      <c r="I138" s="9" t="str">
        <f>+TOTALE_INTERNO!M138</f>
        <v>Cantera de La Encina Villena ES - Spagna</v>
      </c>
      <c r="J138" s="35">
        <f>+TOTALE_INTERNO!N138</f>
        <v>39930</v>
      </c>
      <c r="K138" s="35">
        <f>+TOTALE_INTERNO!O138</f>
        <v>43581</v>
      </c>
      <c r="L138" s="9" t="str">
        <f>+TOTALE_INTERNO!P138</f>
        <v>RITIRATO / Withdrawn</v>
      </c>
      <c r="M138" s="36" t="str">
        <f>+TOTALE_INTERNO!Q138</f>
        <v>TECNICO / TECHNICAL REASON</v>
      </c>
      <c r="N138" s="35">
        <f>+TOTALE_INTERNO!R138</f>
        <v>40918</v>
      </c>
    </row>
    <row r="139" spans="1:14" ht="28.8" x14ac:dyDescent="0.3">
      <c r="A139" s="9">
        <f>+TOTALE_INTERNO!E139</f>
        <v>135</v>
      </c>
      <c r="B139" s="9" t="str">
        <f>+TOTALE_INTERNO!F139</f>
        <v>0425-CPD-2017</v>
      </c>
      <c r="C139" s="9" t="str">
        <f>+TOTALE_INTERNO!G139</f>
        <v>Serrature meccaniche</v>
      </c>
      <c r="D139" s="9" t="str">
        <f>+TOTALE_INTERNO!H139</f>
        <v>SERRATURA AD INFILARE AD AZIONAMENTO MECCANICO PER MONTANTI</v>
      </c>
      <c r="E139" s="9" t="str">
        <f>+TOTALE_INTERNO!I139</f>
        <v>EN 12209:2003/AC:2005</v>
      </c>
      <c r="F139" s="9" t="str">
        <f>+TOTALE_INTERNO!J139</f>
        <v>/</v>
      </c>
      <c r="G139" s="9" t="str">
        <f>+TOTALE_INTERNO!K139</f>
        <v>ASSA ABLOY Italia S.p.A.</v>
      </c>
      <c r="H139" s="9" t="str">
        <f>+TOTALE_INTERNO!L139</f>
        <v>Via Salvatore Quasimodo, 136 00144 Roma RM IT - Italia</v>
      </c>
      <c r="I139" s="9" t="str">
        <f>+TOTALE_INTERNO!M139</f>
        <v>/</v>
      </c>
      <c r="J139" s="35">
        <f>+TOTALE_INTERNO!N139</f>
        <v>39976</v>
      </c>
      <c r="K139" s="35">
        <f>+TOTALE_INTERNO!O139</f>
        <v>40646</v>
      </c>
      <c r="L139" s="9" t="str">
        <f>+TOTALE_INTERNO!P139</f>
        <v>RITIRATO / Withdrawn</v>
      </c>
      <c r="M139" s="36" t="str">
        <f>+TOTALE_INTERNO!Q139</f>
        <v>/</v>
      </c>
      <c r="N139" s="35" t="str">
        <f>+TOTALE_INTERNO!R139</f>
        <v>/</v>
      </c>
    </row>
    <row r="140" spans="1:14" ht="28.8" x14ac:dyDescent="0.3">
      <c r="A140" s="9">
        <f>+TOTALE_INTERNO!E140</f>
        <v>136</v>
      </c>
      <c r="B140" s="9" t="str">
        <f>+TOTALE_INTERNO!F140</f>
        <v>0425-CPD-2016</v>
      </c>
      <c r="C140" s="9" t="str">
        <f>+TOTALE_INTERNO!G140</f>
        <v>Serrature meccaniche</v>
      </c>
      <c r="D140" s="9" t="str">
        <f>+TOTALE_INTERNO!H140</f>
        <v>SERRATURA AD INFILARE AD AZIONAMENTO MECCANICO PER MONTANTI</v>
      </c>
      <c r="E140" s="9" t="str">
        <f>+TOTALE_INTERNO!I140</f>
        <v>EN 12209:2003/AC:2005</v>
      </c>
      <c r="F140" s="9" t="str">
        <f>+TOTALE_INTERNO!J140</f>
        <v>/</v>
      </c>
      <c r="G140" s="9" t="str">
        <f>+TOTALE_INTERNO!K140</f>
        <v>ASSA ABLOY Italia S.p.A.</v>
      </c>
      <c r="H140" s="9" t="str">
        <f>+TOTALE_INTERNO!L140</f>
        <v>Via Salvatore Quasimodo, 136 00144 Roma RM IT - Italia</v>
      </c>
      <c r="I140" s="9" t="str">
        <f>+TOTALE_INTERNO!M140</f>
        <v>/</v>
      </c>
      <c r="J140" s="35">
        <f>+TOTALE_INTERNO!N140</f>
        <v>39976</v>
      </c>
      <c r="K140" s="35">
        <f>+TOTALE_INTERNO!O140</f>
        <v>40646</v>
      </c>
      <c r="L140" s="9" t="str">
        <f>+TOTALE_INTERNO!P140</f>
        <v>RITIRATO / Withdrawn</v>
      </c>
      <c r="M140" s="36" t="str">
        <f>+TOTALE_INTERNO!Q140</f>
        <v>/</v>
      </c>
      <c r="N140" s="35" t="str">
        <f>+TOTALE_INTERNO!R140</f>
        <v>/</v>
      </c>
    </row>
    <row r="141" spans="1:14" ht="28.8" x14ac:dyDescent="0.3">
      <c r="A141" s="9">
        <f>+TOTALE_INTERNO!E141</f>
        <v>137</v>
      </c>
      <c r="B141" s="9" t="str">
        <f>+TOTALE_INTERNO!F141</f>
        <v>0425-CPD-2015</v>
      </c>
      <c r="C141" s="9" t="str">
        <f>+TOTALE_INTERNO!G141</f>
        <v>Serrature meccaniche</v>
      </c>
      <c r="D141" s="9" t="str">
        <f>+TOTALE_INTERNO!H141</f>
        <v>SERRATURA AD INFILARE AD AZIONAMENTO MECCANICO PER MONTANTI</v>
      </c>
      <c r="E141" s="9" t="str">
        <f>+TOTALE_INTERNO!I141</f>
        <v>EN 12209:2003/AC:2005</v>
      </c>
      <c r="F141" s="9" t="str">
        <f>+TOTALE_INTERNO!J141</f>
        <v>/</v>
      </c>
      <c r="G141" s="9" t="str">
        <f>+TOTALE_INTERNO!K141</f>
        <v>ASSA ABLOY Italia S.p.A.</v>
      </c>
      <c r="H141" s="9" t="str">
        <f>+TOTALE_INTERNO!L141</f>
        <v>Via Salvatore Quasimodo, 136 00144 Roma RM IT - Italia</v>
      </c>
      <c r="I141" s="9" t="str">
        <f>+TOTALE_INTERNO!M141</f>
        <v>/</v>
      </c>
      <c r="J141" s="35">
        <f>+TOTALE_INTERNO!N141</f>
        <v>39976</v>
      </c>
      <c r="K141" s="35">
        <f>+TOTALE_INTERNO!O141</f>
        <v>40646</v>
      </c>
      <c r="L141" s="9" t="str">
        <f>+TOTALE_INTERNO!P141</f>
        <v>RITIRATO / Withdrawn</v>
      </c>
      <c r="M141" s="36" t="str">
        <f>+TOTALE_INTERNO!Q141</f>
        <v>/</v>
      </c>
      <c r="N141" s="35" t="str">
        <f>+TOTALE_INTERNO!R141</f>
        <v>/</v>
      </c>
    </row>
    <row r="142" spans="1:14" ht="28.8" x14ac:dyDescent="0.3">
      <c r="A142" s="9">
        <f>+TOTALE_INTERNO!E142</f>
        <v>138</v>
      </c>
      <c r="B142" s="9" t="str">
        <f>+TOTALE_INTERNO!F142</f>
        <v>0425-CPD-2014</v>
      </c>
      <c r="C142" s="9" t="str">
        <f>+TOTALE_INTERNO!G142</f>
        <v>Serrature meccaniche</v>
      </c>
      <c r="D142" s="9" t="str">
        <f>+TOTALE_INTERNO!H142</f>
        <v>SERRATURA AD INFILARE AD AZIONAMENTO MECCANICO PER MONTANTI</v>
      </c>
      <c r="E142" s="9" t="str">
        <f>+TOTALE_INTERNO!I142</f>
        <v>EN 12209:2003/AC:2005</v>
      </c>
      <c r="F142" s="9" t="str">
        <f>+TOTALE_INTERNO!J142</f>
        <v>/</v>
      </c>
      <c r="G142" s="9" t="str">
        <f>+TOTALE_INTERNO!K142</f>
        <v>ASSA ABLOY Italia S.p.A.</v>
      </c>
      <c r="H142" s="9" t="str">
        <f>+TOTALE_INTERNO!L142</f>
        <v>Via Salvatore Quasimodo, 136 00144 Roma RM IT - Italia</v>
      </c>
      <c r="I142" s="9" t="str">
        <f>+TOTALE_INTERNO!M142</f>
        <v>/</v>
      </c>
      <c r="J142" s="35">
        <f>+TOTALE_INTERNO!N142</f>
        <v>39976</v>
      </c>
      <c r="K142" s="35">
        <f>+TOTALE_INTERNO!O142</f>
        <v>40646</v>
      </c>
      <c r="L142" s="9" t="str">
        <f>+TOTALE_INTERNO!P142</f>
        <v>RITIRATO / Withdrawn</v>
      </c>
      <c r="M142" s="36" t="str">
        <f>+TOTALE_INTERNO!Q142</f>
        <v>/</v>
      </c>
      <c r="N142" s="35" t="str">
        <f>+TOTALE_INTERNO!R142</f>
        <v>/</v>
      </c>
    </row>
    <row r="143" spans="1:14" ht="28.8" x14ac:dyDescent="0.3">
      <c r="A143" s="9">
        <f>+TOTALE_INTERNO!E143</f>
        <v>139</v>
      </c>
      <c r="B143" s="9" t="str">
        <f>+TOTALE_INTERNO!F143</f>
        <v>0425-CPR-001980</v>
      </c>
      <c r="C143" s="9" t="str">
        <f>+TOTALE_INTERNO!G143</f>
        <v>Maniglioni antipanico</v>
      </c>
      <c r="D143" s="9" t="str">
        <f>+TOTALE_INTERNO!H143</f>
        <v>DISPOSITIVI ANTIPANICO PER USCITE DI SICUREZZA AZIONATI MEDIANTE BARRA ORIZZONTALE</v>
      </c>
      <c r="E143" s="9" t="str">
        <f>+TOTALE_INTERNO!I143</f>
        <v>EN 1125:2008</v>
      </c>
      <c r="F143" s="9" t="str">
        <f>+TOTALE_INTERNO!J143</f>
        <v>/</v>
      </c>
      <c r="G143" s="9" t="str">
        <f>+TOTALE_INTERNO!K143</f>
        <v>CISA S.p.A.</v>
      </c>
      <c r="H143" s="9" t="str">
        <f>+TOTALE_INTERNO!L143</f>
        <v>Via Oberdan, 42 48018 Faenza RA IT - Italia</v>
      </c>
      <c r="I143" s="9" t="str">
        <f>+TOTALE_INTERNO!M143</f>
        <v>/</v>
      </c>
      <c r="J143" s="35">
        <f>+TOTALE_INTERNO!N143</f>
        <v>39993</v>
      </c>
      <c r="K143" s="35">
        <f>+TOTALE_INTERNO!O143</f>
        <v>43956</v>
      </c>
      <c r="L143" s="9" t="str">
        <f>+TOTALE_INTERNO!P143</f>
        <v>VALIDO/Valid</v>
      </c>
      <c r="M143" s="36">
        <f>+TOTALE_INTERNO!Q143</f>
        <v>0</v>
      </c>
      <c r="N143" s="35">
        <f>+TOTALE_INTERNO!R143</f>
        <v>0</v>
      </c>
    </row>
    <row r="144" spans="1:14" x14ac:dyDescent="0.3">
      <c r="A144" s="9">
        <f>+TOTALE_INTERNO!E144</f>
        <v>140</v>
      </c>
      <c r="B144" s="9" t="str">
        <f>+TOTALE_INTERNO!F144</f>
        <v>0425-CPR-2057</v>
      </c>
      <c r="C144" s="9" t="str">
        <f>+TOTALE_INTERNO!G144</f>
        <v>Aggregati</v>
      </c>
      <c r="D144" s="9" t="str">
        <f>+TOTALE_INTERNO!H144</f>
        <v>Aggregati per calcestruzzo.</v>
      </c>
      <c r="E144" s="9" t="str">
        <f>+TOTALE_INTERNO!I144</f>
        <v>EN 12620:2002+A1:2008</v>
      </c>
      <c r="F144" s="9" t="str">
        <f>+TOTALE_INTERNO!J144</f>
        <v>/</v>
      </c>
      <c r="G144" s="9" t="str">
        <f>+TOTALE_INTERNO!K144</f>
        <v>MELFESE CALCESTRUZZI S.r.l.</v>
      </c>
      <c r="H144" s="9" t="str">
        <f>+TOTALE_INTERNO!L144</f>
        <v>Via Lucca, 55/F 85025 Melfi PZ IT - Italia</v>
      </c>
      <c r="I144" s="9" t="str">
        <f>+TOTALE_INTERNO!M144</f>
        <v>Località San Nicola di Melfi 85025 Melfi PZ IT - Italia</v>
      </c>
      <c r="J144" s="35">
        <f>+TOTALE_INTERNO!N144</f>
        <v>40106</v>
      </c>
      <c r="K144" s="35">
        <f>+TOTALE_INTERNO!O144</f>
        <v>42277</v>
      </c>
      <c r="L144" s="9" t="str">
        <f>+TOTALE_INTERNO!P144</f>
        <v>RITIRATO / Withdrawn</v>
      </c>
      <c r="M144" s="36" t="str">
        <f>+TOTALE_INTERNO!Q144</f>
        <v>TRASFERIMENTO / TRANSFER</v>
      </c>
      <c r="N144" s="35">
        <f>+TOTALE_INTERNO!R144</f>
        <v>45288</v>
      </c>
    </row>
    <row r="145" spans="1:14" ht="28.8" x14ac:dyDescent="0.3">
      <c r="A145" s="9">
        <f>+TOTALE_INTERNO!E145</f>
        <v>141</v>
      </c>
      <c r="B145" s="9" t="str">
        <f>+TOTALE_INTERNO!F145</f>
        <v>0425-CPR-2058</v>
      </c>
      <c r="C145" s="9" t="str">
        <f>+TOTALE_INTERNO!G145</f>
        <v>Aggregati</v>
      </c>
      <c r="D145" s="9" t="str">
        <f>+TOTALE_INTERNO!H145</f>
        <v>Aggregati per miscele bituminose e trattamenti superficiali per strade, aeroporti e altre aree soggette a traffico.</v>
      </c>
      <c r="E145" s="9" t="str">
        <f>+TOTALE_INTERNO!I145</f>
        <v>EN 13043:2002/AC:2004</v>
      </c>
      <c r="F145" s="9" t="str">
        <f>+TOTALE_INTERNO!J145</f>
        <v>/</v>
      </c>
      <c r="G145" s="9" t="str">
        <f>+TOTALE_INTERNO!K145</f>
        <v>MELFESE CALCESTRUZZI S.r.l.</v>
      </c>
      <c r="H145" s="9" t="str">
        <f>+TOTALE_INTERNO!L145</f>
        <v>Via Lucca, 55/F 85025 Melfi PZ IT - Italia</v>
      </c>
      <c r="I145" s="9" t="str">
        <f>+TOTALE_INTERNO!M145</f>
        <v>Località San Nicola di Melfi 85025 Melfi PZ IT - Italia</v>
      </c>
      <c r="J145" s="35">
        <f>+TOTALE_INTERNO!N145</f>
        <v>40106</v>
      </c>
      <c r="K145" s="35">
        <f>+TOTALE_INTERNO!O145</f>
        <v>42277</v>
      </c>
      <c r="L145" s="9" t="str">
        <f>+TOTALE_INTERNO!P145</f>
        <v>RITIRATO / Withdrawn</v>
      </c>
      <c r="M145" s="36" t="str">
        <f>+TOTALE_INTERNO!Q145</f>
        <v>TRASFERIMENTO / TRANSFER</v>
      </c>
      <c r="N145" s="35">
        <f>+TOTALE_INTERNO!R145</f>
        <v>45288</v>
      </c>
    </row>
    <row r="146" spans="1:14" x14ac:dyDescent="0.3">
      <c r="A146" s="9">
        <f>+TOTALE_INTERNO!E146</f>
        <v>142</v>
      </c>
      <c r="B146" s="9" t="str">
        <f>+TOTALE_INTERNO!F146</f>
        <v>0425-CPR-2059</v>
      </c>
      <c r="C146" s="9" t="str">
        <f>+TOTALE_INTERNO!G146</f>
        <v>Aggregati</v>
      </c>
      <c r="D146" s="9" t="str">
        <f>+TOTALE_INTERNO!H146</f>
        <v>Aggregati per malta.</v>
      </c>
      <c r="E146" s="9" t="str">
        <f>+TOTALE_INTERNO!I146</f>
        <v>EN 13139:2002/AC:2004</v>
      </c>
      <c r="F146" s="9" t="str">
        <f>+TOTALE_INTERNO!J146</f>
        <v>/</v>
      </c>
      <c r="G146" s="9" t="str">
        <f>+TOTALE_INTERNO!K146</f>
        <v>MELFESE CALCESTRUZZI S.r.l.</v>
      </c>
      <c r="H146" s="9" t="str">
        <f>+TOTALE_INTERNO!L146</f>
        <v>Via Lucca, 55/F 85025 Melfi PZ IT - Italia</v>
      </c>
      <c r="I146" s="9" t="str">
        <f>+TOTALE_INTERNO!M146</f>
        <v>Località San Nicola di Melfi 85025 Melfi PZ IT - Italia</v>
      </c>
      <c r="J146" s="35">
        <f>+TOTALE_INTERNO!N146</f>
        <v>40106</v>
      </c>
      <c r="K146" s="35">
        <f>+TOTALE_INTERNO!O146</f>
        <v>42277</v>
      </c>
      <c r="L146" s="9" t="str">
        <f>+TOTALE_INTERNO!P146</f>
        <v>RITIRATO / Withdrawn</v>
      </c>
      <c r="M146" s="36" t="str">
        <f>+TOTALE_INTERNO!Q146</f>
        <v>TRASFERIMENTO / TRANSFER</v>
      </c>
      <c r="N146" s="35">
        <f>+TOTALE_INTERNO!R146</f>
        <v>45288</v>
      </c>
    </row>
    <row r="147" spans="1:14" ht="28.8" x14ac:dyDescent="0.3">
      <c r="A147" s="9">
        <f>+TOTALE_INTERNO!E147</f>
        <v>143</v>
      </c>
      <c r="B147" s="9" t="str">
        <f>+TOTALE_INTERNO!F147</f>
        <v>0425-CPD-6320</v>
      </c>
      <c r="C147" s="9" t="str">
        <f>+TOTALE_INTERNO!G147</f>
        <v>Aggregati</v>
      </c>
      <c r="D147" s="9" t="str">
        <f>+TOTALE_INTERNO!H147</f>
        <v>Aggregati per materiali non legati e legati con leganti idraulici per l’impiego in opere di ingegneria civile e nella costruzione di strade.</v>
      </c>
      <c r="E147" s="9" t="str">
        <f>+TOTALE_INTERNO!I147</f>
        <v>EN 13242:2002+A1:2007</v>
      </c>
      <c r="F147" s="9" t="str">
        <f>+TOTALE_INTERNO!J147</f>
        <v>/</v>
      </c>
      <c r="G147" s="9" t="str">
        <f>+TOTALE_INTERNO!K147</f>
        <v>APRICA S.P.A.</v>
      </c>
      <c r="H147" s="9" t="str">
        <f>+TOTALE_INTERNO!L147</f>
        <v>Via Lamarmora, 230 - 25124 Brescia BS IT - Italia</v>
      </c>
      <c r="I147" s="9" t="str">
        <f>+TOTALE_INTERNO!M147</f>
        <v>Via Codignole, 32f/g 25124 Brescia BS IT - Italia</v>
      </c>
      <c r="J147" s="35">
        <f>+TOTALE_INTERNO!N147</f>
        <v>40127</v>
      </c>
      <c r="K147" s="35">
        <f>+TOTALE_INTERNO!O147</f>
        <v>41218</v>
      </c>
      <c r="L147" s="9" t="str">
        <f>+TOTALE_INTERNO!P147</f>
        <v>RITIRATO / Withdrawn</v>
      </c>
      <c r="M147" s="36" t="str">
        <f>+TOTALE_INTERNO!Q147</f>
        <v>VOLONTARIO / VOLUNTARY</v>
      </c>
      <c r="N147" s="35">
        <f>+TOTALE_INTERNO!R147</f>
        <v>41590</v>
      </c>
    </row>
    <row r="148" spans="1:14" ht="28.8" x14ac:dyDescent="0.3">
      <c r="A148" s="9">
        <f>+TOTALE_INTERNO!E148</f>
        <v>144</v>
      </c>
      <c r="B148" s="9" t="str">
        <f>+TOTALE_INTERNO!F148</f>
        <v>0425-CPR-001981</v>
      </c>
      <c r="C148" s="9" t="str">
        <f>+TOTALE_INTERNO!G148</f>
        <v xml:space="preserve">Maniglie di emergenza </v>
      </c>
      <c r="D148" s="9" t="str">
        <f>+TOTALE_INTERNO!H148</f>
        <v>DISPOSITIVI PER USCITE DI EMERGENZA AZIONATI MEDIANTE MANIGLIA A LEVA O PIASTRA A SPINTA</v>
      </c>
      <c r="E148" s="9" t="str">
        <f>+TOTALE_INTERNO!I148</f>
        <v>EN 179:2008</v>
      </c>
      <c r="F148" s="9" t="str">
        <f>+TOTALE_INTERNO!J148</f>
        <v>/</v>
      </c>
      <c r="G148" s="9" t="str">
        <f>+TOTALE_INTERNO!K148</f>
        <v>CISA S.p.A.</v>
      </c>
      <c r="H148" s="9" t="str">
        <f>+TOTALE_INTERNO!L148</f>
        <v>Via Oberdan, 42 48018 Faenza RA IT - Italia</v>
      </c>
      <c r="I148" s="9" t="str">
        <f>+TOTALE_INTERNO!M148</f>
        <v>/</v>
      </c>
      <c r="J148" s="35">
        <f>+TOTALE_INTERNO!N148</f>
        <v>40127</v>
      </c>
      <c r="K148" s="35">
        <f>+TOTALE_INTERNO!O148</f>
        <v>44956</v>
      </c>
      <c r="L148" s="9" t="str">
        <f>+TOTALE_INTERNO!P148</f>
        <v>VALIDO/Valid</v>
      </c>
      <c r="M148" s="36">
        <f>+TOTALE_INTERNO!Q148</f>
        <v>0</v>
      </c>
      <c r="N148" s="35">
        <f>+TOTALE_INTERNO!R148</f>
        <v>0</v>
      </c>
    </row>
    <row r="149" spans="1:14" ht="28.8" x14ac:dyDescent="0.3">
      <c r="A149" s="9">
        <f>+TOTALE_INTERNO!E149</f>
        <v>145</v>
      </c>
      <c r="B149" s="9" t="str">
        <f>+TOTALE_INTERNO!F149</f>
        <v>0425-CPD-2127</v>
      </c>
      <c r="C149" s="9" t="str">
        <f>+TOTALE_INTERNO!G149</f>
        <v>Aggregati</v>
      </c>
      <c r="D149" s="9" t="str">
        <f>+TOTALE_INTERNO!H149</f>
        <v>Aggregaati per materiali non legati e legati con leganti idraulici per l'impiego in opere di ingegneria civile e nella costruzione di strade.</v>
      </c>
      <c r="E149" s="9" t="str">
        <f>+TOTALE_INTERNO!I149</f>
        <v>EN 13242:2002+A1:2007</v>
      </c>
      <c r="F149" s="9" t="str">
        <f>+TOTALE_INTERNO!J149</f>
        <v>/</v>
      </c>
      <c r="G149" s="9" t="str">
        <f>+TOTALE_INTERNO!K149</f>
        <v>FREDDI ANDREA &amp; C. S.n.c</v>
      </c>
      <c r="H149" s="9" t="str">
        <f>+TOTALE_INTERNO!L149</f>
        <v>Viale Venezia, 58 27100 Pavia PV IT - Italia</v>
      </c>
      <c r="I149" s="9" t="str">
        <f>+TOTALE_INTERNO!M149</f>
        <v>/</v>
      </c>
      <c r="J149" s="35">
        <f>+TOTALE_INTERNO!N149</f>
        <v>40212</v>
      </c>
      <c r="K149" s="35">
        <f>+TOTALE_INTERNO!O149</f>
        <v>40212</v>
      </c>
      <c r="L149" s="9" t="str">
        <f>+TOTALE_INTERNO!P149</f>
        <v>RITIRATO / Withdrawn</v>
      </c>
      <c r="M149" s="36" t="str">
        <f>+TOTALE_INTERNO!Q149</f>
        <v>TECNICO / TECHNICAL REASON</v>
      </c>
      <c r="N149" s="35">
        <f>+TOTALE_INTERNO!R149</f>
        <v>42047</v>
      </c>
    </row>
    <row r="150" spans="1:14" x14ac:dyDescent="0.3">
      <c r="A150" s="9">
        <f>+TOTALE_INTERNO!E150</f>
        <v>146</v>
      </c>
      <c r="B150" s="9" t="str">
        <f>+TOTALE_INTERNO!F150</f>
        <v>0425-CPD-2144</v>
      </c>
      <c r="C150" s="9" t="str">
        <f>+TOTALE_INTERNO!G150</f>
        <v>Aggregati</v>
      </c>
      <c r="D150" s="9" t="str">
        <f>+TOTALE_INTERNO!H150</f>
        <v>Miscele bituminose - conglomerato bituminoso prodotto a caldo.</v>
      </c>
      <c r="E150" s="9" t="str">
        <f>+TOTALE_INTERNO!I150</f>
        <v>EN 13108-1:2006/AC:2008</v>
      </c>
      <c r="F150" s="9" t="str">
        <f>+TOTALE_INTERNO!J150</f>
        <v>/</v>
      </c>
      <c r="G150" s="9" t="str">
        <f>+TOTALE_INTERNO!K150</f>
        <v>VERARDI &amp; C. S.R.L.</v>
      </c>
      <c r="H150" s="9" t="str">
        <f>+TOTALE_INTERNO!L150</f>
        <v>Via Vittorio Veneto, 3 15025 Morano sul Po AL IT - Italia</v>
      </c>
      <c r="I150" s="9" t="str">
        <f>+TOTALE_INTERNO!M150</f>
        <v>/</v>
      </c>
      <c r="J150" s="35">
        <f>+TOTALE_INTERNO!N150</f>
        <v>40245</v>
      </c>
      <c r="K150" s="35">
        <f>+TOTALE_INTERNO!O150</f>
        <v>41442</v>
      </c>
      <c r="L150" s="9" t="str">
        <f>+TOTALE_INTERNO!P150</f>
        <v>RITIRATO / Withdrawn</v>
      </c>
      <c r="M150" s="36" t="str">
        <f>+TOTALE_INTERNO!Q150</f>
        <v>TECNICO / TECHNICAL REASON</v>
      </c>
      <c r="N150" s="35">
        <f>+TOTALE_INTERNO!R150</f>
        <v>43528.601324687501</v>
      </c>
    </row>
    <row r="151" spans="1:14" ht="28.8" x14ac:dyDescent="0.3">
      <c r="A151" s="9">
        <f>+TOTALE_INTERNO!E151</f>
        <v>147</v>
      </c>
      <c r="B151" s="9" t="str">
        <f>+TOTALE_INTERNO!F151</f>
        <v>0425-CPD-2145</v>
      </c>
      <c r="C151" s="9" t="str">
        <f>+TOTALE_INTERNO!G151</f>
        <v>Aggregati</v>
      </c>
      <c r="D151" s="9" t="str">
        <f>+TOTALE_INTERNO!H151</f>
        <v>Aggregati per miscele bituminose e trattamenti superficiali per strade, aeroporti e altre aree soggette a traffico.</v>
      </c>
      <c r="E151" s="9" t="str">
        <f>+TOTALE_INTERNO!I151</f>
        <v>EN 13043:2002/AC:2004</v>
      </c>
      <c r="F151" s="9" t="str">
        <f>+TOTALE_INTERNO!J151</f>
        <v>/</v>
      </c>
      <c r="G151" s="9" t="str">
        <f>+TOTALE_INTERNO!K151</f>
        <v>VERARDI &amp; C. S.R.L.</v>
      </c>
      <c r="H151" s="9" t="str">
        <f>+TOTALE_INTERNO!L151</f>
        <v>Via Vittorio Veneto, 3 15025 Morano sul Po AL IT - Italia</v>
      </c>
      <c r="I151" s="9" t="str">
        <f>+TOTALE_INTERNO!M151</f>
        <v>Regione Busazza 15030 Coniolo AL IT - Italia</v>
      </c>
      <c r="J151" s="35">
        <f>+TOTALE_INTERNO!N151</f>
        <v>40245</v>
      </c>
      <c r="K151" s="35">
        <f>+TOTALE_INTERNO!O151</f>
        <v>40245</v>
      </c>
      <c r="L151" s="9" t="str">
        <f>+TOTALE_INTERNO!P151</f>
        <v>RITIRATO / Withdrawn</v>
      </c>
      <c r="M151" s="36" t="str">
        <f>+TOTALE_INTERNO!Q151</f>
        <v>TECNICO / TECHNICAL REASON</v>
      </c>
      <c r="N151" s="35">
        <f>+TOTALE_INTERNO!R151</f>
        <v>43528.601038043977</v>
      </c>
    </row>
    <row r="152" spans="1:14" ht="28.8" x14ac:dyDescent="0.3">
      <c r="A152" s="9">
        <f>+TOTALE_INTERNO!E152</f>
        <v>148</v>
      </c>
      <c r="B152" s="9" t="str">
        <f>+TOTALE_INTERNO!F152</f>
        <v>0425-CPD-2146</v>
      </c>
      <c r="C152" s="9" t="str">
        <f>+TOTALE_INTERNO!G152</f>
        <v>Aggregati</v>
      </c>
      <c r="D152" s="9" t="str">
        <f>+TOTALE_INTERNO!H152</f>
        <v>Aggregati per materiali non legati e legati con leganti idraulici per l’impiego in opere di ingegneria civile e nella costruzione di strade.</v>
      </c>
      <c r="E152" s="9" t="str">
        <f>+TOTALE_INTERNO!I152</f>
        <v>EN 13242:2002+A1:2007</v>
      </c>
      <c r="F152" s="9" t="str">
        <f>+TOTALE_INTERNO!J152</f>
        <v>/</v>
      </c>
      <c r="G152" s="9" t="str">
        <f>+TOTALE_INTERNO!K152</f>
        <v>VERARDI &amp; C. S.R.L.</v>
      </c>
      <c r="H152" s="9" t="str">
        <f>+TOTALE_INTERNO!L152</f>
        <v>Via Vittorio Veneto, 3 15025 Morano sul Po AL IT - Italia</v>
      </c>
      <c r="I152" s="9" t="str">
        <f>+TOTALE_INTERNO!M152</f>
        <v>Regione Busazza 15030 Coniolo AL IT - Italia</v>
      </c>
      <c r="J152" s="35">
        <f>+TOTALE_INTERNO!N152</f>
        <v>40245</v>
      </c>
      <c r="K152" s="35">
        <f>+TOTALE_INTERNO!O152</f>
        <v>40245</v>
      </c>
      <c r="L152" s="9" t="str">
        <f>+TOTALE_INTERNO!P152</f>
        <v>RITIRATO / Withdrawn</v>
      </c>
      <c r="M152" s="36" t="str">
        <f>+TOTALE_INTERNO!Q152</f>
        <v>TECNICO / TECHNICAL REASON</v>
      </c>
      <c r="N152" s="35">
        <f>+TOTALE_INTERNO!R152</f>
        <v>43528.601559374998</v>
      </c>
    </row>
    <row r="153" spans="1:14" ht="28.8" x14ac:dyDescent="0.3">
      <c r="A153" s="9">
        <f>+TOTALE_INTERNO!E153</f>
        <v>149</v>
      </c>
      <c r="B153" s="9" t="str">
        <f>+TOTALE_INTERNO!F153</f>
        <v>0425-CPR-002147</v>
      </c>
      <c r="C153" s="9" t="str">
        <f>+TOTALE_INTERNO!G153</f>
        <v xml:space="preserve">Maniglie di emergenza </v>
      </c>
      <c r="D153" s="9" t="str">
        <f>+TOTALE_INTERNO!H153</f>
        <v>DISPOSITIVI PER USCITE DI EMERGENZA AZIONATI MEDIANTE MANIGLIA A LEVA O PIASTRA A SPINTA</v>
      </c>
      <c r="E153" s="9" t="str">
        <f>+TOTALE_INTERNO!I153</f>
        <v>EN 179:2008</v>
      </c>
      <c r="F153" s="9" t="str">
        <f>+TOTALE_INTERNO!J153</f>
        <v>/</v>
      </c>
      <c r="G153" s="9" t="str">
        <f>+TOTALE_INTERNO!K153</f>
        <v xml:space="preserve">NINZ S.p.A. </v>
      </c>
      <c r="H153" s="9" t="str">
        <f>+TOTALE_INTERNO!L153</f>
        <v>Corso Trento, 2/A 38061  Ala TN IT - Italia</v>
      </c>
      <c r="I153" s="9" t="str">
        <f>+TOTALE_INTERNO!M153</f>
        <v>/</v>
      </c>
      <c r="J153" s="35">
        <f>+TOTALE_INTERNO!N153</f>
        <v>40249</v>
      </c>
      <c r="K153" s="35">
        <f>+TOTALE_INTERNO!O153</f>
        <v>43902</v>
      </c>
      <c r="L153" s="9" t="str">
        <f>+TOTALE_INTERNO!P153</f>
        <v>VALIDO/Valid</v>
      </c>
      <c r="M153" s="36">
        <f>+TOTALE_INTERNO!Q153</f>
        <v>0</v>
      </c>
      <c r="N153" s="35">
        <f>+TOTALE_INTERNO!R153</f>
        <v>0</v>
      </c>
    </row>
    <row r="154" spans="1:14" ht="28.8" x14ac:dyDescent="0.3">
      <c r="A154" s="9">
        <f>+TOTALE_INTERNO!E154</f>
        <v>150</v>
      </c>
      <c r="B154" s="9" t="str">
        <f>+TOTALE_INTERNO!F154</f>
        <v>0425-CPR-002148</v>
      </c>
      <c r="C154" s="9" t="str">
        <f>+TOTALE_INTERNO!G154</f>
        <v xml:space="preserve">Maniglie di emergenza </v>
      </c>
      <c r="D154" s="9" t="str">
        <f>+TOTALE_INTERNO!H154</f>
        <v>DISPOSITIVI PER USCITE DI EMERGENZA AZIONATI MEDIANTE MANIGLIA A LEVA O PIASTRA A SPINTA</v>
      </c>
      <c r="E154" s="9" t="str">
        <f>+TOTALE_INTERNO!I154</f>
        <v>EN 179:2008</v>
      </c>
      <c r="F154" s="9" t="str">
        <f>+TOTALE_INTERNO!J154</f>
        <v>/</v>
      </c>
      <c r="G154" s="9" t="str">
        <f>+TOTALE_INTERNO!K154</f>
        <v xml:space="preserve">NINZ S.p.A. </v>
      </c>
      <c r="H154" s="9" t="str">
        <f>+TOTALE_INTERNO!L154</f>
        <v>Corso Trento, 2/A 38061  Ala TN IT - Italia</v>
      </c>
      <c r="I154" s="9" t="str">
        <f>+TOTALE_INTERNO!M154</f>
        <v>/</v>
      </c>
      <c r="J154" s="35">
        <f>+TOTALE_INTERNO!N154</f>
        <v>40249</v>
      </c>
      <c r="K154" s="35">
        <f>+TOTALE_INTERNO!O154</f>
        <v>43902</v>
      </c>
      <c r="L154" s="9" t="str">
        <f>+TOTALE_INTERNO!P154</f>
        <v>VALIDO/Valid</v>
      </c>
      <c r="M154" s="36">
        <f>+TOTALE_INTERNO!Q154</f>
        <v>0</v>
      </c>
      <c r="N154" s="35">
        <f>+TOTALE_INTERNO!R154</f>
        <v>0</v>
      </c>
    </row>
    <row r="155" spans="1:14" x14ac:dyDescent="0.3">
      <c r="A155" s="9">
        <f>+TOTALE_INTERNO!E155</f>
        <v>151</v>
      </c>
      <c r="B155" s="9" t="str">
        <f>+TOTALE_INTERNO!F155</f>
        <v>0425-CPR-2151</v>
      </c>
      <c r="C155" s="9" t="str">
        <f>+TOTALE_INTERNO!G155</f>
        <v>Maniglioni antipanico</v>
      </c>
      <c r="D155" s="9" t="str">
        <f>+TOTALE_INTERNO!H155</f>
        <v xml:space="preserve">Dispositivi antipanico per uscite di sicurezza azionati mediante una barra orizzontale </v>
      </c>
      <c r="E155" s="9" t="str">
        <f>+TOTALE_INTERNO!I155</f>
        <v>EN 1125:2008</v>
      </c>
      <c r="F155" s="9" t="str">
        <f>+TOTALE_INTERNO!J155</f>
        <v>/</v>
      </c>
      <c r="G155" s="9" t="str">
        <f>+TOTALE_INTERNO!K155</f>
        <v>ISEO SERRATURE S.p.A.</v>
      </c>
      <c r="H155" s="9" t="str">
        <f>+TOTALE_INTERNO!L155</f>
        <v>Via San Girolamo, 13 25055 Pisogne BS IT - Italia</v>
      </c>
      <c r="I155" s="9" t="str">
        <f>+TOTALE_INTERNO!M155</f>
        <v>/</v>
      </c>
      <c r="J155" s="35">
        <f>+TOTALE_INTERNO!N155</f>
        <v>40252</v>
      </c>
      <c r="K155" s="35">
        <f>+TOTALE_INTERNO!O155</f>
        <v>42030</v>
      </c>
      <c r="L155" s="9" t="str">
        <f>+TOTALE_INTERNO!P155</f>
        <v>RITIRATO / Withdrawn</v>
      </c>
      <c r="M155" s="36" t="str">
        <f>+TOTALE_INTERNO!Q155</f>
        <v>/</v>
      </c>
      <c r="N155" s="35" t="str">
        <f>+TOTALE_INTERNO!R155</f>
        <v>/</v>
      </c>
    </row>
    <row r="156" spans="1:14" x14ac:dyDescent="0.3">
      <c r="A156" s="9">
        <f>+TOTALE_INTERNO!E156</f>
        <v>152</v>
      </c>
      <c r="B156" s="9" t="str">
        <f>+TOTALE_INTERNO!F156</f>
        <v>0425-CPR-2150</v>
      </c>
      <c r="C156" s="9" t="str">
        <f>+TOTALE_INTERNO!G156</f>
        <v>Maniglioni antipanico</v>
      </c>
      <c r="D156" s="9" t="str">
        <f>+TOTALE_INTERNO!H156</f>
        <v xml:space="preserve">Dispositivi antipanico per uscite di sicurezza azionati mediante una barra orizzontale </v>
      </c>
      <c r="E156" s="9" t="str">
        <f>+TOTALE_INTERNO!I156</f>
        <v>EN 1125:2008</v>
      </c>
      <c r="F156" s="9" t="str">
        <f>+TOTALE_INTERNO!J156</f>
        <v>/</v>
      </c>
      <c r="G156" s="9" t="str">
        <f>+TOTALE_INTERNO!K156</f>
        <v>ISEO SERRATURE S.p.A.</v>
      </c>
      <c r="H156" s="9" t="str">
        <f>+TOTALE_INTERNO!L156</f>
        <v>Via San Girolamo, 13 25055 Pisogne BS IT - Italia</v>
      </c>
      <c r="I156" s="9" t="str">
        <f>+TOTALE_INTERNO!M156</f>
        <v>/</v>
      </c>
      <c r="J156" s="35">
        <f>+TOTALE_INTERNO!N156</f>
        <v>40252</v>
      </c>
      <c r="K156" s="35">
        <f>+TOTALE_INTERNO!O156</f>
        <v>42030</v>
      </c>
      <c r="L156" s="9" t="str">
        <f>+TOTALE_INTERNO!P156</f>
        <v>RITIRATO / Withdrawn</v>
      </c>
      <c r="M156" s="36" t="str">
        <f>+TOTALE_INTERNO!Q156</f>
        <v>/</v>
      </c>
      <c r="N156" s="35" t="str">
        <f>+TOTALE_INTERNO!R156</f>
        <v>/</v>
      </c>
    </row>
    <row r="157" spans="1:14" x14ac:dyDescent="0.3">
      <c r="A157" s="9">
        <f>+TOTALE_INTERNO!E157</f>
        <v>153</v>
      </c>
      <c r="B157" s="9" t="str">
        <f>+TOTALE_INTERNO!F157</f>
        <v>0425-CPR-2152</v>
      </c>
      <c r="C157" s="9" t="str">
        <f>+TOTALE_INTERNO!G157</f>
        <v>Maniglioni antipanico</v>
      </c>
      <c r="D157" s="9" t="str">
        <f>+TOTALE_INTERNO!H157</f>
        <v xml:space="preserve">Dispositivi antipanico per uscite di sicurezza azionati mediante una barra orizzontale </v>
      </c>
      <c r="E157" s="9" t="str">
        <f>+TOTALE_INTERNO!I157</f>
        <v>EN 1125:2008</v>
      </c>
      <c r="F157" s="9" t="str">
        <f>+TOTALE_INTERNO!J157</f>
        <v>/</v>
      </c>
      <c r="G157" s="9" t="str">
        <f>+TOTALE_INTERNO!K157</f>
        <v>ISEO SERRATURE S.p.A.</v>
      </c>
      <c r="H157" s="9" t="str">
        <f>+TOTALE_INTERNO!L157</f>
        <v>Via San Girolamo, 13 25055 Pisogne BS IT - Italia</v>
      </c>
      <c r="I157" s="9" t="str">
        <f>+TOTALE_INTERNO!M157</f>
        <v>/</v>
      </c>
      <c r="J157" s="35">
        <f>+TOTALE_INTERNO!N157</f>
        <v>40283</v>
      </c>
      <c r="K157" s="35">
        <f>+TOTALE_INTERNO!O157</f>
        <v>42030</v>
      </c>
      <c r="L157" s="9" t="str">
        <f>+TOTALE_INTERNO!P157</f>
        <v>RITIRATO / Withdrawn</v>
      </c>
      <c r="M157" s="36" t="str">
        <f>+TOTALE_INTERNO!Q157</f>
        <v>/</v>
      </c>
      <c r="N157" s="35" t="str">
        <f>+TOTALE_INTERNO!R157</f>
        <v>/</v>
      </c>
    </row>
    <row r="158" spans="1:14" x14ac:dyDescent="0.3">
      <c r="A158" s="9">
        <f>+TOTALE_INTERNO!E158</f>
        <v>154</v>
      </c>
      <c r="B158" s="9" t="str">
        <f>+TOTALE_INTERNO!F158</f>
        <v>0425-CPR-002149</v>
      </c>
      <c r="C158" s="9" t="str">
        <f>+TOTALE_INTERNO!G158</f>
        <v xml:space="preserve">Maniglie di emergenza </v>
      </c>
      <c r="D158" s="9" t="str">
        <f>+TOTALE_INTERNO!H158</f>
        <v xml:space="preserve">Dispositivi per uscite di emergenza azionati mediante maniglia a leva o piastra a spinta </v>
      </c>
      <c r="E158" s="9" t="str">
        <f>+TOTALE_INTERNO!I158</f>
        <v>EN 179:2008</v>
      </c>
      <c r="F158" s="9" t="str">
        <f>+TOTALE_INTERNO!J158</f>
        <v>/</v>
      </c>
      <c r="G158" s="9" t="str">
        <f>+TOTALE_INTERNO!K158</f>
        <v xml:space="preserve">NINZ S.p.A. </v>
      </c>
      <c r="H158" s="9" t="str">
        <f>+TOTALE_INTERNO!L158</f>
        <v>Corso Trento, 2/A 38061  Ala TN IT - Italia</v>
      </c>
      <c r="I158" s="9" t="str">
        <f>+TOTALE_INTERNO!M158</f>
        <v>/</v>
      </c>
      <c r="J158" s="35">
        <f>+TOTALE_INTERNO!N158</f>
        <v>40296</v>
      </c>
      <c r="K158" s="35">
        <f>+TOTALE_INTERNO!O158</f>
        <v>41795</v>
      </c>
      <c r="L158" s="9" t="str">
        <f>+TOTALE_INTERNO!P158</f>
        <v>VALIDO/Valid</v>
      </c>
      <c r="M158" s="36">
        <f>+TOTALE_INTERNO!Q158</f>
        <v>0</v>
      </c>
      <c r="N158" s="35">
        <f>+TOTALE_INTERNO!R158</f>
        <v>0</v>
      </c>
    </row>
    <row r="159" spans="1:14" x14ac:dyDescent="0.3">
      <c r="A159" s="9">
        <f>+TOTALE_INTERNO!E159</f>
        <v>155</v>
      </c>
      <c r="B159" s="9" t="str">
        <f>+TOTALE_INTERNO!F159</f>
        <v>0425-CPR-000647</v>
      </c>
      <c r="C159" s="9" t="str">
        <f>+TOTALE_INTERNO!G159</f>
        <v>Maniglioni antipanico</v>
      </c>
      <c r="D159" s="9" t="str">
        <f>+TOTALE_INTERNO!H159</f>
        <v xml:space="preserve">Dispositivi antipanico per uscite di sicurezza azionati mediante una barra orizzontale </v>
      </c>
      <c r="E159" s="9" t="str">
        <f>+TOTALE_INTERNO!I159</f>
        <v>EN 1125:2008</v>
      </c>
      <c r="F159" s="9" t="str">
        <f>+TOTALE_INTERNO!J159</f>
        <v>/</v>
      </c>
      <c r="G159" s="9" t="str">
        <f>+TOTALE_INTERNO!K159</f>
        <v>CISA S.p.A.</v>
      </c>
      <c r="H159" s="9" t="str">
        <f>+TOTALE_INTERNO!L159</f>
        <v>Via Oberdan, 42 48018 Faenza RA IT - Italia</v>
      </c>
      <c r="I159" s="9" t="str">
        <f>+TOTALE_INTERNO!M159</f>
        <v xml:space="preserve">Via Granarolo, 143  48018Faenza RA IT </v>
      </c>
      <c r="J159" s="35">
        <f>+TOTALE_INTERNO!N159</f>
        <v>40318</v>
      </c>
      <c r="K159" s="35">
        <f>+TOTALE_INTERNO!O159</f>
        <v>45863</v>
      </c>
      <c r="L159" s="9" t="str">
        <f>+TOTALE_INTERNO!P159</f>
        <v>VALIDO/Valid</v>
      </c>
      <c r="M159" s="36">
        <f>+TOTALE_INTERNO!Q159</f>
        <v>0</v>
      </c>
      <c r="N159" s="35">
        <f>+TOTALE_INTERNO!R159</f>
        <v>0</v>
      </c>
    </row>
    <row r="160" spans="1:14" x14ac:dyDescent="0.3">
      <c r="A160" s="9">
        <f>+TOTALE_INTERNO!E160</f>
        <v>156</v>
      </c>
      <c r="B160" s="9" t="str">
        <f>+TOTALE_INTERNO!F160</f>
        <v>0425-CPR-000540</v>
      </c>
      <c r="C160" s="9" t="str">
        <f>+TOTALE_INTERNO!G160</f>
        <v>Maniglioni antipanico</v>
      </c>
      <c r="D160" s="9" t="str">
        <f>+TOTALE_INTERNO!H160</f>
        <v xml:space="preserve">Dispositivi antipanico per uscite di sicurezza azionati mediante una barra orizzontale </v>
      </c>
      <c r="E160" s="9" t="str">
        <f>+TOTALE_INTERNO!I160</f>
        <v>EN 1125:2008</v>
      </c>
      <c r="F160" s="9" t="str">
        <f>+TOTALE_INTERNO!J160</f>
        <v>/</v>
      </c>
      <c r="G160" s="9" t="str">
        <f>+TOTALE_INTERNO!K160</f>
        <v>CISA S.p.A.</v>
      </c>
      <c r="H160" s="9" t="str">
        <f>+TOTALE_INTERNO!L160</f>
        <v>Via Oberdan, 42 48018 Faenza RA IT - Italia</v>
      </c>
      <c r="I160" s="9" t="str">
        <f>+TOTALE_INTERNO!M160</f>
        <v xml:space="preserve">Via Granarolo, 143  48018Faenza RA IT </v>
      </c>
      <c r="J160" s="35">
        <f>+TOTALE_INTERNO!N160</f>
        <v>40318</v>
      </c>
      <c r="K160" s="35">
        <f>+TOTALE_INTERNO!O160</f>
        <v>45863</v>
      </c>
      <c r="L160" s="9" t="str">
        <f>+TOTALE_INTERNO!P160</f>
        <v>VALIDO/Valid</v>
      </c>
      <c r="M160" s="36">
        <f>+TOTALE_INTERNO!Q160</f>
        <v>0</v>
      </c>
      <c r="N160" s="35">
        <f>+TOTALE_INTERNO!R160</f>
        <v>0</v>
      </c>
    </row>
    <row r="161" spans="1:14" x14ac:dyDescent="0.3">
      <c r="A161" s="9">
        <f>+TOTALE_INTERNO!E161</f>
        <v>157</v>
      </c>
      <c r="B161" s="9" t="str">
        <f>+TOTALE_INTERNO!F161</f>
        <v>0425-CPR-000718</v>
      </c>
      <c r="C161" s="9" t="str">
        <f>+TOTALE_INTERNO!G161</f>
        <v>Maniglioni antipanico</v>
      </c>
      <c r="D161" s="9" t="str">
        <f>+TOTALE_INTERNO!H161</f>
        <v xml:space="preserve">Dispositivi antipanico per uscite di sicurezza azionati mediante una barra orizzontale </v>
      </c>
      <c r="E161" s="9" t="str">
        <f>+TOTALE_INTERNO!I161</f>
        <v>EN 1125:2008</v>
      </c>
      <c r="F161" s="9" t="str">
        <f>+TOTALE_INTERNO!J161</f>
        <v>/</v>
      </c>
      <c r="G161" s="9" t="str">
        <f>+TOTALE_INTERNO!K161</f>
        <v>CISA S.p.A.</v>
      </c>
      <c r="H161" s="9" t="str">
        <f>+TOTALE_INTERNO!L161</f>
        <v>Via Oberdan, 42 48018 Faenza RA IT - Italia</v>
      </c>
      <c r="I161" s="9" t="str">
        <f>+TOTALE_INTERNO!M161</f>
        <v xml:space="preserve">Via Granarolo, 143  48018Faenza RA IT </v>
      </c>
      <c r="J161" s="35">
        <f>+TOTALE_INTERNO!N161</f>
        <v>40318</v>
      </c>
      <c r="K161" s="35">
        <f>+TOTALE_INTERNO!O161</f>
        <v>45863</v>
      </c>
      <c r="L161" s="9" t="str">
        <f>+TOTALE_INTERNO!P161</f>
        <v>VALIDO/Valid</v>
      </c>
      <c r="M161" s="36">
        <f>+TOTALE_INTERNO!Q161</f>
        <v>0</v>
      </c>
      <c r="N161" s="35">
        <f>+TOTALE_INTERNO!R161</f>
        <v>0</v>
      </c>
    </row>
    <row r="162" spans="1:14" ht="28.8" x14ac:dyDescent="0.3">
      <c r="A162" s="9">
        <f>+TOTALE_INTERNO!E162</f>
        <v>158</v>
      </c>
      <c r="B162" s="9" t="str">
        <f>+TOTALE_INTERNO!F162</f>
        <v>0425-CPR-001476</v>
      </c>
      <c r="C162" s="9" t="str">
        <f>+TOTALE_INTERNO!G162</f>
        <v>Maniglioni antipanico</v>
      </c>
      <c r="D162" s="9" t="str">
        <f>+TOTALE_INTERNO!H162</f>
        <v>Dispositivi antipanico per uscite di sicurezza azionati mediante una barra orizzontale</v>
      </c>
      <c r="E162" s="9" t="str">
        <f>+TOTALE_INTERNO!I162</f>
        <v>EN 1125:2008</v>
      </c>
      <c r="F162" s="9" t="str">
        <f>+TOTALE_INTERNO!J162</f>
        <v>/</v>
      </c>
      <c r="G162" s="9" t="str">
        <f>+TOTALE_INTERNO!K162</f>
        <v>ANTIPANIC S.p.A.</v>
      </c>
      <c r="H162" s="9" t="str">
        <f>+TOTALE_INTERNO!L162</f>
        <v>Via Paolo Fabbri, 1/A 40013 Castel Maggiore BO IT - Italia</v>
      </c>
      <c r="I162" s="9" t="str">
        <f>+TOTALE_INTERNO!M162</f>
        <v>Via Paolo Fabbri, 1/A 40013 Castel Maggiore BO IT - Italia</v>
      </c>
      <c r="J162" s="35">
        <f>+TOTALE_INTERNO!N162</f>
        <v>40322</v>
      </c>
      <c r="K162" s="35">
        <f>+TOTALE_INTERNO!O162</f>
        <v>43975</v>
      </c>
      <c r="L162" s="9" t="str">
        <f>+TOTALE_INTERNO!P162</f>
        <v>VALIDO/Valid</v>
      </c>
      <c r="M162" s="36">
        <f>+TOTALE_INTERNO!Q162</f>
        <v>0</v>
      </c>
      <c r="N162" s="35">
        <f>+TOTALE_INTERNO!R162</f>
        <v>0</v>
      </c>
    </row>
    <row r="163" spans="1:14" x14ac:dyDescent="0.3">
      <c r="A163" s="9">
        <f>+TOTALE_INTERNO!E163</f>
        <v>159</v>
      </c>
      <c r="B163" s="9" t="str">
        <f>+TOTALE_INTERNO!F163</f>
        <v>0425-CPR-002295</v>
      </c>
      <c r="C163" s="9" t="str">
        <f>+TOTALE_INTERNO!G163</f>
        <v>Serrature meccaniche</v>
      </c>
      <c r="D163" s="9" t="str">
        <f>+TOTALE_INTERNO!H163</f>
        <v>SERRATURA AD APPLICARE AD AZIONAMENTO MECCANICO</v>
      </c>
      <c r="E163" s="9" t="str">
        <f>+TOTALE_INTERNO!I163</f>
        <v>EN 12209:2003/AC:2005</v>
      </c>
      <c r="F163" s="9" t="str">
        <f>+TOTALE_INTERNO!J163</f>
        <v>/</v>
      </c>
      <c r="G163" s="9" t="str">
        <f>+TOTALE_INTERNO!K163</f>
        <v>DIERRE S.p.A.</v>
      </c>
      <c r="H163" s="9" t="str">
        <f>+TOTALE_INTERNO!L163</f>
        <v>Corso Sommellier 23 10128 Torino  TO IT - Italia</v>
      </c>
      <c r="I163" s="9" t="str">
        <f>+TOTALE_INTERNO!M163</f>
        <v>/</v>
      </c>
      <c r="J163" s="35">
        <f>+TOTALE_INTERNO!N163</f>
        <v>40323</v>
      </c>
      <c r="K163" s="35">
        <f>+TOTALE_INTERNO!O163</f>
        <v>42670</v>
      </c>
      <c r="L163" s="9" t="str">
        <f>+TOTALE_INTERNO!P163</f>
        <v>VALIDO/Valid</v>
      </c>
      <c r="M163" s="36">
        <f>+TOTALE_INTERNO!Q163</f>
        <v>0</v>
      </c>
      <c r="N163" s="35">
        <f>+TOTALE_INTERNO!R163</f>
        <v>0</v>
      </c>
    </row>
    <row r="164" spans="1:14" x14ac:dyDescent="0.3">
      <c r="A164" s="9">
        <f>+TOTALE_INTERNO!E164</f>
        <v>160</v>
      </c>
      <c r="B164" s="9" t="str">
        <f>+TOTALE_INTERNO!F164</f>
        <v>0425-CPR-002207</v>
      </c>
      <c r="C164" s="9" t="str">
        <f>+TOTALE_INTERNO!G164</f>
        <v>Serrature meccaniche</v>
      </c>
      <c r="D164" s="9" t="str">
        <f>+TOTALE_INTERNO!H164</f>
        <v>SERRATURA AD INFILARE AD AZIONAMENTO MECCANICO</v>
      </c>
      <c r="E164" s="9" t="str">
        <f>+TOTALE_INTERNO!I164</f>
        <v>EN 12209:2003/AC:2005</v>
      </c>
      <c r="F164" s="9" t="str">
        <f>+TOTALE_INTERNO!J164</f>
        <v>/</v>
      </c>
      <c r="G164" s="9" t="str">
        <f>+TOTALE_INTERNO!K164</f>
        <v>CISA S.p.A.</v>
      </c>
      <c r="H164" s="9" t="str">
        <f>+TOTALE_INTERNO!L164</f>
        <v>Via Oberdan, 42 48018 Faenza RA IT - Italia</v>
      </c>
      <c r="I164" s="9" t="str">
        <f>+TOTALE_INTERNO!M164</f>
        <v>/</v>
      </c>
      <c r="J164" s="35">
        <f>+TOTALE_INTERNO!N164</f>
        <v>40333</v>
      </c>
      <c r="K164" s="35">
        <f>+TOTALE_INTERNO!O164</f>
        <v>43986</v>
      </c>
      <c r="L164" s="9" t="str">
        <f>+TOTALE_INTERNO!P164</f>
        <v>VALIDO/Valid</v>
      </c>
      <c r="M164" s="36">
        <f>+TOTALE_INTERNO!Q164</f>
        <v>0</v>
      </c>
      <c r="N164" s="35">
        <f>+TOTALE_INTERNO!R164</f>
        <v>0</v>
      </c>
    </row>
    <row r="165" spans="1:14" x14ac:dyDescent="0.3">
      <c r="A165" s="9">
        <f>+TOTALE_INTERNO!E165</f>
        <v>161</v>
      </c>
      <c r="B165" s="9" t="str">
        <f>+TOTALE_INTERNO!F165</f>
        <v>0425-CPR-002210</v>
      </c>
      <c r="C165" s="9" t="str">
        <f>+TOTALE_INTERNO!G165</f>
        <v>Serrature meccaniche</v>
      </c>
      <c r="D165" s="9" t="str">
        <f>+TOTALE_INTERNO!H165</f>
        <v>SERRATURA AD APPLICARE AD AZIONAMENTO MECCANICO</v>
      </c>
      <c r="E165" s="9" t="str">
        <f>+TOTALE_INTERNO!I165</f>
        <v>EN 12209:2003/AC:2005</v>
      </c>
      <c r="F165" s="9" t="str">
        <f>+TOTALE_INTERNO!J165</f>
        <v>/</v>
      </c>
      <c r="G165" s="9" t="str">
        <f>+TOTALE_INTERNO!K165</f>
        <v>CISA S.p.A.</v>
      </c>
      <c r="H165" s="9" t="str">
        <f>+TOTALE_INTERNO!L165</f>
        <v>Via Oberdan, 42 48018 Faenza RA IT - Italia</v>
      </c>
      <c r="I165" s="9" t="str">
        <f>+TOTALE_INTERNO!M165</f>
        <v>/</v>
      </c>
      <c r="J165" s="35">
        <f>+TOTALE_INTERNO!N165</f>
        <v>40333</v>
      </c>
      <c r="K165" s="35">
        <f>+TOTALE_INTERNO!O165</f>
        <v>43986</v>
      </c>
      <c r="L165" s="9" t="str">
        <f>+TOTALE_INTERNO!P165</f>
        <v>VALIDO/Valid</v>
      </c>
      <c r="M165" s="36">
        <f>+TOTALE_INTERNO!Q165</f>
        <v>0</v>
      </c>
      <c r="N165" s="35">
        <f>+TOTALE_INTERNO!R165</f>
        <v>0</v>
      </c>
    </row>
    <row r="166" spans="1:14" x14ac:dyDescent="0.3">
      <c r="A166" s="9">
        <f>+TOTALE_INTERNO!E166</f>
        <v>162</v>
      </c>
      <c r="B166" s="9" t="str">
        <f>+TOTALE_INTERNO!F166</f>
        <v>0425-CPR-002205</v>
      </c>
      <c r="C166" s="9" t="str">
        <f>+TOTALE_INTERNO!G166</f>
        <v>Serrature meccaniche</v>
      </c>
      <c r="D166" s="9" t="str">
        <f>+TOTALE_INTERNO!H166</f>
        <v>SERRATURA AD APPLICARE AD AZIONAMENTO MECCANICO</v>
      </c>
      <c r="E166" s="9" t="str">
        <f>+TOTALE_INTERNO!I166</f>
        <v>EN 12209:2003/AC:2005</v>
      </c>
      <c r="F166" s="9" t="str">
        <f>+TOTALE_INTERNO!J166</f>
        <v>/</v>
      </c>
      <c r="G166" s="9" t="str">
        <f>+TOTALE_INTERNO!K166</f>
        <v>CISA S.p.A.</v>
      </c>
      <c r="H166" s="9" t="str">
        <f>+TOTALE_INTERNO!L166</f>
        <v>Via Oberdan, 42 48018 Faenza RA IT - Italia</v>
      </c>
      <c r="I166" s="9" t="str">
        <f>+TOTALE_INTERNO!M166</f>
        <v>/</v>
      </c>
      <c r="J166" s="35">
        <f>+TOTALE_INTERNO!N166</f>
        <v>40333</v>
      </c>
      <c r="K166" s="35">
        <f>+TOTALE_INTERNO!O166</f>
        <v>43986</v>
      </c>
      <c r="L166" s="9" t="str">
        <f>+TOTALE_INTERNO!P166</f>
        <v>VALIDO/Valid</v>
      </c>
      <c r="M166" s="36">
        <f>+TOTALE_INTERNO!Q166</f>
        <v>0</v>
      </c>
      <c r="N166" s="35">
        <f>+TOTALE_INTERNO!R166</f>
        <v>0</v>
      </c>
    </row>
    <row r="167" spans="1:14" x14ac:dyDescent="0.3">
      <c r="A167" s="9">
        <f>+TOTALE_INTERNO!E167</f>
        <v>163</v>
      </c>
      <c r="B167" s="9" t="str">
        <f>+TOTALE_INTERNO!F167</f>
        <v>0425-CPR-002206</v>
      </c>
      <c r="C167" s="9" t="str">
        <f>+TOTALE_INTERNO!G167</f>
        <v>Serrature meccaniche</v>
      </c>
      <c r="D167" s="9" t="str">
        <f>+TOTALE_INTERNO!H167</f>
        <v>SERRATURA AD INFILARE AD AZIONAMENTO MECCANICO</v>
      </c>
      <c r="E167" s="9" t="str">
        <f>+TOTALE_INTERNO!I167</f>
        <v>EN 12209:2003/AC:2005</v>
      </c>
      <c r="F167" s="9" t="str">
        <f>+TOTALE_INTERNO!J167</f>
        <v>/</v>
      </c>
      <c r="G167" s="9" t="str">
        <f>+TOTALE_INTERNO!K167</f>
        <v>CISA S.p.A.</v>
      </c>
      <c r="H167" s="9" t="str">
        <f>+TOTALE_INTERNO!L167</f>
        <v>Via Oberdan, 42 48018 Faenza RA IT - Italia</v>
      </c>
      <c r="I167" s="9" t="str">
        <f>+TOTALE_INTERNO!M167</f>
        <v>/</v>
      </c>
      <c r="J167" s="35">
        <f>+TOTALE_INTERNO!N167</f>
        <v>40333</v>
      </c>
      <c r="K167" s="35">
        <f>+TOTALE_INTERNO!O167</f>
        <v>43986</v>
      </c>
      <c r="L167" s="9" t="str">
        <f>+TOTALE_INTERNO!P167</f>
        <v>VALIDO/Valid</v>
      </c>
      <c r="M167" s="36">
        <f>+TOTALE_INTERNO!Q167</f>
        <v>0</v>
      </c>
      <c r="N167" s="35">
        <f>+TOTALE_INTERNO!R167</f>
        <v>0</v>
      </c>
    </row>
    <row r="168" spans="1:14" x14ac:dyDescent="0.3">
      <c r="A168" s="9">
        <f>+TOTALE_INTERNO!E168</f>
        <v>164</v>
      </c>
      <c r="B168" s="9" t="str">
        <f>+TOTALE_INTERNO!F168</f>
        <v>0425-CPR-002208</v>
      </c>
      <c r="C168" s="9" t="str">
        <f>+TOTALE_INTERNO!G168</f>
        <v>Serrature meccaniche</v>
      </c>
      <c r="D168" s="9" t="str">
        <f>+TOTALE_INTERNO!H168</f>
        <v>SERRATURA AD APPLICARE AD AZIONAMENTO MECCANICO</v>
      </c>
      <c r="E168" s="9" t="str">
        <f>+TOTALE_INTERNO!I168</f>
        <v>EN 12209:2003/AC:2005</v>
      </c>
      <c r="F168" s="9" t="str">
        <f>+TOTALE_INTERNO!J168</f>
        <v>/</v>
      </c>
      <c r="G168" s="9" t="str">
        <f>+TOTALE_INTERNO!K168</f>
        <v>CISA S.p.A.</v>
      </c>
      <c r="H168" s="9" t="str">
        <f>+TOTALE_INTERNO!L168</f>
        <v>Via Oberdan, 42 48018 Faenza RA IT - Italia</v>
      </c>
      <c r="I168" s="9" t="str">
        <f>+TOTALE_INTERNO!M168</f>
        <v>/</v>
      </c>
      <c r="J168" s="35">
        <f>+TOTALE_INTERNO!N168</f>
        <v>40333</v>
      </c>
      <c r="K168" s="35">
        <f>+TOTALE_INTERNO!O168</f>
        <v>43986</v>
      </c>
      <c r="L168" s="9" t="str">
        <f>+TOTALE_INTERNO!P168</f>
        <v>VALIDO/Valid</v>
      </c>
      <c r="M168" s="36">
        <f>+TOTALE_INTERNO!Q168</f>
        <v>0</v>
      </c>
      <c r="N168" s="35">
        <f>+TOTALE_INTERNO!R168</f>
        <v>0</v>
      </c>
    </row>
    <row r="169" spans="1:14" x14ac:dyDescent="0.3">
      <c r="A169" s="9">
        <f>+TOTALE_INTERNO!E169</f>
        <v>165</v>
      </c>
      <c r="B169" s="9" t="str">
        <f>+TOTALE_INTERNO!F169</f>
        <v>0425-CPR-002209</v>
      </c>
      <c r="C169" s="9" t="str">
        <f>+TOTALE_INTERNO!G169</f>
        <v>Serrature meccaniche</v>
      </c>
      <c r="D169" s="9" t="str">
        <f>+TOTALE_INTERNO!H169</f>
        <v>SERRATURA AD INFILARE AD AZIONAMENTO MECCANICO</v>
      </c>
      <c r="E169" s="9" t="str">
        <f>+TOTALE_INTERNO!I169</f>
        <v>EN 12209:2003/AC:2005</v>
      </c>
      <c r="F169" s="9" t="str">
        <f>+TOTALE_INTERNO!J169</f>
        <v>/</v>
      </c>
      <c r="G169" s="9" t="str">
        <f>+TOTALE_INTERNO!K169</f>
        <v>CISA S.p.A.</v>
      </c>
      <c r="H169" s="9" t="str">
        <f>+TOTALE_INTERNO!L169</f>
        <v>Via Oberdan, 42 48018 Faenza RA IT - Italia</v>
      </c>
      <c r="I169" s="9" t="str">
        <f>+TOTALE_INTERNO!M169</f>
        <v>/</v>
      </c>
      <c r="J169" s="35">
        <f>+TOTALE_INTERNO!N169</f>
        <v>40333</v>
      </c>
      <c r="K169" s="35">
        <f>+TOTALE_INTERNO!O169</f>
        <v>43986</v>
      </c>
      <c r="L169" s="9" t="str">
        <f>+TOTALE_INTERNO!P169</f>
        <v>VALIDO/Valid</v>
      </c>
      <c r="M169" s="36">
        <f>+TOTALE_INTERNO!Q169</f>
        <v>0</v>
      </c>
      <c r="N169" s="35">
        <f>+TOTALE_INTERNO!R169</f>
        <v>0</v>
      </c>
    </row>
    <row r="170" spans="1:14" x14ac:dyDescent="0.3">
      <c r="A170" s="9">
        <f>+TOTALE_INTERNO!E170</f>
        <v>166</v>
      </c>
      <c r="B170" s="9" t="str">
        <f>+TOTALE_INTERNO!F170</f>
        <v>0425-CPD-2214</v>
      </c>
      <c r="C170" s="9" t="str">
        <f>+TOTALE_INTERNO!G170</f>
        <v>Aggregati</v>
      </c>
      <c r="D170" s="9" t="str">
        <f>+TOTALE_INTERNO!H170</f>
        <v>Aggregati per calcestruzzo.</v>
      </c>
      <c r="E170" s="9" t="str">
        <f>+TOTALE_INTERNO!I170</f>
        <v>EN 12620:2002+A1:2008</v>
      </c>
      <c r="F170" s="9" t="str">
        <f>+TOTALE_INTERNO!J170</f>
        <v>/</v>
      </c>
      <c r="G170" s="9" t="str">
        <f>+TOTALE_INTERNO!K170</f>
        <v>CELIDONIA S.r.l.</v>
      </c>
      <c r="H170" s="9" t="str">
        <f>+TOTALE_INTERNO!L170</f>
        <v>Località Celidonia, 1 21040 Vedano Olona VA IT - Italia</v>
      </c>
      <c r="I170" s="9" t="str">
        <f>+TOTALE_INTERNO!M170</f>
        <v>/</v>
      </c>
      <c r="J170" s="35">
        <f>+TOTALE_INTERNO!N170</f>
        <v>40346</v>
      </c>
      <c r="K170" s="35">
        <f>+TOTALE_INTERNO!O170</f>
        <v>40346</v>
      </c>
      <c r="L170" s="9" t="str">
        <f>+TOTALE_INTERNO!P170</f>
        <v>RITIRATO / Withdrawn</v>
      </c>
      <c r="M170" s="36" t="str">
        <f>+TOTALE_INTERNO!Q170</f>
        <v>TECNICO / TECHNICAL REASON</v>
      </c>
      <c r="N170" s="35">
        <f>+TOTALE_INTERNO!R170</f>
        <v>41374.493269988423</v>
      </c>
    </row>
    <row r="171" spans="1:14" ht="28.8" x14ac:dyDescent="0.3">
      <c r="A171" s="9">
        <f>+TOTALE_INTERNO!E171</f>
        <v>167</v>
      </c>
      <c r="B171" s="9" t="str">
        <f>+TOTALE_INTERNO!F171</f>
        <v>0425-CPD-2215</v>
      </c>
      <c r="C171" s="9" t="str">
        <f>+TOTALE_INTERNO!G171</f>
        <v>Aggregati</v>
      </c>
      <c r="D171" s="9" t="str">
        <f>+TOTALE_INTERNO!H171</f>
        <v>Aggregati per miscele bituminose e trattamenti superficiali per strade, aeroporti e altre aree soggette a traffico.</v>
      </c>
      <c r="E171" s="9" t="str">
        <f>+TOTALE_INTERNO!I171</f>
        <v>EN 13043:2002/AC:2004</v>
      </c>
      <c r="F171" s="9" t="str">
        <f>+TOTALE_INTERNO!J171</f>
        <v>/</v>
      </c>
      <c r="G171" s="9" t="str">
        <f>+TOTALE_INTERNO!K171</f>
        <v>CELIDONIA S.r.l.</v>
      </c>
      <c r="H171" s="9" t="str">
        <f>+TOTALE_INTERNO!L171</f>
        <v>Località Celidonia, 1 21040 Vedano Olona VA IT - Italia</v>
      </c>
      <c r="I171" s="9" t="str">
        <f>+TOTALE_INTERNO!M171</f>
        <v>/</v>
      </c>
      <c r="J171" s="35">
        <f>+TOTALE_INTERNO!N171</f>
        <v>40346</v>
      </c>
      <c r="K171" s="35">
        <f>+TOTALE_INTERNO!O171</f>
        <v>40346</v>
      </c>
      <c r="L171" s="9" t="str">
        <f>+TOTALE_INTERNO!P171</f>
        <v>RITIRATO / Withdrawn</v>
      </c>
      <c r="M171" s="36" t="str">
        <f>+TOTALE_INTERNO!Q171</f>
        <v>TECNICO / TECHNICAL REASON</v>
      </c>
      <c r="N171" s="35">
        <f>+TOTALE_INTERNO!R171</f>
        <v>41374.49290474537</v>
      </c>
    </row>
    <row r="172" spans="1:14" x14ac:dyDescent="0.3">
      <c r="A172" s="9">
        <f>+TOTALE_INTERNO!E172</f>
        <v>168</v>
      </c>
      <c r="B172" s="9" t="str">
        <f>+TOTALE_INTERNO!F172</f>
        <v>0425-CPD-2216</v>
      </c>
      <c r="C172" s="9" t="str">
        <f>+TOTALE_INTERNO!G172</f>
        <v>Aggregati</v>
      </c>
      <c r="D172" s="9" t="str">
        <f>+TOTALE_INTERNO!H172</f>
        <v>Aggregati per malta.</v>
      </c>
      <c r="E172" s="9" t="str">
        <f>+TOTALE_INTERNO!I172</f>
        <v>EN 13139:2002/AC:2004</v>
      </c>
      <c r="F172" s="9" t="str">
        <f>+TOTALE_INTERNO!J172</f>
        <v>/</v>
      </c>
      <c r="G172" s="9" t="str">
        <f>+TOTALE_INTERNO!K172</f>
        <v>CELIDONIA S.r.l.</v>
      </c>
      <c r="H172" s="9" t="str">
        <f>+TOTALE_INTERNO!L172</f>
        <v>Località Celidonia, 1 21040 Vedano Olona VA IT - Italia</v>
      </c>
      <c r="I172" s="9" t="str">
        <f>+TOTALE_INTERNO!M172</f>
        <v>/</v>
      </c>
      <c r="J172" s="35">
        <f>+TOTALE_INTERNO!N172</f>
        <v>40346</v>
      </c>
      <c r="K172" s="35">
        <f>+TOTALE_INTERNO!O172</f>
        <v>40346</v>
      </c>
      <c r="L172" s="9" t="str">
        <f>+TOTALE_INTERNO!P172</f>
        <v>RITIRATO / Withdrawn</v>
      </c>
      <c r="M172" s="36" t="str">
        <f>+TOTALE_INTERNO!Q172</f>
        <v>TECNICO / TECHNICAL REASON</v>
      </c>
      <c r="N172" s="35">
        <f>+TOTALE_INTERNO!R172</f>
        <v>41374.493010914353</v>
      </c>
    </row>
    <row r="173" spans="1:14" ht="28.8" x14ac:dyDescent="0.3">
      <c r="A173" s="9">
        <f>+TOTALE_INTERNO!E173</f>
        <v>169</v>
      </c>
      <c r="B173" s="9" t="str">
        <f>+TOTALE_INTERNO!F173</f>
        <v>0425-CPD-2217</v>
      </c>
      <c r="C173" s="9" t="str">
        <f>+TOTALE_INTERNO!G173</f>
        <v>Aggregati</v>
      </c>
      <c r="D173" s="9" t="str">
        <f>+TOTALE_INTERNO!H173</f>
        <v>Aggregaati per materiali non legati e legati con leganti idraulici per l'impiego in opere di ingegneria civile e nella costruzione di strade.</v>
      </c>
      <c r="E173" s="9" t="str">
        <f>+TOTALE_INTERNO!I173</f>
        <v>EN 13242:2002+A1:2007</v>
      </c>
      <c r="F173" s="9" t="str">
        <f>+TOTALE_INTERNO!J173</f>
        <v>/</v>
      </c>
      <c r="G173" s="9" t="str">
        <f>+TOTALE_INTERNO!K173</f>
        <v>CELIDONIA S.r.l.</v>
      </c>
      <c r="H173" s="9" t="str">
        <f>+TOTALE_INTERNO!L173</f>
        <v>Località Celidonia, 1 21040 Vedano Olona VA IT - Italia</v>
      </c>
      <c r="I173" s="9" t="str">
        <f>+TOTALE_INTERNO!M173</f>
        <v>/</v>
      </c>
      <c r="J173" s="35">
        <f>+TOTALE_INTERNO!N173</f>
        <v>40346</v>
      </c>
      <c r="K173" s="35">
        <f>+TOTALE_INTERNO!O173</f>
        <v>40346</v>
      </c>
      <c r="L173" s="9" t="str">
        <f>+TOTALE_INTERNO!P173</f>
        <v>RITIRATO / Withdrawn</v>
      </c>
      <c r="M173" s="36" t="str">
        <f>+TOTALE_INTERNO!Q173</f>
        <v>TECNICO / TECHNICAL REASON</v>
      </c>
      <c r="N173" s="35">
        <f>+TOTALE_INTERNO!R173</f>
        <v>41374.493135648147</v>
      </c>
    </row>
    <row r="174" spans="1:14" x14ac:dyDescent="0.3">
      <c r="A174" s="9">
        <f>+TOTALE_INTERNO!E174</f>
        <v>170</v>
      </c>
      <c r="B174" s="9" t="str">
        <f>+TOTALE_INTERNO!F174</f>
        <v>0425-CPR-2223</v>
      </c>
      <c r="C174" s="9" t="str">
        <f>+TOTALE_INTERNO!G174</f>
        <v>Aggregati</v>
      </c>
      <c r="D174" s="9" t="str">
        <f>+TOTALE_INTERNO!H174</f>
        <v>Produzione di calcestruzzo.</v>
      </c>
      <c r="E174" s="9" t="str">
        <f>+TOTALE_INTERNO!I174</f>
        <v>EN 12620:2002+A1:2008</v>
      </c>
      <c r="F174" s="9" t="str">
        <f>+TOTALE_INTERNO!J174</f>
        <v>/</v>
      </c>
      <c r="G174" s="9" t="str">
        <f>+TOTALE_INTERNO!K174</f>
        <v>PRESTANICOLA GIUSEPPE</v>
      </c>
      <c r="H174" s="9" t="str">
        <f>+TOTALE_INTERNO!L174</f>
        <v>Località Alario snc 89831 Sorianello VV IT - Italia</v>
      </c>
      <c r="I174" s="9" t="str">
        <f>+TOTALE_INTERNO!M174</f>
        <v>/</v>
      </c>
      <c r="J174" s="35">
        <f>+TOTALE_INTERNO!N174</f>
        <v>40366.724118784718</v>
      </c>
      <c r="K174" s="35">
        <f>+TOTALE_INTERNO!O174</f>
        <v>40366.724118784718</v>
      </c>
      <c r="L174" s="9" t="str">
        <f>+TOTALE_INTERNO!P174</f>
        <v>RITIRATO / Withdrawn</v>
      </c>
      <c r="M174" s="36" t="str">
        <f>+TOTALE_INTERNO!Q174</f>
        <v>TECNICO / TECHNICAL REASON</v>
      </c>
      <c r="N174" s="35">
        <f>+TOTALE_INTERNO!R174</f>
        <v>41659</v>
      </c>
    </row>
    <row r="175" spans="1:14" x14ac:dyDescent="0.3">
      <c r="A175" s="9">
        <f>+TOTALE_INTERNO!E175</f>
        <v>171</v>
      </c>
      <c r="B175" s="9" t="str">
        <f>+TOTALE_INTERNO!F175</f>
        <v>0425-CPR-2222</v>
      </c>
      <c r="C175" s="9" t="str">
        <f>+TOTALE_INTERNO!G175</f>
        <v>Aggregati</v>
      </c>
      <c r="D175" s="9" t="str">
        <f>+TOTALE_INTERNO!H175</f>
        <v>Produzione di calcestruzzo.</v>
      </c>
      <c r="E175" s="9" t="str">
        <f>+TOTALE_INTERNO!I175</f>
        <v xml:space="preserve">EN 13139:2002/AC:2004 </v>
      </c>
      <c r="F175" s="9" t="str">
        <f>+TOTALE_INTERNO!J175</f>
        <v>/</v>
      </c>
      <c r="G175" s="9" t="str">
        <f>+TOTALE_INTERNO!K175</f>
        <v>PRESTANICOLA GIUSEPPE</v>
      </c>
      <c r="H175" s="9" t="str">
        <f>+TOTALE_INTERNO!L175</f>
        <v>Località Alario snc 89831 Sorianello VV IT - Italia</v>
      </c>
      <c r="I175" s="9" t="str">
        <f>+TOTALE_INTERNO!M175</f>
        <v>/</v>
      </c>
      <c r="J175" s="35">
        <f>+TOTALE_INTERNO!N175</f>
        <v>40366.724118981481</v>
      </c>
      <c r="K175" s="35">
        <f>+TOTALE_INTERNO!O175</f>
        <v>40366.724118981481</v>
      </c>
      <c r="L175" s="9" t="str">
        <f>+TOTALE_INTERNO!P175</f>
        <v>RITIRATO / Withdrawn</v>
      </c>
      <c r="M175" s="36" t="str">
        <f>+TOTALE_INTERNO!Q175</f>
        <v>TECNICO / TECHNICAL REASON</v>
      </c>
      <c r="N175" s="35">
        <f>+TOTALE_INTERNO!R175</f>
        <v>41659</v>
      </c>
    </row>
    <row r="176" spans="1:14" ht="28.8" x14ac:dyDescent="0.3">
      <c r="A176" s="9">
        <f>+TOTALE_INTERNO!E176</f>
        <v>172</v>
      </c>
      <c r="B176" s="9" t="str">
        <f>+TOTALE_INTERNO!F176</f>
        <v>0425-CPR-002193</v>
      </c>
      <c r="C176" s="9" t="str">
        <f>+TOTALE_INTERNO!G176</f>
        <v>Serrature meccaniche</v>
      </c>
      <c r="D176" s="9" t="str">
        <f>+TOTALE_INTERNO!H176</f>
        <v>SERRATURA INFILARE AD AZIONAMENTO MECCANICO CON CILINDRO A PROFILO EUROPEO</v>
      </c>
      <c r="E176" s="9" t="str">
        <f>+TOTALE_INTERNO!I176</f>
        <v>EN 12209:2003/AC:2005</v>
      </c>
      <c r="F176" s="9" t="str">
        <f>+TOTALE_INTERNO!J176</f>
        <v>/</v>
      </c>
      <c r="G176" s="9" t="str">
        <f>+TOTALE_INTERNO!K176</f>
        <v>ISEO SERRATURE S.p.A.</v>
      </c>
      <c r="H176" s="9" t="str">
        <f>+TOTALE_INTERNO!L176</f>
        <v>Via San Girolamo, 13 25055 Pisogne BS IT - Italia</v>
      </c>
      <c r="I176" s="9" t="str">
        <f>+TOTALE_INTERNO!M176</f>
        <v>/</v>
      </c>
      <c r="J176" s="35">
        <f>+TOTALE_INTERNO!N176</f>
        <v>40378</v>
      </c>
      <c r="K176" s="35">
        <f>+TOTALE_INTERNO!O176</f>
        <v>42787</v>
      </c>
      <c r="L176" s="9" t="str">
        <f>+TOTALE_INTERNO!P176</f>
        <v>VALIDO/Valid</v>
      </c>
      <c r="M176" s="36">
        <f>+TOTALE_INTERNO!Q176</f>
        <v>0</v>
      </c>
      <c r="N176" s="35">
        <f>+TOTALE_INTERNO!R176</f>
        <v>0</v>
      </c>
    </row>
    <row r="177" spans="1:14" ht="28.8" x14ac:dyDescent="0.3">
      <c r="A177" s="9">
        <f>+TOTALE_INTERNO!E177</f>
        <v>173</v>
      </c>
      <c r="B177" s="9" t="str">
        <f>+TOTALE_INTERNO!F177</f>
        <v>0425-CPR-002221</v>
      </c>
      <c r="C177" s="9" t="str">
        <f>+TOTALE_INTERNO!G177</f>
        <v>Chiudiporta</v>
      </c>
      <c r="D177" s="9" t="str">
        <f>+TOTALE_INTERNO!H177</f>
        <v>DISPOSITIVI DI CHIUSURA CONTROLLATA DELLE PORTE</v>
      </c>
      <c r="E177" s="9" t="str">
        <f>+TOTALE_INTERNO!I177</f>
        <v>EN 1154:1996/A1:2002/AC:2006</v>
      </c>
      <c r="F177" s="9" t="str">
        <f>+TOTALE_INTERNO!J177</f>
        <v>/</v>
      </c>
      <c r="G177" s="9" t="str">
        <f>+TOTALE_INTERNO!K177</f>
        <v>ASSA ABLOY Italia S.p.A.</v>
      </c>
      <c r="H177" s="9" t="str">
        <f>+TOTALE_INTERNO!L177</f>
        <v>Via Bovaresa, 13 40017 San Giovanni in Persiceto BO IT - Italia</v>
      </c>
      <c r="I177" s="9" t="str">
        <f>+TOTALE_INTERNO!M177</f>
        <v>/</v>
      </c>
      <c r="J177" s="35">
        <f>+TOTALE_INTERNO!N177</f>
        <v>40424</v>
      </c>
      <c r="K177" s="35">
        <f>+TOTALE_INTERNO!O177</f>
        <v>42815</v>
      </c>
      <c r="L177" s="9" t="str">
        <f>+TOTALE_INTERNO!P177</f>
        <v>VALIDO/Valid</v>
      </c>
      <c r="M177" s="36">
        <f>+TOTALE_INTERNO!Q177</f>
        <v>0</v>
      </c>
      <c r="N177" s="35">
        <f>+TOTALE_INTERNO!R177</f>
        <v>0</v>
      </c>
    </row>
    <row r="178" spans="1:14" x14ac:dyDescent="0.3">
      <c r="A178" s="9">
        <f>+TOTALE_INTERNO!E178</f>
        <v>174</v>
      </c>
      <c r="B178" s="9" t="str">
        <f>+TOTALE_INTERNO!F178</f>
        <v>0425-CPR-2233</v>
      </c>
      <c r="C178" s="9" t="str">
        <f>+TOTALE_INTERNO!G178</f>
        <v xml:space="preserve">Maniglie di emergenza </v>
      </c>
      <c r="D178" s="9" t="str">
        <f>+TOTALE_INTERNO!H178</f>
        <v xml:space="preserve">Dispositivi per uscite di emergenza azionati mediante maniglia a leva o piastra a spinta </v>
      </c>
      <c r="E178" s="9" t="str">
        <f>+TOTALE_INTERNO!I178</f>
        <v>EN 179:2008</v>
      </c>
      <c r="F178" s="9" t="str">
        <f>+TOTALE_INTERNO!J178</f>
        <v>/</v>
      </c>
      <c r="G178" s="9" t="str">
        <f>+TOTALE_INTERNO!K178</f>
        <v>ISEO SERRATURE S.p.A.</v>
      </c>
      <c r="H178" s="9" t="str">
        <f>+TOTALE_INTERNO!L178</f>
        <v>Via San Girolamo, 13 25055 Pisogne BS IT - Italia</v>
      </c>
      <c r="I178" s="9" t="str">
        <f>+TOTALE_INTERNO!M178</f>
        <v>/</v>
      </c>
      <c r="J178" s="35">
        <f>+TOTALE_INTERNO!N178</f>
        <v>40424</v>
      </c>
      <c r="K178" s="35">
        <f>+TOTALE_INTERNO!O178</f>
        <v>42030</v>
      </c>
      <c r="L178" s="9" t="str">
        <f>+TOTALE_INTERNO!P178</f>
        <v>RITIRATO / Withdrawn</v>
      </c>
      <c r="M178" s="36" t="str">
        <f>+TOTALE_INTERNO!Q178</f>
        <v>/</v>
      </c>
      <c r="N178" s="35" t="str">
        <f>+TOTALE_INTERNO!R178</f>
        <v>/</v>
      </c>
    </row>
    <row r="179" spans="1:14" x14ac:dyDescent="0.3">
      <c r="A179" s="9">
        <f>+TOTALE_INTERNO!E179</f>
        <v>175</v>
      </c>
      <c r="B179" s="9" t="str">
        <f>+TOTALE_INTERNO!F179</f>
        <v>0425-CPR-2232</v>
      </c>
      <c r="C179" s="9" t="str">
        <f>+TOTALE_INTERNO!G179</f>
        <v xml:space="preserve">Maniglie di emergenza </v>
      </c>
      <c r="D179" s="9" t="str">
        <f>+TOTALE_INTERNO!H179</f>
        <v xml:space="preserve">Dispositivi per uscite di emergenza azionati mediante maniglia a leva o piastra a spinta </v>
      </c>
      <c r="E179" s="9" t="str">
        <f>+TOTALE_INTERNO!I179</f>
        <v>EN 179:2008</v>
      </c>
      <c r="F179" s="9" t="str">
        <f>+TOTALE_INTERNO!J179</f>
        <v>/</v>
      </c>
      <c r="G179" s="9" t="str">
        <f>+TOTALE_INTERNO!K179</f>
        <v>ISEO SERRATURE S.p.A.</v>
      </c>
      <c r="H179" s="9" t="str">
        <f>+TOTALE_INTERNO!L179</f>
        <v>Via San Girolamo, 13 25055 Pisogne BS IT - Italia</v>
      </c>
      <c r="I179" s="9" t="str">
        <f>+TOTALE_INTERNO!M179</f>
        <v>/</v>
      </c>
      <c r="J179" s="35">
        <f>+TOTALE_INTERNO!N179</f>
        <v>40424</v>
      </c>
      <c r="K179" s="35">
        <f>+TOTALE_INTERNO!O179</f>
        <v>42269</v>
      </c>
      <c r="L179" s="9" t="str">
        <f>+TOTALE_INTERNO!P179</f>
        <v>RITIRATO / Withdrawn</v>
      </c>
      <c r="M179" s="36" t="str">
        <f>+TOTALE_INTERNO!Q179</f>
        <v>/</v>
      </c>
      <c r="N179" s="35" t="str">
        <f>+TOTALE_INTERNO!R179</f>
        <v>/</v>
      </c>
    </row>
    <row r="180" spans="1:14" x14ac:dyDescent="0.3">
      <c r="A180" s="9">
        <f>+TOTALE_INTERNO!E180</f>
        <v>176</v>
      </c>
      <c r="B180" s="9" t="str">
        <f>+TOTALE_INTERNO!F180</f>
        <v>0425-CPR-2234</v>
      </c>
      <c r="C180" s="9" t="str">
        <f>+TOTALE_INTERNO!G180</f>
        <v>Maniglioni antipanico</v>
      </c>
      <c r="D180" s="9" t="str">
        <f>+TOTALE_INTERNO!H180</f>
        <v xml:space="preserve">Dispositivi antipanico per uscite di sicurezza azionati mediante una barra orizzontale </v>
      </c>
      <c r="E180" s="9" t="str">
        <f>+TOTALE_INTERNO!I180</f>
        <v>EN 1125:2008</v>
      </c>
      <c r="F180" s="9" t="str">
        <f>+TOTALE_INTERNO!J180</f>
        <v>/</v>
      </c>
      <c r="G180" s="9" t="str">
        <f>+TOTALE_INTERNO!K180</f>
        <v>ISEO SERRATURE S.p.A.</v>
      </c>
      <c r="H180" s="9" t="str">
        <f>+TOTALE_INTERNO!L180</f>
        <v>Via San Girolamo, 13 25055 Pisogne BS IT - Italia</v>
      </c>
      <c r="I180" s="9" t="str">
        <f>+TOTALE_INTERNO!M180</f>
        <v>/</v>
      </c>
      <c r="J180" s="35">
        <f>+TOTALE_INTERNO!N180</f>
        <v>40424</v>
      </c>
      <c r="K180" s="35">
        <f>+TOTALE_INTERNO!O180</f>
        <v>42703</v>
      </c>
      <c r="L180" s="9" t="str">
        <f>+TOTALE_INTERNO!P180</f>
        <v>RITIRATO / Withdrawn</v>
      </c>
      <c r="M180" s="36" t="str">
        <f>+TOTALE_INTERNO!Q180</f>
        <v>/</v>
      </c>
      <c r="N180" s="35" t="str">
        <f>+TOTALE_INTERNO!R180</f>
        <v>/</v>
      </c>
    </row>
    <row r="181" spans="1:14" x14ac:dyDescent="0.3">
      <c r="A181" s="9">
        <f>+TOTALE_INTERNO!E181</f>
        <v>177</v>
      </c>
      <c r="B181" s="9" t="str">
        <f>+TOTALE_INTERNO!F181</f>
        <v>0425-CPR-002298</v>
      </c>
      <c r="C181" s="9" t="str">
        <f>+TOTALE_INTERNO!G181</f>
        <v>Serrature meccaniche</v>
      </c>
      <c r="D181" s="9" t="str">
        <f>+TOTALE_INTERNO!H181</f>
        <v>SERRATURA AD APPLICARE AD AZIONAMENTO MECCANICO</v>
      </c>
      <c r="E181" s="9" t="str">
        <f>+TOTALE_INTERNO!I181</f>
        <v>EN 12209:2003/AC:2005</v>
      </c>
      <c r="F181" s="9" t="str">
        <f>+TOTALE_INTERNO!J181</f>
        <v>/</v>
      </c>
      <c r="G181" s="9" t="str">
        <f>+TOTALE_INTERNO!K181</f>
        <v>DIERRE S.p.A.</v>
      </c>
      <c r="H181" s="9" t="str">
        <f>+TOTALE_INTERNO!L181</f>
        <v>Corso Sommellier 23 10128 Torino  TO IT - Italia</v>
      </c>
      <c r="I181" s="9" t="str">
        <f>+TOTALE_INTERNO!M181</f>
        <v>/</v>
      </c>
      <c r="J181" s="35">
        <f>+TOTALE_INTERNO!N181</f>
        <v>40445</v>
      </c>
      <c r="K181" s="35">
        <f>+TOTALE_INTERNO!O181</f>
        <v>42670</v>
      </c>
      <c r="L181" s="9" t="str">
        <f>+TOTALE_INTERNO!P181</f>
        <v>VALIDO/Valid</v>
      </c>
      <c r="M181" s="36">
        <f>+TOTALE_INTERNO!Q181</f>
        <v>0</v>
      </c>
      <c r="N181" s="35">
        <f>+TOTALE_INTERNO!R181</f>
        <v>0</v>
      </c>
    </row>
    <row r="182" spans="1:14" x14ac:dyDescent="0.3">
      <c r="A182" s="9">
        <f>+TOTALE_INTERNO!E182</f>
        <v>178</v>
      </c>
      <c r="B182" s="9" t="str">
        <f>+TOTALE_INTERNO!F182</f>
        <v>0425-CPR-002297</v>
      </c>
      <c r="C182" s="9" t="str">
        <f>+TOTALE_INTERNO!G182</f>
        <v>Serrature meccaniche</v>
      </c>
      <c r="D182" s="9" t="str">
        <f>+TOTALE_INTERNO!H182</f>
        <v>SERRATURA AD APPLICARE AD AZIONAMENTO MECCANICO</v>
      </c>
      <c r="E182" s="9" t="str">
        <f>+TOTALE_INTERNO!I182</f>
        <v>EN 12209:2003/AC:2005</v>
      </c>
      <c r="F182" s="9" t="str">
        <f>+TOTALE_INTERNO!J182</f>
        <v>/</v>
      </c>
      <c r="G182" s="9" t="str">
        <f>+TOTALE_INTERNO!K182</f>
        <v>DIERRE S.p.A.</v>
      </c>
      <c r="H182" s="9" t="str">
        <f>+TOTALE_INTERNO!L182</f>
        <v>STR. GORGHI 1   12050 CASTELLINALDO  CN  IT - Italia</v>
      </c>
      <c r="I182" s="9" t="str">
        <f>+TOTALE_INTERNO!M182</f>
        <v>/</v>
      </c>
      <c r="J182" s="35">
        <f>+TOTALE_INTERNO!N182</f>
        <v>40445</v>
      </c>
      <c r="K182" s="35">
        <f>+TOTALE_INTERNO!O182</f>
        <v>42670</v>
      </c>
      <c r="L182" s="9" t="str">
        <f>+TOTALE_INTERNO!P182</f>
        <v>VALIDO/Valid</v>
      </c>
      <c r="M182" s="36">
        <f>+TOTALE_INTERNO!Q182</f>
        <v>0</v>
      </c>
      <c r="N182" s="35">
        <f>+TOTALE_INTERNO!R182</f>
        <v>0</v>
      </c>
    </row>
    <row r="183" spans="1:14" x14ac:dyDescent="0.3">
      <c r="A183" s="9">
        <f>+TOTALE_INTERNO!E183</f>
        <v>179</v>
      </c>
      <c r="B183" s="9" t="str">
        <f>+TOTALE_INTERNO!F183</f>
        <v>0425-CPD-2301</v>
      </c>
      <c r="C183" s="9" t="str">
        <f>+TOTALE_INTERNO!G183</f>
        <v>Serrature meccaniche</v>
      </c>
      <c r="D183" s="9" t="str">
        <f>+TOTALE_INTERNO!H183</f>
        <v>SERRATURA AD APPLICARE AD AZIONAMENTO MECCANICO</v>
      </c>
      <c r="E183" s="9" t="str">
        <f>+TOTALE_INTERNO!I183</f>
        <v>EN 12209:2003/AC:2005</v>
      </c>
      <c r="F183" s="9" t="str">
        <f>+TOTALE_INTERNO!J183</f>
        <v>/</v>
      </c>
      <c r="G183" s="9" t="str">
        <f>+TOTALE_INTERNO!K183</f>
        <v>DIERRE S.p.A.</v>
      </c>
      <c r="H183" s="9" t="str">
        <f>+TOTALE_INTERNO!L183</f>
        <v>Corso Sommellier 23 10128 Torino  TO IT - Italia</v>
      </c>
      <c r="I183" s="9" t="str">
        <f>+TOTALE_INTERNO!M183</f>
        <v>/</v>
      </c>
      <c r="J183" s="35">
        <f>+TOTALE_INTERNO!N183</f>
        <v>40445</v>
      </c>
      <c r="K183" s="35">
        <f>+TOTALE_INTERNO!O183</f>
        <v>40445</v>
      </c>
      <c r="L183" s="9" t="str">
        <f>+TOTALE_INTERNO!P183</f>
        <v>RITIRATO / Withdrawn</v>
      </c>
      <c r="M183" s="36" t="str">
        <f>+TOTALE_INTERNO!Q183</f>
        <v>/</v>
      </c>
      <c r="N183" s="35">
        <f>+TOTALE_INTERNO!R183</f>
        <v>42678</v>
      </c>
    </row>
    <row r="184" spans="1:14" x14ac:dyDescent="0.3">
      <c r="A184" s="9">
        <f>+TOTALE_INTERNO!E184</f>
        <v>180</v>
      </c>
      <c r="B184" s="9" t="str">
        <f>+TOTALE_INTERNO!F184</f>
        <v>0425-CPD-2300</v>
      </c>
      <c r="C184" s="9" t="str">
        <f>+TOTALE_INTERNO!G184</f>
        <v>Serrature meccaniche</v>
      </c>
      <c r="D184" s="9" t="str">
        <f>+TOTALE_INTERNO!H184</f>
        <v>SERRATURA AD APPLICARE AD AZIONAMENTO MECCANICO</v>
      </c>
      <c r="E184" s="9" t="str">
        <f>+TOTALE_INTERNO!I184</f>
        <v>EN 12209:2003/AC:2005</v>
      </c>
      <c r="F184" s="9" t="str">
        <f>+TOTALE_INTERNO!J184</f>
        <v>/</v>
      </c>
      <c r="G184" s="9" t="str">
        <f>+TOTALE_INTERNO!K184</f>
        <v>DIERRE S.p.A.</v>
      </c>
      <c r="H184" s="9" t="str">
        <f>+TOTALE_INTERNO!L184</f>
        <v>Corso Sommellier 23 10128 Torino  TO IT - Italia</v>
      </c>
      <c r="I184" s="9" t="str">
        <f>+TOTALE_INTERNO!M184</f>
        <v>/</v>
      </c>
      <c r="J184" s="35">
        <f>+TOTALE_INTERNO!N184</f>
        <v>40445</v>
      </c>
      <c r="K184" s="35">
        <f>+TOTALE_INTERNO!O184</f>
        <v>40445</v>
      </c>
      <c r="L184" s="9" t="str">
        <f>+TOTALE_INTERNO!P184</f>
        <v>RITIRATO / Withdrawn</v>
      </c>
      <c r="M184" s="36" t="str">
        <f>+TOTALE_INTERNO!Q184</f>
        <v>/</v>
      </c>
      <c r="N184" s="35">
        <f>+TOTALE_INTERNO!R184</f>
        <v>42678</v>
      </c>
    </row>
    <row r="185" spans="1:14" x14ac:dyDescent="0.3">
      <c r="A185" s="9">
        <f>+TOTALE_INTERNO!E185</f>
        <v>181</v>
      </c>
      <c r="B185" s="9" t="str">
        <f>+TOTALE_INTERNO!F185</f>
        <v>0425-CPD-2299</v>
      </c>
      <c r="C185" s="9" t="str">
        <f>+TOTALE_INTERNO!G185</f>
        <v>Serrature meccaniche</v>
      </c>
      <c r="D185" s="9" t="str">
        <f>+TOTALE_INTERNO!H185</f>
        <v>SERRATURA AD APPLICARE AD AZIONAMENTO MECCANICO</v>
      </c>
      <c r="E185" s="9" t="str">
        <f>+TOTALE_INTERNO!I185</f>
        <v>EN 12209:2003/AC:2005</v>
      </c>
      <c r="F185" s="9" t="str">
        <f>+TOTALE_INTERNO!J185</f>
        <v>/</v>
      </c>
      <c r="G185" s="9" t="str">
        <f>+TOTALE_INTERNO!K185</f>
        <v>DIERRE S.p.A.</v>
      </c>
      <c r="H185" s="9" t="str">
        <f>+TOTALE_INTERNO!L185</f>
        <v>Corso Sommellier 23 10128 Torino  TO IT - Italia</v>
      </c>
      <c r="I185" s="9" t="str">
        <f>+TOTALE_INTERNO!M185</f>
        <v>/</v>
      </c>
      <c r="J185" s="35">
        <f>+TOTALE_INTERNO!N185</f>
        <v>40445</v>
      </c>
      <c r="K185" s="35">
        <f>+TOTALE_INTERNO!O185</f>
        <v>40445</v>
      </c>
      <c r="L185" s="9" t="str">
        <f>+TOTALE_INTERNO!P185</f>
        <v>RITIRATO / Withdrawn</v>
      </c>
      <c r="M185" s="36" t="str">
        <f>+TOTALE_INTERNO!Q185</f>
        <v>/</v>
      </c>
      <c r="N185" s="35">
        <f>+TOTALE_INTERNO!R185</f>
        <v>42678</v>
      </c>
    </row>
    <row r="186" spans="1:14" x14ac:dyDescent="0.3">
      <c r="A186" s="9">
        <f>+TOTALE_INTERNO!E186</f>
        <v>182</v>
      </c>
      <c r="B186" s="9" t="str">
        <f>+TOTALE_INTERNO!F186</f>
        <v>0425-CPD-2296</v>
      </c>
      <c r="C186" s="9" t="str">
        <f>+TOTALE_INTERNO!G186</f>
        <v>Serrature meccaniche</v>
      </c>
      <c r="D186" s="9" t="str">
        <f>+TOTALE_INTERNO!H186</f>
        <v>SERRATURA AD APPLICARE AD AZIONAMENTO MECCANICO</v>
      </c>
      <c r="E186" s="9" t="str">
        <f>+TOTALE_INTERNO!I186</f>
        <v>EN 12209:2003/AC:2005</v>
      </c>
      <c r="F186" s="9" t="str">
        <f>+TOTALE_INTERNO!J186</f>
        <v>/</v>
      </c>
      <c r="G186" s="9" t="str">
        <f>+TOTALE_INTERNO!K186</f>
        <v>DIERRE S.p.A.</v>
      </c>
      <c r="H186" s="9" t="str">
        <f>+TOTALE_INTERNO!L186</f>
        <v>Corso Sommellier 23 10128 Torino  TO IT - Italia</v>
      </c>
      <c r="I186" s="9" t="str">
        <f>+TOTALE_INTERNO!M186</f>
        <v>/</v>
      </c>
      <c r="J186" s="35">
        <f>+TOTALE_INTERNO!N186</f>
        <v>40445</v>
      </c>
      <c r="K186" s="35">
        <f>+TOTALE_INTERNO!O186</f>
        <v>40445</v>
      </c>
      <c r="L186" s="9" t="str">
        <f>+TOTALE_INTERNO!P186</f>
        <v>RITIRATO / Withdrawn</v>
      </c>
      <c r="M186" s="36" t="str">
        <f>+TOTALE_INTERNO!Q186</f>
        <v>/</v>
      </c>
      <c r="N186" s="35">
        <f>+TOTALE_INTERNO!R186</f>
        <v>42678</v>
      </c>
    </row>
    <row r="187" spans="1:14" x14ac:dyDescent="0.3">
      <c r="A187" s="9">
        <f>+TOTALE_INTERNO!E187</f>
        <v>183</v>
      </c>
      <c r="B187" s="9" t="str">
        <f>+TOTALE_INTERNO!F187</f>
        <v>0425-CPR-002237</v>
      </c>
      <c r="C187" s="9" t="str">
        <f>+TOTALE_INTERNO!G187</f>
        <v>Serramenti</v>
      </c>
      <c r="D187" s="9" t="str">
        <f>+TOTALE_INTERNO!H187</f>
        <v>Porte esterne per utilizzo su vie di fuga</v>
      </c>
      <c r="E187" s="9" t="str">
        <f>+TOTALE_INTERNO!I187</f>
        <v>EN 14351-1:2006+A2:2016</v>
      </c>
      <c r="F187" s="9" t="str">
        <f>+TOTALE_INTERNO!J187</f>
        <v>/</v>
      </c>
      <c r="G187" s="9" t="str">
        <f>+TOTALE_INTERNO!K187</f>
        <v>NINZ S.p.A.</v>
      </c>
      <c r="H187" s="9" t="str">
        <f>+TOTALE_INTERNO!L187</f>
        <v>Corso Trento, 2/A 38061  Ala TN IT - Italia</v>
      </c>
      <c r="I187" s="9" t="str">
        <f>+TOTALE_INTERNO!M187</f>
        <v>/</v>
      </c>
      <c r="J187" s="35">
        <f>+TOTALE_INTERNO!N187</f>
        <v>40462</v>
      </c>
      <c r="K187" s="35">
        <f>+TOTALE_INTERNO!O187</f>
        <v>44819</v>
      </c>
      <c r="L187" s="9" t="str">
        <f>+TOTALE_INTERNO!P187</f>
        <v>VALIDO/Valid</v>
      </c>
      <c r="M187" s="36">
        <f>+TOTALE_INTERNO!Q187</f>
        <v>0</v>
      </c>
      <c r="N187" s="35">
        <f>+TOTALE_INTERNO!R187</f>
        <v>0</v>
      </c>
    </row>
    <row r="188" spans="1:14" ht="28.8" x14ac:dyDescent="0.3">
      <c r="A188" s="9">
        <f>+TOTALE_INTERNO!E188</f>
        <v>184</v>
      </c>
      <c r="B188" s="9" t="str">
        <f>+TOTALE_INTERNO!F188</f>
        <v>0425-CPR-2304</v>
      </c>
      <c r="C188" s="9" t="str">
        <f>+TOTALE_INTERNO!G188</f>
        <v>Chiudiporta</v>
      </c>
      <c r="D188" s="9" t="str">
        <f>+TOTALE_INTERNO!H188</f>
        <v>DISPOSITIVI DI CHIUSURA CONTROLLATA DELLE PORTE</v>
      </c>
      <c r="E188" s="9" t="str">
        <f>+TOTALE_INTERNO!I188</f>
        <v>EN 1154:1996/A1:2002/AC:2006</v>
      </c>
      <c r="F188" s="9" t="str">
        <f>+TOTALE_INTERNO!J188</f>
        <v>/</v>
      </c>
      <c r="G188" s="9" t="str">
        <f>+TOTALE_INTERNO!K188</f>
        <v>ASSA ABLOY Italia S.p.A.</v>
      </c>
      <c r="H188" s="9" t="str">
        <f>+TOTALE_INTERNO!L188</f>
        <v>Via Bovaresa, 13 40017 San Giovanni in Persiceto BO IT - Italia</v>
      </c>
      <c r="I188" s="9" t="str">
        <f>+TOTALE_INTERNO!M188</f>
        <v>/</v>
      </c>
      <c r="J188" s="35">
        <f>+TOTALE_INTERNO!N188</f>
        <v>40469</v>
      </c>
      <c r="K188" s="35">
        <f>+TOTALE_INTERNO!O188</f>
        <v>42815</v>
      </c>
      <c r="L188" s="9" t="str">
        <f>+TOTALE_INTERNO!P188</f>
        <v>RITIRATO / Withdrawn</v>
      </c>
      <c r="M188" s="36" t="str">
        <f>+TOTALE_INTERNO!Q188</f>
        <v>/</v>
      </c>
      <c r="N188" s="35">
        <f>+TOTALE_INTERNO!R188</f>
        <v>44985</v>
      </c>
    </row>
    <row r="189" spans="1:14" ht="28.8" x14ac:dyDescent="0.3">
      <c r="A189" s="9">
        <f>+TOTALE_INTERNO!E189</f>
        <v>185</v>
      </c>
      <c r="B189" s="9" t="str">
        <f>+TOTALE_INTERNO!F189</f>
        <v>0425-CPR-002312</v>
      </c>
      <c r="C189" s="9" t="str">
        <f>+TOTALE_INTERNO!G189</f>
        <v xml:space="preserve">Maniglie di emergenza </v>
      </c>
      <c r="D189" s="9" t="str">
        <f>+TOTALE_INTERNO!H189</f>
        <v>DISPOSITIVI PER USCITE DI EMERGENZA AZIONATI MEDIANTE MANIGLIA A LEVA O PIASTRA A SPINTA</v>
      </c>
      <c r="E189" s="9" t="str">
        <f>+TOTALE_INTERNO!I189</f>
        <v>EN 179:2008</v>
      </c>
      <c r="F189" s="9" t="str">
        <f>+TOTALE_INTERNO!J189</f>
        <v>/</v>
      </c>
      <c r="G189" s="9" t="str">
        <f>+TOTALE_INTERNO!K189</f>
        <v>DIERRE S.p.A.</v>
      </c>
      <c r="H189" s="9" t="str">
        <f>+TOTALE_INTERNO!L189</f>
        <v>Corso Sommellier 23 10128 Torino  TO IT - Italia</v>
      </c>
      <c r="I189" s="9" t="str">
        <f>+TOTALE_INTERNO!M189</f>
        <v>/</v>
      </c>
      <c r="J189" s="35">
        <f>+TOTALE_INTERNO!N189</f>
        <v>40560</v>
      </c>
      <c r="K189" s="35">
        <f>+TOTALE_INTERNO!O189</f>
        <v>44213</v>
      </c>
      <c r="L189" s="9" t="str">
        <f>+TOTALE_INTERNO!P189</f>
        <v>VALIDO/Valid</v>
      </c>
      <c r="M189" s="36">
        <f>+TOTALE_INTERNO!Q189</f>
        <v>0</v>
      </c>
      <c r="N189" s="35">
        <f>+TOTALE_INTERNO!R189</f>
        <v>0</v>
      </c>
    </row>
    <row r="190" spans="1:14" x14ac:dyDescent="0.3">
      <c r="A190" s="9">
        <f>+TOTALE_INTERNO!E190</f>
        <v>186</v>
      </c>
      <c r="B190" s="9" t="str">
        <f>+TOTALE_INTERNO!F190</f>
        <v>0425-CPD-2313</v>
      </c>
      <c r="C190" s="9" t="str">
        <f>+TOTALE_INTERNO!G190</f>
        <v>Serramenti</v>
      </c>
      <c r="D190" s="9" t="str">
        <f>+TOTALE_INTERNO!H190</f>
        <v>PORTA BLINDATA A SINGOLO BATTENTE PER UTILIZZO SU VIE DI FUGA</v>
      </c>
      <c r="E190" s="9" t="str">
        <f>+TOTALE_INTERNO!I190</f>
        <v>EN 14351-1:2006+A2:2016</v>
      </c>
      <c r="F190" s="9" t="str">
        <f>+TOTALE_INTERNO!J190</f>
        <v>/</v>
      </c>
      <c r="G190" s="9" t="str">
        <f>+TOTALE_INTERNO!K190</f>
        <v>DIERRE S.p.A.</v>
      </c>
      <c r="H190" s="9" t="str">
        <f>+TOTALE_INTERNO!L190</f>
        <v>Corso Sommellier 23 10128 Torino  TO IT - Italia</v>
      </c>
      <c r="I190" s="9" t="str">
        <f>+TOTALE_INTERNO!M190</f>
        <v>/</v>
      </c>
      <c r="J190" s="35">
        <f>+TOTALE_INTERNO!N190</f>
        <v>40560</v>
      </c>
      <c r="K190" s="35">
        <f>+TOTALE_INTERNO!O190</f>
        <v>40560</v>
      </c>
      <c r="L190" s="9" t="str">
        <f>+TOTALE_INTERNO!P190</f>
        <v>RITIRATO / Withdrawn</v>
      </c>
      <c r="M190" s="36" t="str">
        <f>+TOTALE_INTERNO!Q190</f>
        <v>/</v>
      </c>
      <c r="N190" s="35" t="str">
        <f>+TOTALE_INTERNO!R190</f>
        <v>/</v>
      </c>
    </row>
    <row r="191" spans="1:14" ht="28.8" x14ac:dyDescent="0.3">
      <c r="A191" s="9">
        <f>+TOTALE_INTERNO!E191</f>
        <v>187</v>
      </c>
      <c r="B191" s="9" t="str">
        <f>+TOTALE_INTERNO!F191</f>
        <v>0425-CPR-002327</v>
      </c>
      <c r="C191" s="9" t="str">
        <f>+TOTALE_INTERNO!G191</f>
        <v>Maniglioni antipanico</v>
      </c>
      <c r="D191" s="9" t="str">
        <f>+TOTALE_INTERNO!H191</f>
        <v>FERMETURES ANTI-PANIQUES POUR ISSUES DE SECOURS MANOEUVREES PAR UNE BARRE HORIZONTALE</v>
      </c>
      <c r="E191" s="9" t="str">
        <f>+TOTALE_INTERNO!I191</f>
        <v>EN 1125:2008</v>
      </c>
      <c r="F191" s="9" t="str">
        <f>+TOTALE_INTERNO!J191</f>
        <v>/</v>
      </c>
      <c r="G191" s="9" t="str">
        <f>+TOTALE_INTERNO!K191</f>
        <v xml:space="preserve">BRICARD SA   </v>
      </c>
      <c r="H191" s="9" t="str">
        <f>+TOTALE_INTERNO!L191</f>
        <v>1 RUE PAUL-HENRI SPAAK  SAINT THIBAULT DES VIGNES  FR - Francia</v>
      </c>
      <c r="I191" s="9" t="str">
        <f>+TOTALE_INTERNO!M191</f>
        <v>/</v>
      </c>
      <c r="J191" s="35">
        <f>+TOTALE_INTERNO!N191</f>
        <v>40583</v>
      </c>
      <c r="K191" s="35">
        <f>+TOTALE_INTERNO!O191</f>
        <v>44229</v>
      </c>
      <c r="L191" s="9" t="str">
        <f>+TOTALE_INTERNO!P191</f>
        <v>VALIDO/Valid</v>
      </c>
      <c r="M191" s="36">
        <f>+TOTALE_INTERNO!Q191</f>
        <v>0</v>
      </c>
      <c r="N191" s="35">
        <f>+TOTALE_INTERNO!R191</f>
        <v>0</v>
      </c>
    </row>
    <row r="192" spans="1:14" ht="28.8" x14ac:dyDescent="0.3">
      <c r="A192" s="9">
        <f>+TOTALE_INTERNO!E192</f>
        <v>188</v>
      </c>
      <c r="B192" s="9" t="str">
        <f>+TOTALE_INTERNO!F192</f>
        <v>0425-CPR-002331</v>
      </c>
      <c r="C192" s="9" t="str">
        <f>+TOTALE_INTERNO!G192</f>
        <v>Maniglioni antipanico</v>
      </c>
      <c r="D192" s="9" t="str">
        <f>+TOTALE_INTERNO!H192</f>
        <v>FERMETURES ANTI-PANIQUES POUR ISSUES DE SECOURS MANOEUVREES PAR UNE BARRE HORIZONTALE</v>
      </c>
      <c r="E192" s="9" t="str">
        <f>+TOTALE_INTERNO!I192</f>
        <v>EN 1125:2008</v>
      </c>
      <c r="F192" s="9" t="str">
        <f>+TOTALE_INTERNO!J192</f>
        <v>/</v>
      </c>
      <c r="G192" s="9" t="str">
        <f>+TOTALE_INTERNO!K192</f>
        <v xml:space="preserve">BRICARD SA   </v>
      </c>
      <c r="H192" s="9" t="str">
        <f>+TOTALE_INTERNO!L192</f>
        <v>1 RUE PAUL-HENRI SPAAK  SAINT THIBAULT DES VIGNES  FR - Francia</v>
      </c>
      <c r="I192" s="9" t="str">
        <f>+TOTALE_INTERNO!M192</f>
        <v>/</v>
      </c>
      <c r="J192" s="35">
        <f>+TOTALE_INTERNO!N192</f>
        <v>40583</v>
      </c>
      <c r="K192" s="35">
        <f>+TOTALE_INTERNO!O192</f>
        <v>44229</v>
      </c>
      <c r="L192" s="9" t="str">
        <f>+TOTALE_INTERNO!P192</f>
        <v>VALIDO/Valid</v>
      </c>
      <c r="M192" s="36">
        <f>+TOTALE_INTERNO!Q192</f>
        <v>0</v>
      </c>
      <c r="N192" s="35">
        <f>+TOTALE_INTERNO!R192</f>
        <v>0</v>
      </c>
    </row>
    <row r="193" spans="1:14" ht="28.8" x14ac:dyDescent="0.3">
      <c r="A193" s="9">
        <f>+TOTALE_INTERNO!E193</f>
        <v>189</v>
      </c>
      <c r="B193" s="9" t="str">
        <f>+TOTALE_INTERNO!F193</f>
        <v>0425-CPR-002290</v>
      </c>
      <c r="C193" s="9" t="str">
        <f>+TOTALE_INTERNO!G193</f>
        <v xml:space="preserve">Maniglie di emergenza </v>
      </c>
      <c r="D193" s="9" t="str">
        <f>+TOTALE_INTERNO!H193</f>
        <v>DISPOSITIVI PER USCITE DI EMERGENZA AZIONATI MEDIANTE MANIGLIA A LEVA O PIASTRA A SPINTA</v>
      </c>
      <c r="E193" s="9" t="str">
        <f>+TOTALE_INTERNO!I193</f>
        <v>EN 179:2008</v>
      </c>
      <c r="F193" s="9" t="str">
        <f>+TOTALE_INTERNO!J193</f>
        <v>/</v>
      </c>
      <c r="G193" s="9" t="str">
        <f>+TOTALE_INTERNO!K193</f>
        <v>CISA S.p.A.</v>
      </c>
      <c r="H193" s="9" t="str">
        <f>+TOTALE_INTERNO!L193</f>
        <v>Via Oberdan, 42 48018 Faenza RA IT - Italia</v>
      </c>
      <c r="I193" s="9" t="str">
        <f>+TOTALE_INTERNO!M193</f>
        <v>/</v>
      </c>
      <c r="J193" s="35">
        <f>+TOTALE_INTERNO!N193</f>
        <v>40583</v>
      </c>
      <c r="K193" s="35">
        <f>+TOTALE_INTERNO!O193</f>
        <v>43486</v>
      </c>
      <c r="L193" s="9" t="str">
        <f>+TOTALE_INTERNO!P193</f>
        <v>VALIDO/Valid</v>
      </c>
      <c r="M193" s="36">
        <f>+TOTALE_INTERNO!Q193</f>
        <v>0</v>
      </c>
      <c r="N193" s="35">
        <f>+TOTALE_INTERNO!R193</f>
        <v>0</v>
      </c>
    </row>
    <row r="194" spans="1:14" ht="28.8" x14ac:dyDescent="0.3">
      <c r="A194" s="9">
        <f>+TOTALE_INTERNO!E194</f>
        <v>190</v>
      </c>
      <c r="B194" s="9" t="str">
        <f>+TOTALE_INTERNO!F194</f>
        <v>0425-CPR-002284</v>
      </c>
      <c r="C194" s="9" t="str">
        <f>+TOTALE_INTERNO!G194</f>
        <v>Maniglioni antipanico</v>
      </c>
      <c r="D194" s="9" t="str">
        <f>+TOTALE_INTERNO!H194</f>
        <v>DISPOSITIVI ANTIPANICO PER USCITE DI SICUREZZA AZIONATI MEDIANTE BARRA ORIZZONTALE</v>
      </c>
      <c r="E194" s="9" t="str">
        <f>+TOTALE_INTERNO!I194</f>
        <v>EN 1125:2008</v>
      </c>
      <c r="F194" s="9" t="str">
        <f>+TOTALE_INTERNO!J194</f>
        <v>/</v>
      </c>
      <c r="G194" s="9" t="str">
        <f>+TOTALE_INTERNO!K194</f>
        <v>CISA S.p.A.</v>
      </c>
      <c r="H194" s="9" t="str">
        <f>+TOTALE_INTERNO!L194</f>
        <v>Via Oberdan, 42 48018 Faenza RA IT - Italia</v>
      </c>
      <c r="I194" s="9" t="str">
        <f>+TOTALE_INTERNO!M194</f>
        <v>/</v>
      </c>
      <c r="J194" s="35">
        <f>+TOTALE_INTERNO!N194</f>
        <v>40583</v>
      </c>
      <c r="K194" s="35">
        <f>+TOTALE_INTERNO!O194</f>
        <v>44106</v>
      </c>
      <c r="L194" s="9" t="str">
        <f>+TOTALE_INTERNO!P194</f>
        <v>VALIDO/Valid</v>
      </c>
      <c r="M194" s="36">
        <f>+TOTALE_INTERNO!Q194</f>
        <v>0</v>
      </c>
      <c r="N194" s="35">
        <f>+TOTALE_INTERNO!R194</f>
        <v>0</v>
      </c>
    </row>
    <row r="195" spans="1:14" ht="28.8" x14ac:dyDescent="0.3">
      <c r="A195" s="9">
        <f>+TOTALE_INTERNO!E195</f>
        <v>191</v>
      </c>
      <c r="B195" s="9" t="str">
        <f>+TOTALE_INTERNO!F195</f>
        <v>0425-CPR-002279</v>
      </c>
      <c r="C195" s="9" t="str">
        <f>+TOTALE_INTERNO!G195</f>
        <v>Maniglioni antipanico</v>
      </c>
      <c r="D195" s="9" t="str">
        <f>+TOTALE_INTERNO!H195</f>
        <v>DISPOSITIVI ANTIPANICO PER USCITE DI SICUREZZA AZIONATI MEDIANTE BARRA ORIZZONTALE</v>
      </c>
      <c r="E195" s="9" t="str">
        <f>+TOTALE_INTERNO!I195</f>
        <v>EN 1125:2008</v>
      </c>
      <c r="F195" s="9" t="str">
        <f>+TOTALE_INTERNO!J195</f>
        <v>/</v>
      </c>
      <c r="G195" s="9" t="str">
        <f>+TOTALE_INTERNO!K195</f>
        <v>CISA S.p.A.</v>
      </c>
      <c r="H195" s="9" t="str">
        <f>+TOTALE_INTERNO!L195</f>
        <v>Via Oberdan, 42 48018 Faenza RA IT - Italia</v>
      </c>
      <c r="I195" s="9" t="str">
        <f>+TOTALE_INTERNO!M195</f>
        <v>/</v>
      </c>
      <c r="J195" s="35">
        <f>+TOTALE_INTERNO!N195</f>
        <v>40583</v>
      </c>
      <c r="K195" s="35">
        <f>+TOTALE_INTERNO!O195</f>
        <v>44106</v>
      </c>
      <c r="L195" s="9" t="str">
        <f>+TOTALE_INTERNO!P195</f>
        <v>VALIDO/Valid</v>
      </c>
      <c r="M195" s="36">
        <f>+TOTALE_INTERNO!Q195</f>
        <v>0</v>
      </c>
      <c r="N195" s="35">
        <f>+TOTALE_INTERNO!R195</f>
        <v>0</v>
      </c>
    </row>
    <row r="196" spans="1:14" ht="28.8" x14ac:dyDescent="0.3">
      <c r="A196" s="9">
        <f>+TOTALE_INTERNO!E196</f>
        <v>192</v>
      </c>
      <c r="B196" s="9" t="str">
        <f>+TOTALE_INTERNO!F196</f>
        <v>0425-CPR-002283</v>
      </c>
      <c r="C196" s="9" t="str">
        <f>+TOTALE_INTERNO!G196</f>
        <v>Maniglioni antipanico</v>
      </c>
      <c r="D196" s="9" t="str">
        <f>+TOTALE_INTERNO!H196</f>
        <v>DISPOSITIVI ANTIPANICO PER USCITE DI SICUREZZA AZIONATI MEDIANTE BARRA ORIZZONTALE</v>
      </c>
      <c r="E196" s="9" t="str">
        <f>+TOTALE_INTERNO!I196</f>
        <v>EN 1125:2008</v>
      </c>
      <c r="F196" s="9" t="str">
        <f>+TOTALE_INTERNO!J196</f>
        <v>/</v>
      </c>
      <c r="G196" s="9" t="str">
        <f>+TOTALE_INTERNO!K196</f>
        <v>CISA S.p.A.</v>
      </c>
      <c r="H196" s="9" t="str">
        <f>+TOTALE_INTERNO!L196</f>
        <v>Via Oberdan, 42 48018 Faenza RA IT - Italia</v>
      </c>
      <c r="I196" s="9" t="str">
        <f>+TOTALE_INTERNO!M196</f>
        <v>/</v>
      </c>
      <c r="J196" s="35">
        <f>+TOTALE_INTERNO!N196</f>
        <v>40583</v>
      </c>
      <c r="K196" s="35">
        <f>+TOTALE_INTERNO!O196</f>
        <v>44106</v>
      </c>
      <c r="L196" s="9" t="str">
        <f>+TOTALE_INTERNO!P196</f>
        <v>VALIDO/Valid</v>
      </c>
      <c r="M196" s="36">
        <f>+TOTALE_INTERNO!Q196</f>
        <v>0</v>
      </c>
      <c r="N196" s="35">
        <f>+TOTALE_INTERNO!R196</f>
        <v>0</v>
      </c>
    </row>
    <row r="197" spans="1:14" ht="28.8" x14ac:dyDescent="0.3">
      <c r="A197" s="9">
        <f>+TOTALE_INTERNO!E197</f>
        <v>193</v>
      </c>
      <c r="B197" s="9" t="str">
        <f>+TOTALE_INTERNO!F197</f>
        <v>0425-CPR-002285</v>
      </c>
      <c r="C197" s="9" t="str">
        <f>+TOTALE_INTERNO!G197</f>
        <v>Maniglioni antipanico</v>
      </c>
      <c r="D197" s="9" t="str">
        <f>+TOTALE_INTERNO!H197</f>
        <v>DISPOSITIVI ANTIPANICO PER USCITE DI SICUREZZA AZIONATI MEDIANTE BARRA ORIZZONTALE</v>
      </c>
      <c r="E197" s="9" t="str">
        <f>+TOTALE_INTERNO!I197</f>
        <v>EN 1125:2008</v>
      </c>
      <c r="F197" s="9" t="str">
        <f>+TOTALE_INTERNO!J197</f>
        <v>/</v>
      </c>
      <c r="G197" s="9" t="str">
        <f>+TOTALE_INTERNO!K197</f>
        <v>CISA S.p.A.</v>
      </c>
      <c r="H197" s="9" t="str">
        <f>+TOTALE_INTERNO!L197</f>
        <v>Via Oberdan, 42 48018 Faenza RA IT - Italia</v>
      </c>
      <c r="I197" s="9" t="str">
        <f>+TOTALE_INTERNO!M197</f>
        <v>/</v>
      </c>
      <c r="J197" s="35">
        <f>+TOTALE_INTERNO!N197</f>
        <v>40583</v>
      </c>
      <c r="K197" s="35">
        <f>+TOTALE_INTERNO!O197</f>
        <v>44106</v>
      </c>
      <c r="L197" s="9" t="str">
        <f>+TOTALE_INTERNO!P197</f>
        <v>VALIDO/Valid</v>
      </c>
      <c r="M197" s="36">
        <f>+TOTALE_INTERNO!Q197</f>
        <v>0</v>
      </c>
      <c r="N197" s="35">
        <f>+TOTALE_INTERNO!R197</f>
        <v>0</v>
      </c>
    </row>
    <row r="198" spans="1:14" ht="28.8" x14ac:dyDescent="0.3">
      <c r="A198" s="9">
        <f>+TOTALE_INTERNO!E198</f>
        <v>194</v>
      </c>
      <c r="B198" s="9" t="str">
        <f>+TOTALE_INTERNO!F198</f>
        <v>0425-CPR-002286</v>
      </c>
      <c r="C198" s="9" t="str">
        <f>+TOTALE_INTERNO!G198</f>
        <v>Maniglioni antipanico</v>
      </c>
      <c r="D198" s="9" t="str">
        <f>+TOTALE_INTERNO!H198</f>
        <v>DISPOSITIVI ANTIPANICO PER USCITE DI SICUREZZA AZIONATI MEDIANTE BARRA ORIZZONTALE</v>
      </c>
      <c r="E198" s="9" t="str">
        <f>+TOTALE_INTERNO!I198</f>
        <v>EN 1125:2008</v>
      </c>
      <c r="F198" s="9" t="str">
        <f>+TOTALE_INTERNO!J198</f>
        <v>/</v>
      </c>
      <c r="G198" s="9" t="str">
        <f>+TOTALE_INTERNO!K198</f>
        <v>CISA S.p.A.</v>
      </c>
      <c r="H198" s="9" t="str">
        <f>+TOTALE_INTERNO!L198</f>
        <v>Via Oberdan, 42 48018 Faenza RA IT - Italia</v>
      </c>
      <c r="I198" s="9" t="str">
        <f>+TOTALE_INTERNO!M198</f>
        <v>/</v>
      </c>
      <c r="J198" s="35">
        <f>+TOTALE_INTERNO!N198</f>
        <v>40583</v>
      </c>
      <c r="K198" s="35">
        <f>+TOTALE_INTERNO!O198</f>
        <v>44106</v>
      </c>
      <c r="L198" s="9" t="str">
        <f>+TOTALE_INTERNO!P198</f>
        <v>VALIDO/Valid</v>
      </c>
      <c r="M198" s="36">
        <f>+TOTALE_INTERNO!Q198</f>
        <v>0</v>
      </c>
      <c r="N198" s="35">
        <f>+TOTALE_INTERNO!R198</f>
        <v>0</v>
      </c>
    </row>
    <row r="199" spans="1:14" ht="28.8" x14ac:dyDescent="0.3">
      <c r="A199" s="9">
        <f>+TOTALE_INTERNO!E199</f>
        <v>195</v>
      </c>
      <c r="B199" s="9" t="str">
        <f>+TOTALE_INTERNO!F199</f>
        <v>0425-CPR-002278</v>
      </c>
      <c r="C199" s="9" t="str">
        <f>+TOTALE_INTERNO!G199</f>
        <v>Maniglioni antipanico</v>
      </c>
      <c r="D199" s="9" t="str">
        <f>+TOTALE_INTERNO!H199</f>
        <v>DISPOSITIVI ANTIPANICO PER USCITE DI SICUREZZA AZIONATI MEDIANTE BARRA ORIZZONTALE</v>
      </c>
      <c r="E199" s="9" t="str">
        <f>+TOTALE_INTERNO!I199</f>
        <v>EN 1125:2008</v>
      </c>
      <c r="F199" s="9" t="str">
        <f>+TOTALE_INTERNO!J199</f>
        <v>/</v>
      </c>
      <c r="G199" s="9" t="str">
        <f>+TOTALE_INTERNO!K199</f>
        <v>CISA S.p.A.</v>
      </c>
      <c r="H199" s="9" t="str">
        <f>+TOTALE_INTERNO!L199</f>
        <v>Via Oberdan, 42 48018 Faenza RA IT - Italia</v>
      </c>
      <c r="I199" s="9" t="str">
        <f>+TOTALE_INTERNO!M199</f>
        <v>/</v>
      </c>
      <c r="J199" s="35">
        <f>+TOTALE_INTERNO!N199</f>
        <v>40583</v>
      </c>
      <c r="K199" s="35">
        <f>+TOTALE_INTERNO!O199</f>
        <v>44106</v>
      </c>
      <c r="L199" s="9" t="str">
        <f>+TOTALE_INTERNO!P199</f>
        <v>VALIDO/Valid</v>
      </c>
      <c r="M199" s="36">
        <f>+TOTALE_INTERNO!Q199</f>
        <v>0</v>
      </c>
      <c r="N199" s="35">
        <f>+TOTALE_INTERNO!R199</f>
        <v>0</v>
      </c>
    </row>
    <row r="200" spans="1:14" ht="28.8" x14ac:dyDescent="0.3">
      <c r="A200" s="9">
        <f>+TOTALE_INTERNO!E200</f>
        <v>196</v>
      </c>
      <c r="B200" s="9" t="str">
        <f>+TOTALE_INTERNO!F200</f>
        <v>0425-CPR-002281</v>
      </c>
      <c r="C200" s="9" t="str">
        <f>+TOTALE_INTERNO!G200</f>
        <v>Maniglioni antipanico</v>
      </c>
      <c r="D200" s="9" t="str">
        <f>+TOTALE_INTERNO!H200</f>
        <v>DISPOSITIVI ANTIPANICO PER USCITE DI SICUREZZA AZIONATI MEDIANTE BARRA ORIZZONTALE</v>
      </c>
      <c r="E200" s="9" t="str">
        <f>+TOTALE_INTERNO!I200</f>
        <v>EN 1125:2008</v>
      </c>
      <c r="F200" s="9" t="str">
        <f>+TOTALE_INTERNO!J200</f>
        <v>/</v>
      </c>
      <c r="G200" s="9" t="str">
        <f>+TOTALE_INTERNO!K200</f>
        <v>CISA S.p.A.</v>
      </c>
      <c r="H200" s="9" t="str">
        <f>+TOTALE_INTERNO!L200</f>
        <v>Via Oberdan, 42 48018 Faenza RA IT - Italia</v>
      </c>
      <c r="I200" s="9" t="str">
        <f>+TOTALE_INTERNO!M200</f>
        <v>/</v>
      </c>
      <c r="J200" s="35">
        <f>+TOTALE_INTERNO!N200</f>
        <v>40583</v>
      </c>
      <c r="K200" s="35">
        <f>+TOTALE_INTERNO!O200</f>
        <v>44106</v>
      </c>
      <c r="L200" s="9" t="str">
        <f>+TOTALE_INTERNO!P200</f>
        <v>VALIDO/Valid</v>
      </c>
      <c r="M200" s="36">
        <f>+TOTALE_INTERNO!Q200</f>
        <v>0</v>
      </c>
      <c r="N200" s="35">
        <f>+TOTALE_INTERNO!R200</f>
        <v>0</v>
      </c>
    </row>
    <row r="201" spans="1:14" ht="28.8" x14ac:dyDescent="0.3">
      <c r="A201" s="9">
        <f>+TOTALE_INTERNO!E201</f>
        <v>197</v>
      </c>
      <c r="B201" s="9" t="str">
        <f>+TOTALE_INTERNO!F201</f>
        <v>0425-CPR-002280</v>
      </c>
      <c r="C201" s="9" t="str">
        <f>+TOTALE_INTERNO!G201</f>
        <v>Maniglioni antipanico</v>
      </c>
      <c r="D201" s="9" t="str">
        <f>+TOTALE_INTERNO!H201</f>
        <v>DISPOSITIVI ANTIPANICO PER USCITE DI SICUREZZA AZIONATI MEDIANTE BARRA ORIZZONTALE</v>
      </c>
      <c r="E201" s="9" t="str">
        <f>+TOTALE_INTERNO!I201</f>
        <v>EN 1125:2008</v>
      </c>
      <c r="F201" s="9" t="str">
        <f>+TOTALE_INTERNO!J201</f>
        <v>/</v>
      </c>
      <c r="G201" s="9" t="str">
        <f>+TOTALE_INTERNO!K201</f>
        <v>CISA S.p.A.</v>
      </c>
      <c r="H201" s="9" t="str">
        <f>+TOTALE_INTERNO!L201</f>
        <v>Via Oberdan, 42 48018 Faenza RA IT - Italia</v>
      </c>
      <c r="I201" s="9" t="str">
        <f>+TOTALE_INTERNO!M201</f>
        <v>/</v>
      </c>
      <c r="J201" s="35">
        <f>+TOTALE_INTERNO!N201</f>
        <v>40583</v>
      </c>
      <c r="K201" s="35">
        <f>+TOTALE_INTERNO!O201</f>
        <v>44106</v>
      </c>
      <c r="L201" s="9" t="str">
        <f>+TOTALE_INTERNO!P201</f>
        <v>VALIDO/Valid</v>
      </c>
      <c r="M201" s="36">
        <f>+TOTALE_INTERNO!Q201</f>
        <v>0</v>
      </c>
      <c r="N201" s="35">
        <f>+TOTALE_INTERNO!R201</f>
        <v>0</v>
      </c>
    </row>
    <row r="202" spans="1:14" ht="28.8" x14ac:dyDescent="0.3">
      <c r="A202" s="9">
        <f>+TOTALE_INTERNO!E202</f>
        <v>198</v>
      </c>
      <c r="B202" s="9" t="str">
        <f>+TOTALE_INTERNO!F202</f>
        <v>0425-CPR-002292</v>
      </c>
      <c r="C202" s="9" t="str">
        <f>+TOTALE_INTERNO!G202</f>
        <v>Maniglioni antipanico</v>
      </c>
      <c r="D202" s="9" t="str">
        <f>+TOTALE_INTERNO!H202</f>
        <v>DISPOSITIVI ANTIPANICO PER USCITE DI SICUREZZA AZIONATI MEDIANTE BARRA ORIZZONTALE</v>
      </c>
      <c r="E202" s="9" t="str">
        <f>+TOTALE_INTERNO!I202</f>
        <v>EN 1125:2008</v>
      </c>
      <c r="F202" s="9" t="str">
        <f>+TOTALE_INTERNO!J202</f>
        <v>/</v>
      </c>
      <c r="G202" s="9" t="str">
        <f>+TOTALE_INTERNO!K202</f>
        <v>CISA S.p.A.</v>
      </c>
      <c r="H202" s="9" t="str">
        <f>+TOTALE_INTERNO!L202</f>
        <v>Via Oberdan, 42 48018 Faenza RA IT - Italia</v>
      </c>
      <c r="I202" s="9" t="str">
        <f>+TOTALE_INTERNO!M202</f>
        <v>/</v>
      </c>
      <c r="J202" s="35">
        <f>+TOTALE_INTERNO!N202</f>
        <v>40583</v>
      </c>
      <c r="K202" s="35">
        <f>+TOTALE_INTERNO!O202</f>
        <v>45051</v>
      </c>
      <c r="L202" s="9" t="str">
        <f>+TOTALE_INTERNO!P202</f>
        <v>VALIDO/Valid</v>
      </c>
      <c r="M202" s="36">
        <f>+TOTALE_INTERNO!Q202</f>
        <v>0</v>
      </c>
      <c r="N202" s="35">
        <f>+TOTALE_INTERNO!R202</f>
        <v>0</v>
      </c>
    </row>
    <row r="203" spans="1:14" ht="28.8" x14ac:dyDescent="0.3">
      <c r="A203" s="9">
        <f>+TOTALE_INTERNO!E203</f>
        <v>199</v>
      </c>
      <c r="B203" s="9" t="str">
        <f>+TOTALE_INTERNO!F203</f>
        <v>0425-CPR-002293</v>
      </c>
      <c r="C203" s="9" t="str">
        <f>+TOTALE_INTERNO!G203</f>
        <v>Maniglioni antipanico</v>
      </c>
      <c r="D203" s="9" t="str">
        <f>+TOTALE_INTERNO!H203</f>
        <v>DISPOSITIVI ANTIPANICO PER USCITE DI SICUREZZA AZIONATI MEDIANTE BARRA ORIZZONTALE</v>
      </c>
      <c r="E203" s="9" t="str">
        <f>+TOTALE_INTERNO!I203</f>
        <v>EN 1125:2008</v>
      </c>
      <c r="F203" s="9" t="str">
        <f>+TOTALE_INTERNO!J203</f>
        <v>/</v>
      </c>
      <c r="G203" s="9" t="str">
        <f>+TOTALE_INTERNO!K203</f>
        <v>CISA S.p.A.</v>
      </c>
      <c r="H203" s="9" t="str">
        <f>+TOTALE_INTERNO!L203</f>
        <v>Via Oberdan, 42 48018 Faenza RA IT - Italia</v>
      </c>
      <c r="I203" s="9" t="str">
        <f>+TOTALE_INTERNO!M203</f>
        <v>/</v>
      </c>
      <c r="J203" s="35">
        <f>+TOTALE_INTERNO!N203</f>
        <v>40583</v>
      </c>
      <c r="K203" s="35">
        <f>+TOTALE_INTERNO!O203</f>
        <v>45051</v>
      </c>
      <c r="L203" s="9" t="str">
        <f>+TOTALE_INTERNO!P203</f>
        <v>VALIDO/Valid</v>
      </c>
      <c r="M203" s="36">
        <f>+TOTALE_INTERNO!Q203</f>
        <v>0</v>
      </c>
      <c r="N203" s="35">
        <f>+TOTALE_INTERNO!R203</f>
        <v>0</v>
      </c>
    </row>
    <row r="204" spans="1:14" ht="28.8" x14ac:dyDescent="0.3">
      <c r="A204" s="9">
        <f>+TOTALE_INTERNO!E204</f>
        <v>200</v>
      </c>
      <c r="B204" s="9" t="str">
        <f>+TOTALE_INTERNO!F204</f>
        <v>0425-CPR-002288</v>
      </c>
      <c r="C204" s="9" t="str">
        <f>+TOTALE_INTERNO!G204</f>
        <v>Maniglioni antipanico</v>
      </c>
      <c r="D204" s="9" t="str">
        <f>+TOTALE_INTERNO!H204</f>
        <v>DISPOSITIVI ANTIPANICO PER USCITE DI SICUREZZA AZIONATI MEDIANTE BARRA ORIZZONTALE</v>
      </c>
      <c r="E204" s="9" t="str">
        <f>+TOTALE_INTERNO!I204</f>
        <v>EN 1125:2008</v>
      </c>
      <c r="F204" s="9" t="str">
        <f>+TOTALE_INTERNO!J204</f>
        <v>/</v>
      </c>
      <c r="G204" s="9" t="str">
        <f>+TOTALE_INTERNO!K204</f>
        <v>CISA S.p.A.</v>
      </c>
      <c r="H204" s="9" t="str">
        <f>+TOTALE_INTERNO!L204</f>
        <v>Via Oberdan, 42 48018 Faenza RA IT - Italia</v>
      </c>
      <c r="I204" s="9" t="str">
        <f>+TOTALE_INTERNO!M204</f>
        <v>/</v>
      </c>
      <c r="J204" s="35">
        <f>+TOTALE_INTERNO!N204</f>
        <v>40583</v>
      </c>
      <c r="K204" s="35">
        <f>+TOTALE_INTERNO!O204</f>
        <v>45051</v>
      </c>
      <c r="L204" s="9" t="str">
        <f>+TOTALE_INTERNO!P204</f>
        <v>VALIDO/Valid</v>
      </c>
      <c r="M204" s="36">
        <f>+TOTALE_INTERNO!Q204</f>
        <v>0</v>
      </c>
      <c r="N204" s="35">
        <f>+TOTALE_INTERNO!R204</f>
        <v>0</v>
      </c>
    </row>
    <row r="205" spans="1:14" ht="28.8" x14ac:dyDescent="0.3">
      <c r="A205" s="9">
        <f>+TOTALE_INTERNO!E205</f>
        <v>201</v>
      </c>
      <c r="B205" s="9" t="str">
        <f>+TOTALE_INTERNO!F205</f>
        <v>0425-CPR-002289</v>
      </c>
      <c r="C205" s="9" t="str">
        <f>+TOTALE_INTERNO!G205</f>
        <v>Maniglioni antipanico</v>
      </c>
      <c r="D205" s="9" t="str">
        <f>+TOTALE_INTERNO!H205</f>
        <v>DISPOSITIVI ANTIPANICO PER USCITE DI SICUREZZA AZIONATI MEDIANTE BARRA ORIZZONTALE</v>
      </c>
      <c r="E205" s="9" t="str">
        <f>+TOTALE_INTERNO!I205</f>
        <v>EN 1125:2008</v>
      </c>
      <c r="F205" s="9" t="str">
        <f>+TOTALE_INTERNO!J205</f>
        <v>/</v>
      </c>
      <c r="G205" s="9" t="str">
        <f>+TOTALE_INTERNO!K205</f>
        <v>CISA S.p.A.</v>
      </c>
      <c r="H205" s="9" t="str">
        <f>+TOTALE_INTERNO!L205</f>
        <v>Via Oberdan, 42 48018 Faenza RA IT - Italia</v>
      </c>
      <c r="I205" s="9" t="str">
        <f>+TOTALE_INTERNO!M205</f>
        <v>/</v>
      </c>
      <c r="J205" s="35">
        <f>+TOTALE_INTERNO!N205</f>
        <v>40583</v>
      </c>
      <c r="K205" s="35">
        <f>+TOTALE_INTERNO!O205</f>
        <v>45051</v>
      </c>
      <c r="L205" s="9" t="str">
        <f>+TOTALE_INTERNO!P205</f>
        <v>VALIDO/Valid</v>
      </c>
      <c r="M205" s="36">
        <f>+TOTALE_INTERNO!Q205</f>
        <v>0</v>
      </c>
      <c r="N205" s="35">
        <f>+TOTALE_INTERNO!R205</f>
        <v>0</v>
      </c>
    </row>
    <row r="206" spans="1:14" ht="28.8" x14ac:dyDescent="0.3">
      <c r="A206" s="9">
        <f>+TOTALE_INTERNO!E206</f>
        <v>202</v>
      </c>
      <c r="B206" s="9" t="str">
        <f>+TOTALE_INTERNO!F206</f>
        <v>0425-CPR-002291</v>
      </c>
      <c r="C206" s="9" t="str">
        <f>+TOTALE_INTERNO!G206</f>
        <v xml:space="preserve">Maniglie di emergenza </v>
      </c>
      <c r="D206" s="9" t="str">
        <f>+TOTALE_INTERNO!H206</f>
        <v>DISPOSITIVI PER USCITE DI EMERGENZA AZIONATI MEDIANTE MANIGLIA A LEVA O PIASTRA A SPINTA</v>
      </c>
      <c r="E206" s="9" t="str">
        <f>+TOTALE_INTERNO!I206</f>
        <v>EN 179:2008</v>
      </c>
      <c r="F206" s="9" t="str">
        <f>+TOTALE_INTERNO!J206</f>
        <v>/</v>
      </c>
      <c r="G206" s="9" t="str">
        <f>+TOTALE_INTERNO!K206</f>
        <v>CISA S.p.A.</v>
      </c>
      <c r="H206" s="9" t="str">
        <f>+TOTALE_INTERNO!L206</f>
        <v>Via Oberdan, 42 48018 Faenza RA ITALIA</v>
      </c>
      <c r="I206" s="9" t="str">
        <f>+TOTALE_INTERNO!M206</f>
        <v>/</v>
      </c>
      <c r="J206" s="35">
        <f>+TOTALE_INTERNO!N206</f>
        <v>40583</v>
      </c>
      <c r="K206" s="35">
        <f>+TOTALE_INTERNO!O206</f>
        <v>45051</v>
      </c>
      <c r="L206" s="9" t="str">
        <f>+TOTALE_INTERNO!P206</f>
        <v>VALIDO/Valid</v>
      </c>
      <c r="M206" s="36">
        <f>+TOTALE_INTERNO!Q206</f>
        <v>0</v>
      </c>
      <c r="N206" s="35">
        <f>+TOTALE_INTERNO!R206</f>
        <v>0</v>
      </c>
    </row>
    <row r="207" spans="1:14" x14ac:dyDescent="0.3">
      <c r="A207" s="9">
        <f>+TOTALE_INTERNO!E207</f>
        <v>203</v>
      </c>
      <c r="B207" s="9" t="str">
        <f>+TOTALE_INTERNO!F207</f>
        <v>0425-CPD-2349</v>
      </c>
      <c r="C207" s="9" t="str">
        <f>+TOTALE_INTERNO!G207</f>
        <v>Aggregati</v>
      </c>
      <c r="D207" s="9" t="str">
        <f>+TOTALE_INTERNO!H207</f>
        <v>Aggregati per calcestruzzo.</v>
      </c>
      <c r="E207" s="9" t="str">
        <f>+TOTALE_INTERNO!I207</f>
        <v>EN 12620:2002+A1:2008</v>
      </c>
      <c r="F207" s="9" t="str">
        <f>+TOTALE_INTERNO!J207</f>
        <v>/</v>
      </c>
      <c r="G207" s="9" t="str">
        <f>+TOTALE_INTERNO!K207</f>
        <v>BETON PUGLIA S.r.l.</v>
      </c>
      <c r="H207" s="9" t="str">
        <f>+TOTALE_INTERNO!L207</f>
        <v>Viale Armando Diaz, 4/A 70033 Corato BA IT - Italia</v>
      </c>
      <c r="I207" s="9" t="str">
        <f>+TOTALE_INTERNO!M207</f>
        <v>S.P. 130 Km 6+670 70031 Andria BT IT - Italia</v>
      </c>
      <c r="J207" s="35">
        <f>+TOTALE_INTERNO!N207</f>
        <v>40611</v>
      </c>
      <c r="K207" s="35">
        <f>+TOTALE_INTERNO!O207</f>
        <v>40611</v>
      </c>
      <c r="L207" s="9" t="str">
        <f>+TOTALE_INTERNO!P207</f>
        <v>RITIRATO / Withdrawn</v>
      </c>
      <c r="M207" s="36" t="str">
        <f>+TOTALE_INTERNO!Q207</f>
        <v>VOLONTARIO / VOLUNTARY</v>
      </c>
      <c r="N207" s="35">
        <f>+TOTALE_INTERNO!R207</f>
        <v>41709</v>
      </c>
    </row>
    <row r="208" spans="1:14" ht="28.8" x14ac:dyDescent="0.3">
      <c r="A208" s="9">
        <f>+TOTALE_INTERNO!E208</f>
        <v>204</v>
      </c>
      <c r="B208" s="9" t="str">
        <f>+TOTALE_INTERNO!F208</f>
        <v>0425-CPR-002326</v>
      </c>
      <c r="C208" s="9" t="str">
        <f>+TOTALE_INTERNO!G208</f>
        <v>Maniglioni antipanico</v>
      </c>
      <c r="D208" s="9" t="str">
        <f>+TOTALE_INTERNO!H208</f>
        <v xml:space="preserve">Dispositivi antipanico per uscite di sicurezza azionati mediante una barra orizzontale </v>
      </c>
      <c r="E208" s="9" t="str">
        <f>+TOTALE_INTERNO!I208</f>
        <v>EN 1125:2008</v>
      </c>
      <c r="F208" s="9" t="str">
        <f>+TOTALE_INTERNO!J208</f>
        <v>/</v>
      </c>
      <c r="G208" s="9" t="str">
        <f>+TOTALE_INTERNO!K208</f>
        <v>STRAND HARDWARE LTD</v>
      </c>
      <c r="H208" s="9" t="str">
        <f>+TOTALE_INTERNO!L208</f>
        <v>LONG STREET PREMIER BUSINESS  WALSALL  GB - Regno Unito</v>
      </c>
      <c r="I208" s="9" t="str">
        <f>+TOTALE_INTERNO!M208</f>
        <v>/</v>
      </c>
      <c r="J208" s="35">
        <f>+TOTALE_INTERNO!N208</f>
        <v>40617</v>
      </c>
      <c r="K208" s="35">
        <f>+TOTALE_INTERNO!O208</f>
        <v>42117</v>
      </c>
      <c r="L208" s="9" t="str">
        <f>+TOTALE_INTERNO!P208</f>
        <v>VALIDO/Valid</v>
      </c>
      <c r="M208" s="36">
        <f>+TOTALE_INTERNO!Q208</f>
        <v>0</v>
      </c>
      <c r="N208" s="35">
        <f>+TOTALE_INTERNO!R208</f>
        <v>0</v>
      </c>
    </row>
    <row r="209" spans="1:14" x14ac:dyDescent="0.3">
      <c r="A209" s="9">
        <f>+TOTALE_INTERNO!E209</f>
        <v>205</v>
      </c>
      <c r="B209" s="9" t="str">
        <f>+TOTALE_INTERNO!F209</f>
        <v>0425-CPR-2592</v>
      </c>
      <c r="C209" s="9" t="str">
        <f>+TOTALE_INTERNO!G209</f>
        <v>Aggregati</v>
      </c>
      <c r="D209" s="9" t="str">
        <f>+TOTALE_INTERNO!H209</f>
        <v>Aggregati per calcestruzzo.</v>
      </c>
      <c r="E209" s="9" t="str">
        <f>+TOTALE_INTERNO!I209</f>
        <v>EN 12620:2002+A1:2008</v>
      </c>
      <c r="F209" s="9" t="str">
        <f>+TOTALE_INTERNO!J209</f>
        <v>/</v>
      </c>
      <c r="G209" s="9" t="str">
        <f>+TOTALE_INTERNO!K209</f>
        <v>TAVELLIN DANIELE</v>
      </c>
      <c r="H209" s="9" t="str">
        <f>+TOTALE_INTERNO!L209</f>
        <v>Via Ponzina, 1/O 37045 Legnago VR IT - Italia</v>
      </c>
      <c r="I209" s="9" t="str">
        <f>+TOTALE_INTERNO!M209</f>
        <v>/</v>
      </c>
      <c r="J209" s="35">
        <f>+TOTALE_INTERNO!N209</f>
        <v>40621</v>
      </c>
      <c r="K209" s="35">
        <f>+TOTALE_INTERNO!O209</f>
        <v>40621</v>
      </c>
      <c r="L209" s="9" t="str">
        <f>+TOTALE_INTERNO!P209</f>
        <v>RITIRATO / Withdrawn</v>
      </c>
      <c r="M209" s="36" t="str">
        <f>+TOTALE_INTERNO!Q209</f>
        <v>VOLONTARIO / VOLUNTARY</v>
      </c>
      <c r="N209" s="35">
        <f>+TOTALE_INTERNO!R209</f>
        <v>41607</v>
      </c>
    </row>
    <row r="210" spans="1:14" ht="28.8" x14ac:dyDescent="0.3">
      <c r="A210" s="9">
        <f>+TOTALE_INTERNO!E210</f>
        <v>206</v>
      </c>
      <c r="B210" s="9" t="str">
        <f>+TOTALE_INTERNO!F210</f>
        <v>0425-CPR-2593</v>
      </c>
      <c r="C210" s="9" t="str">
        <f>+TOTALE_INTERNO!G210</f>
        <v>Aggregati</v>
      </c>
      <c r="D210" s="9" t="str">
        <f>+TOTALE_INTERNO!H210</f>
        <v>Aggregati per materiali non legati e legati con leganti idraulici per l’impiego in opere di ingegneria civile e nella costruzione di strade.</v>
      </c>
      <c r="E210" s="9" t="str">
        <f>+TOTALE_INTERNO!I210</f>
        <v>EN 13242:2002+A1:2007</v>
      </c>
      <c r="F210" s="9" t="str">
        <f>+TOTALE_INTERNO!J210</f>
        <v>/</v>
      </c>
      <c r="G210" s="9" t="str">
        <f>+TOTALE_INTERNO!K210</f>
        <v>TAVELLIN DANIELE</v>
      </c>
      <c r="H210" s="9" t="str">
        <f>+TOTALE_INTERNO!L210</f>
        <v>Via Ponzina, 1/O 37045 Legnago VR IT - Italia</v>
      </c>
      <c r="I210" s="9" t="str">
        <f>+TOTALE_INTERNO!M210</f>
        <v>/</v>
      </c>
      <c r="J210" s="35">
        <f>+TOTALE_INTERNO!N210</f>
        <v>40621</v>
      </c>
      <c r="K210" s="35">
        <f>+TOTALE_INTERNO!O210</f>
        <v>40621</v>
      </c>
      <c r="L210" s="9" t="str">
        <f>+TOTALE_INTERNO!P210</f>
        <v>RITIRATO / Withdrawn</v>
      </c>
      <c r="M210" s="36" t="str">
        <f>+TOTALE_INTERNO!Q210</f>
        <v>VOLONTARIO / VOLUNTARY</v>
      </c>
      <c r="N210" s="35">
        <f>+TOTALE_INTERNO!R210</f>
        <v>41607</v>
      </c>
    </row>
    <row r="211" spans="1:14" x14ac:dyDescent="0.3">
      <c r="A211" s="9">
        <f>+TOTALE_INTERNO!E211</f>
        <v>207</v>
      </c>
      <c r="B211" s="9" t="str">
        <f>+TOTALE_INTERNO!F211</f>
        <v>0425-CPD-2361</v>
      </c>
      <c r="C211" s="9" t="str">
        <f>+TOTALE_INTERNO!G211</f>
        <v>Aggregati</v>
      </c>
      <c r="D211" s="9" t="str">
        <f>+TOTALE_INTERNO!H211</f>
        <v>Aggregati per calcestruzzo.</v>
      </c>
      <c r="E211" s="9" t="str">
        <f>+TOTALE_INTERNO!I211</f>
        <v>EN 12620:2002+A1:2008</v>
      </c>
      <c r="F211" s="9" t="str">
        <f>+TOTALE_INTERNO!J211</f>
        <v>/</v>
      </c>
      <c r="G211" s="9" t="str">
        <f>+TOTALE_INTERNO!K211</f>
        <v>TAVELLIN DANIELE S.r.l.</v>
      </c>
      <c r="H211" s="9" t="str">
        <f>+TOTALE_INTERNO!L211</f>
        <v>Via Ponzina, 1/O 37045 Legnago VR IT - Italia</v>
      </c>
      <c r="I211" s="9" t="str">
        <f>+TOTALE_INTERNO!M211</f>
        <v>/</v>
      </c>
      <c r="J211" s="35">
        <f>+TOTALE_INTERNO!N211</f>
        <v>40621</v>
      </c>
      <c r="K211" s="35">
        <f>+TOTALE_INTERNO!O211</f>
        <v>40621</v>
      </c>
      <c r="L211" s="9" t="str">
        <f>+TOTALE_INTERNO!P211</f>
        <v>RITIRATO / Withdrawn</v>
      </c>
      <c r="M211" s="36" t="str">
        <f>+TOTALE_INTERNO!Q211</f>
        <v>VOLONTARIO / VOLUNTARY</v>
      </c>
      <c r="N211" s="35">
        <f>+TOTALE_INTERNO!R211</f>
        <v>41607</v>
      </c>
    </row>
    <row r="212" spans="1:14" ht="28.8" x14ac:dyDescent="0.3">
      <c r="A212" s="9">
        <f>+TOTALE_INTERNO!E212</f>
        <v>208</v>
      </c>
      <c r="B212" s="9" t="str">
        <f>+TOTALE_INTERNO!F212</f>
        <v>0425-CPD-2362</v>
      </c>
      <c r="C212" s="9" t="str">
        <f>+TOTALE_INTERNO!G212</f>
        <v>Aggregati</v>
      </c>
      <c r="D212" s="9" t="str">
        <f>+TOTALE_INTERNO!H212</f>
        <v>Aggregati per miscele bituminose e trattamenti superficiali per strade, aeroporti e altre aree soggette a traffico.</v>
      </c>
      <c r="E212" s="9" t="str">
        <f>+TOTALE_INTERNO!I212</f>
        <v>EN 13043:2002/AC:2004</v>
      </c>
      <c r="F212" s="9" t="str">
        <f>+TOTALE_INTERNO!J212</f>
        <v>/</v>
      </c>
      <c r="G212" s="9" t="str">
        <f>+TOTALE_INTERNO!K212</f>
        <v>TAVELLIN DANIELE S.r.l.</v>
      </c>
      <c r="H212" s="9" t="str">
        <f>+TOTALE_INTERNO!L212</f>
        <v>Via Ponzina, 1/O 37045 Legnago VR IT - Italia</v>
      </c>
      <c r="I212" s="9" t="str">
        <f>+TOTALE_INTERNO!M212</f>
        <v>/</v>
      </c>
      <c r="J212" s="35">
        <f>+TOTALE_INTERNO!N212</f>
        <v>40621</v>
      </c>
      <c r="K212" s="35">
        <f>+TOTALE_INTERNO!O212</f>
        <v>40621</v>
      </c>
      <c r="L212" s="9" t="str">
        <f>+TOTALE_INTERNO!P212</f>
        <v>RITIRATO / Withdrawn</v>
      </c>
      <c r="M212" s="36" t="str">
        <f>+TOTALE_INTERNO!Q212</f>
        <v>VOLONTARIO / VOLUNTARY</v>
      </c>
      <c r="N212" s="35">
        <f>+TOTALE_INTERNO!R212</f>
        <v>41607</v>
      </c>
    </row>
    <row r="213" spans="1:14" ht="28.8" x14ac:dyDescent="0.3">
      <c r="A213" s="9">
        <f>+TOTALE_INTERNO!E213</f>
        <v>209</v>
      </c>
      <c r="B213" s="9" t="str">
        <f>+TOTALE_INTERNO!F213</f>
        <v>0425-CPD-2363</v>
      </c>
      <c r="C213" s="9" t="str">
        <f>+TOTALE_INTERNO!G213</f>
        <v>Aggregati</v>
      </c>
      <c r="D213" s="9" t="str">
        <f>+TOTALE_INTERNO!H213</f>
        <v>Aggregati per materiali non legati e legati con leganti idraulici per l’impiego in opere di ingegneria civile e nella costruzione di strade.</v>
      </c>
      <c r="E213" s="9" t="str">
        <f>+TOTALE_INTERNO!I213</f>
        <v>EN 13242:2002+A1:2007</v>
      </c>
      <c r="F213" s="9" t="str">
        <f>+TOTALE_INTERNO!J213</f>
        <v>/</v>
      </c>
      <c r="G213" s="9" t="str">
        <f>+TOTALE_INTERNO!K213</f>
        <v>TAVELLIN DANIELE S.r.l.</v>
      </c>
      <c r="H213" s="9" t="str">
        <f>+TOTALE_INTERNO!L213</f>
        <v>Via Ponzina, 1/O 37045 Legnago VR IT - Italia</v>
      </c>
      <c r="I213" s="9" t="str">
        <f>+TOTALE_INTERNO!M213</f>
        <v>/</v>
      </c>
      <c r="J213" s="35">
        <f>+TOTALE_INTERNO!N213</f>
        <v>40621</v>
      </c>
      <c r="K213" s="35">
        <f>+TOTALE_INTERNO!O213</f>
        <v>40621</v>
      </c>
      <c r="L213" s="9" t="str">
        <f>+TOTALE_INTERNO!P213</f>
        <v>RITIRATO / Withdrawn</v>
      </c>
      <c r="M213" s="36" t="str">
        <f>+TOTALE_INTERNO!Q213</f>
        <v>VOLONTARIO / VOLUNTARY</v>
      </c>
      <c r="N213" s="35">
        <f>+TOTALE_INTERNO!R213</f>
        <v>41607</v>
      </c>
    </row>
    <row r="214" spans="1:14" x14ac:dyDescent="0.3">
      <c r="A214" s="9">
        <f>+TOTALE_INTERNO!E214</f>
        <v>210</v>
      </c>
      <c r="B214" s="9" t="str">
        <f>+TOTALE_INTERNO!F214</f>
        <v>0425-CPR-002324</v>
      </c>
      <c r="C214" s="9" t="str">
        <f>+TOTALE_INTERNO!G214</f>
        <v>Cerniere ad asse singolo</v>
      </c>
      <c r="D214" s="9" t="str">
        <f>+TOTALE_INTERNO!H214</f>
        <v>Cerniera ad asse singolo</v>
      </c>
      <c r="E214" s="9" t="str">
        <f>+TOTALE_INTERNO!I214</f>
        <v>EN 1935:2002/AC:2003</v>
      </c>
      <c r="F214" s="9" t="str">
        <f>+TOTALE_INTERNO!J214</f>
        <v>/</v>
      </c>
      <c r="G214" s="9" t="str">
        <f>+TOTALE_INTERNO!K214</f>
        <v>DIERRE S.p.A.</v>
      </c>
      <c r="H214" s="9" t="str">
        <f>+TOTALE_INTERNO!L214</f>
        <v>Corso Sommellier 23 10128 Torino  TO IT - Italia</v>
      </c>
      <c r="I214" s="9" t="str">
        <f>+TOTALE_INTERNO!M214</f>
        <v>/</v>
      </c>
      <c r="J214" s="35">
        <f>+TOTALE_INTERNO!N214</f>
        <v>40625</v>
      </c>
      <c r="K214" s="35">
        <f>+TOTALE_INTERNO!O214</f>
        <v>44609</v>
      </c>
      <c r="L214" s="9" t="str">
        <f>+TOTALE_INTERNO!P214</f>
        <v>VALIDO/Valid</v>
      </c>
      <c r="M214" s="36">
        <f>+TOTALE_INTERNO!Q214</f>
        <v>0</v>
      </c>
      <c r="N214" s="35">
        <f>+TOTALE_INTERNO!R214</f>
        <v>0</v>
      </c>
    </row>
    <row r="215" spans="1:14" x14ac:dyDescent="0.3">
      <c r="A215" s="9">
        <f>+TOTALE_INTERNO!E215</f>
        <v>211</v>
      </c>
      <c r="B215" s="9" t="str">
        <f>+TOTALE_INTERNO!F215</f>
        <v>0425-CPR-002323</v>
      </c>
      <c r="C215" s="9" t="str">
        <f>+TOTALE_INTERNO!G215</f>
        <v>Cerniere ad asse singolo</v>
      </c>
      <c r="D215" s="9" t="str">
        <f>+TOTALE_INTERNO!H215</f>
        <v>Cerniera ad asse singolo</v>
      </c>
      <c r="E215" s="9" t="str">
        <f>+TOTALE_INTERNO!I215</f>
        <v>EN 1935:2002/AC:2003</v>
      </c>
      <c r="F215" s="9" t="str">
        <f>+TOTALE_INTERNO!J215</f>
        <v>/</v>
      </c>
      <c r="G215" s="9" t="str">
        <f>+TOTALE_INTERNO!K215</f>
        <v>DIERRE S.p.A.</v>
      </c>
      <c r="H215" s="9" t="str">
        <f>+TOTALE_INTERNO!L215</f>
        <v>Corso Sommellier 23 10128 Torino  TO IT - Italia</v>
      </c>
      <c r="I215" s="9" t="str">
        <f>+TOTALE_INTERNO!M215</f>
        <v>/</v>
      </c>
      <c r="J215" s="35">
        <f>+TOTALE_INTERNO!N215</f>
        <v>40625</v>
      </c>
      <c r="K215" s="35">
        <f>+TOTALE_INTERNO!O215</f>
        <v>44609</v>
      </c>
      <c r="L215" s="9" t="str">
        <f>+TOTALE_INTERNO!P215</f>
        <v>VALIDO/Valid</v>
      </c>
      <c r="M215" s="36">
        <f>+TOTALE_INTERNO!Q215</f>
        <v>0</v>
      </c>
      <c r="N215" s="35">
        <f>+TOTALE_INTERNO!R215</f>
        <v>0</v>
      </c>
    </row>
    <row r="216" spans="1:14" ht="28.8" x14ac:dyDescent="0.3">
      <c r="A216" s="9">
        <f>+TOTALE_INTERNO!E216</f>
        <v>212</v>
      </c>
      <c r="B216" s="9" t="str">
        <f>+TOTALE_INTERNO!F216</f>
        <v>0425-CPR-002325</v>
      </c>
      <c r="C216" s="9" t="str">
        <f>+TOTALE_INTERNO!G216</f>
        <v>Regolatori di chiusura porte</v>
      </c>
      <c r="D216" s="9" t="str">
        <f>+TOTALE_INTERNO!H216</f>
        <v>Dispositivi per il coordinamento della sequenza di chiusura delle porte</v>
      </c>
      <c r="E216" s="9" t="str">
        <f>+TOTALE_INTERNO!I216</f>
        <v>EN 1158:1997/A1:2002/AC:2006</v>
      </c>
      <c r="F216" s="9" t="str">
        <f>+TOTALE_INTERNO!J216</f>
        <v>/</v>
      </c>
      <c r="G216" s="9" t="str">
        <f>+TOTALE_INTERNO!K216</f>
        <v>DIERRE S.p.A.</v>
      </c>
      <c r="H216" s="9" t="str">
        <f>+TOTALE_INTERNO!L216</f>
        <v>Corso Sommellier 23 10128 Torino  TO IT - Italia</v>
      </c>
      <c r="I216" s="9" t="str">
        <f>+TOTALE_INTERNO!M216</f>
        <v>/</v>
      </c>
      <c r="J216" s="35">
        <f>+TOTALE_INTERNO!N216</f>
        <v>40625</v>
      </c>
      <c r="K216" s="35">
        <f>+TOTALE_INTERNO!O216</f>
        <v>44609</v>
      </c>
      <c r="L216" s="9" t="str">
        <f>+TOTALE_INTERNO!P216</f>
        <v>VALIDO/Valid</v>
      </c>
      <c r="M216" s="36">
        <f>+TOTALE_INTERNO!Q216</f>
        <v>0</v>
      </c>
      <c r="N216" s="35">
        <f>+TOTALE_INTERNO!R216</f>
        <v>0</v>
      </c>
    </row>
    <row r="217" spans="1:14" ht="28.8" x14ac:dyDescent="0.3">
      <c r="A217" s="9">
        <f>+TOTALE_INTERNO!E217</f>
        <v>213</v>
      </c>
      <c r="B217" s="9" t="str">
        <f>+TOTALE_INTERNO!F217</f>
        <v>0425-CPD-2357</v>
      </c>
      <c r="C217" s="9" t="str">
        <f>+TOTALE_INTERNO!G217</f>
        <v>Aggregati</v>
      </c>
      <c r="D217" s="9" t="str">
        <f>+TOTALE_INTERNO!H217</f>
        <v>Aggregati per miscele bituminose e trattamenti superficiali per strade, aeroporti e altre aree soggette a traffico.</v>
      </c>
      <c r="E217" s="9" t="str">
        <f>+TOTALE_INTERNO!I217</f>
        <v>EN 13043:2002/AC:2004</v>
      </c>
      <c r="F217" s="9" t="str">
        <f>+TOTALE_INTERNO!J217</f>
        <v>/</v>
      </c>
      <c r="G217" s="9" t="str">
        <f>+TOTALE_INTERNO!K217</f>
        <v>BETON PUGLIA S.r.l.</v>
      </c>
      <c r="H217" s="9" t="str">
        <f>+TOTALE_INTERNO!L217</f>
        <v>Viale Armando Diaz, 4/A 70033 Corato BA IT - Italia</v>
      </c>
      <c r="I217" s="9" t="str">
        <f>+TOTALE_INTERNO!M217</f>
        <v>S.P. 130 Km 6+670 70031 Andria BT IT - Italia</v>
      </c>
      <c r="J217" s="35">
        <f>+TOTALE_INTERNO!N217</f>
        <v>40638</v>
      </c>
      <c r="K217" s="35">
        <f>+TOTALE_INTERNO!O217</f>
        <v>40638</v>
      </c>
      <c r="L217" s="9" t="str">
        <f>+TOTALE_INTERNO!P217</f>
        <v>RITIRATO / Withdrawn</v>
      </c>
      <c r="M217" s="36" t="str">
        <f>+TOTALE_INTERNO!Q217</f>
        <v>VOLONTARIO / VOLUNTARY</v>
      </c>
      <c r="N217" s="35">
        <f>+TOTALE_INTERNO!R217</f>
        <v>41709</v>
      </c>
    </row>
    <row r="218" spans="1:14" x14ac:dyDescent="0.3">
      <c r="A218" s="9">
        <f>+TOTALE_INTERNO!E218</f>
        <v>214</v>
      </c>
      <c r="B218" s="9" t="str">
        <f>+TOTALE_INTERNO!F218</f>
        <v>0425-CPD-2358</v>
      </c>
      <c r="C218" s="9" t="str">
        <f>+TOTALE_INTERNO!G218</f>
        <v>Aggregati</v>
      </c>
      <c r="D218" s="9" t="str">
        <f>+TOTALE_INTERNO!H218</f>
        <v>Aggregati per malta.</v>
      </c>
      <c r="E218" s="9" t="str">
        <f>+TOTALE_INTERNO!I218</f>
        <v>EN 13139:2002/AC:2004</v>
      </c>
      <c r="F218" s="9" t="str">
        <f>+TOTALE_INTERNO!J218</f>
        <v>/</v>
      </c>
      <c r="G218" s="9" t="str">
        <f>+TOTALE_INTERNO!K218</f>
        <v>BETON PUGLIA S.r.l.</v>
      </c>
      <c r="H218" s="9" t="str">
        <f>+TOTALE_INTERNO!L218</f>
        <v>Viale Armando Diaz, 4/A 70033 Corato BA IT - Italia</v>
      </c>
      <c r="I218" s="9" t="str">
        <f>+TOTALE_INTERNO!M218</f>
        <v>S.P. 130 Km 6+670 70031 Andria BT IT - Italia</v>
      </c>
      <c r="J218" s="35">
        <f>+TOTALE_INTERNO!N218</f>
        <v>40638</v>
      </c>
      <c r="K218" s="35">
        <f>+TOTALE_INTERNO!O218</f>
        <v>40638</v>
      </c>
      <c r="L218" s="9" t="str">
        <f>+TOTALE_INTERNO!P218</f>
        <v>RITIRATO / Withdrawn</v>
      </c>
      <c r="M218" s="36" t="str">
        <f>+TOTALE_INTERNO!Q218</f>
        <v>VOLONTARIO / VOLUNTARY</v>
      </c>
      <c r="N218" s="35">
        <f>+TOTALE_INTERNO!R218</f>
        <v>41709</v>
      </c>
    </row>
    <row r="219" spans="1:14" ht="28.8" x14ac:dyDescent="0.3">
      <c r="A219" s="9">
        <f>+TOTALE_INTERNO!E219</f>
        <v>215</v>
      </c>
      <c r="B219" s="9" t="str">
        <f>+TOTALE_INTERNO!F219</f>
        <v>0425-CPD-2359</v>
      </c>
      <c r="C219" s="9" t="str">
        <f>+TOTALE_INTERNO!G219</f>
        <v>Aggregati</v>
      </c>
      <c r="D219" s="9" t="str">
        <f>+TOTALE_INTERNO!H219</f>
        <v>Aggregati per materiali non legati e legati con leganti idraulici per l’impiego in opere di ingegneria civile e nella costruzione di strade.</v>
      </c>
      <c r="E219" s="9" t="str">
        <f>+TOTALE_INTERNO!I219</f>
        <v>EN 13242:2002+A1:2007</v>
      </c>
      <c r="F219" s="9" t="str">
        <f>+TOTALE_INTERNO!J219</f>
        <v>/</v>
      </c>
      <c r="G219" s="9" t="str">
        <f>+TOTALE_INTERNO!K219</f>
        <v>BETON PUGLIA S.r.l.</v>
      </c>
      <c r="H219" s="9" t="str">
        <f>+TOTALE_INTERNO!L219</f>
        <v>Viale Armando Diaz, 4/A 70033 Corato BA IT - Italia</v>
      </c>
      <c r="I219" s="9" t="str">
        <f>+TOTALE_INTERNO!M219</f>
        <v>S.P. 130 Km 6+670 70031 Andria BT IT - Italia</v>
      </c>
      <c r="J219" s="35">
        <f>+TOTALE_INTERNO!N219</f>
        <v>40638</v>
      </c>
      <c r="K219" s="35">
        <f>+TOTALE_INTERNO!O219</f>
        <v>40638</v>
      </c>
      <c r="L219" s="9" t="str">
        <f>+TOTALE_INTERNO!P219</f>
        <v>RITIRATO / Withdrawn</v>
      </c>
      <c r="M219" s="36" t="str">
        <f>+TOTALE_INTERNO!Q219</f>
        <v>VOLONTARIO / VOLUNTARY</v>
      </c>
      <c r="N219" s="35">
        <f>+TOTALE_INTERNO!R219</f>
        <v>41709</v>
      </c>
    </row>
    <row r="220" spans="1:14" x14ac:dyDescent="0.3">
      <c r="A220" s="9">
        <f>+TOTALE_INTERNO!E220</f>
        <v>216</v>
      </c>
      <c r="B220" s="9" t="str">
        <f>+TOTALE_INTERNO!F220</f>
        <v>0425-CPR-000639</v>
      </c>
      <c r="C220" s="9" t="str">
        <f>+TOTALE_INTERNO!G220</f>
        <v>Maniglioni antipanico</v>
      </c>
      <c r="D220" s="9" t="str">
        <f>+TOTALE_INTERNO!H220</f>
        <v xml:space="preserve">Dispositivi antipanico per uscite di sicurezza azionati mediante una barra orizzontale </v>
      </c>
      <c r="E220" s="9" t="str">
        <f>+TOTALE_INTERNO!I220</f>
        <v>EN 1125:2008</v>
      </c>
      <c r="F220" s="9" t="str">
        <f>+TOTALE_INTERNO!J220</f>
        <v>/</v>
      </c>
      <c r="G220" s="9" t="str">
        <f>+TOTALE_INTERNO!K220</f>
        <v>CISA S.p.A.</v>
      </c>
      <c r="H220" s="9" t="str">
        <f>+TOTALE_INTERNO!L220</f>
        <v>Via Oberdan, 42 48018 Faenza RA IT - Italia</v>
      </c>
      <c r="I220" s="9" t="str">
        <f>+TOTALE_INTERNO!M220</f>
        <v>/</v>
      </c>
      <c r="J220" s="35">
        <f>+TOTALE_INTERNO!N220</f>
        <v>40639</v>
      </c>
      <c r="K220" s="35">
        <f>+TOTALE_INTERNO!O220</f>
        <v>45357</v>
      </c>
      <c r="L220" s="9" t="str">
        <f>+TOTALE_INTERNO!P220</f>
        <v>VALIDO/Valid</v>
      </c>
      <c r="M220" s="36">
        <f>+TOTALE_INTERNO!Q220</f>
        <v>0</v>
      </c>
      <c r="N220" s="35">
        <f>+TOTALE_INTERNO!R220</f>
        <v>0</v>
      </c>
    </row>
    <row r="221" spans="1:14" x14ac:dyDescent="0.3">
      <c r="A221" s="9">
        <f>+TOTALE_INTERNO!E221</f>
        <v>217</v>
      </c>
      <c r="B221" s="9" t="str">
        <f>+TOTALE_INTERNO!F221</f>
        <v>0425-CPR-2344</v>
      </c>
      <c r="C221" s="9" t="str">
        <f>+TOTALE_INTERNO!G221</f>
        <v>Maniglioni antipanico</v>
      </c>
      <c r="D221" s="9" t="str">
        <f>+TOTALE_INTERNO!H221</f>
        <v xml:space="preserve">Dispositivi antipanico per uscite di sicurezza azionati mediante una barra orizzontale </v>
      </c>
      <c r="E221" s="9" t="str">
        <f>+TOTALE_INTERNO!I221</f>
        <v>EN 1125:2008</v>
      </c>
      <c r="F221" s="9" t="str">
        <f>+TOTALE_INTERNO!J221</f>
        <v>/</v>
      </c>
      <c r="G221" s="9" t="str">
        <f>+TOTALE_INTERNO!K221</f>
        <v>ISEO SERRATURE S.p.A.</v>
      </c>
      <c r="H221" s="9" t="str">
        <f>+TOTALE_INTERNO!L221</f>
        <v>Via San Girolamo, 13 25055 Pisogne BS IT - Italia</v>
      </c>
      <c r="I221" s="9" t="str">
        <f>+TOTALE_INTERNO!M221</f>
        <v>/</v>
      </c>
      <c r="J221" s="35">
        <f>+TOTALE_INTERNO!N221</f>
        <v>40735</v>
      </c>
      <c r="K221" s="35">
        <f>+TOTALE_INTERNO!O221</f>
        <v>41607</v>
      </c>
      <c r="L221" s="9" t="str">
        <f>+TOTALE_INTERNO!P221</f>
        <v>RITIRATO / Withdrawn</v>
      </c>
      <c r="M221" s="36" t="str">
        <f>+TOTALE_INTERNO!Q221</f>
        <v>/</v>
      </c>
      <c r="N221" s="35">
        <f>+TOTALE_INTERNO!R221</f>
        <v>45114</v>
      </c>
    </row>
    <row r="222" spans="1:14" x14ac:dyDescent="0.3">
      <c r="A222" s="9">
        <f>+TOTALE_INTERNO!E222</f>
        <v>218</v>
      </c>
      <c r="B222" s="9" t="str">
        <f>+TOTALE_INTERNO!F222</f>
        <v>0425-CPD-2297</v>
      </c>
      <c r="C222" s="9" t="str">
        <f>+TOTALE_INTERNO!G222</f>
        <v>Serramenti</v>
      </c>
      <c r="D222" s="9" t="str">
        <f>+TOTALE_INTERNO!H222</f>
        <v>Porte esterne per utilizzo su vie di fuga</v>
      </c>
      <c r="E222" s="9" t="str">
        <f>+TOTALE_INTERNO!I222</f>
        <v>EN 14351-1:2006+A2:2016</v>
      </c>
      <c r="F222" s="9" t="str">
        <f>+TOTALE_INTERNO!J222</f>
        <v>/</v>
      </c>
      <c r="G222" s="9" t="str">
        <f>+TOTALE_INTERNO!K222</f>
        <v xml:space="preserve">FAS S.r.l. </v>
      </c>
      <c r="H222" s="9" t="str">
        <f>+TOTALE_INTERNO!L222</f>
        <v>STR. GORGHI 1   12050 CASTELLINALDO  CN  IT - Italia</v>
      </c>
      <c r="I222" s="9" t="str">
        <f>+TOTALE_INTERNO!M222</f>
        <v>/</v>
      </c>
      <c r="J222" s="35">
        <f>+TOTALE_INTERNO!N222</f>
        <v>40792</v>
      </c>
      <c r="K222" s="35">
        <f>+TOTALE_INTERNO!O222</f>
        <v>41200</v>
      </c>
      <c r="L222" s="9" t="str">
        <f>+TOTALE_INTERNO!P222</f>
        <v>RITIRATO / Withdrawn</v>
      </c>
      <c r="M222" s="36" t="str">
        <f>+TOTALE_INTERNO!Q222</f>
        <v>/</v>
      </c>
      <c r="N222" s="35">
        <f>+TOTALE_INTERNO!R222</f>
        <v>43362</v>
      </c>
    </row>
    <row r="223" spans="1:14" ht="28.8" x14ac:dyDescent="0.3">
      <c r="A223" s="9">
        <f>+TOTALE_INTERNO!E223</f>
        <v>219</v>
      </c>
      <c r="B223" s="9" t="str">
        <f>+TOTALE_INTERNO!F223</f>
        <v>0425-CPD-002438</v>
      </c>
      <c r="C223" s="9" t="str">
        <f>+TOTALE_INTERNO!G223</f>
        <v>Serrature meccaniche</v>
      </c>
      <c r="D223" s="9" t="str">
        <f>+TOTALE_INTERNO!H223</f>
        <v>SERRATURA INFILARE AD AZIONAMENTO MECCANICO CON CILINDRO A PROFILO EUROPEO</v>
      </c>
      <c r="E223" s="9" t="str">
        <f>+TOTALE_INTERNO!I223</f>
        <v>EN 12209:2003/AC:2005</v>
      </c>
      <c r="F223" s="9" t="str">
        <f>+TOTALE_INTERNO!J223</f>
        <v>/</v>
      </c>
      <c r="G223" s="9" t="str">
        <f>+TOTALE_INTERNO!K223</f>
        <v xml:space="preserve">ALBAN GIACOMO S.p.A. </v>
      </c>
      <c r="H223" s="9" t="str">
        <f>+TOTALE_INTERNO!L223</f>
        <v>Via De Gasperi, 75 36060 Romano d'Ezzelino VI IT - Italia</v>
      </c>
      <c r="I223" s="9" t="str">
        <f>+TOTALE_INTERNO!M223</f>
        <v>/</v>
      </c>
      <c r="J223" s="35">
        <f>+TOTALE_INTERNO!N223</f>
        <v>40932</v>
      </c>
      <c r="K223" s="35">
        <f>+TOTALE_INTERNO!O223</f>
        <v>44585</v>
      </c>
      <c r="L223" s="9" t="str">
        <f>+TOTALE_INTERNO!P223</f>
        <v>VALIDO/Valid</v>
      </c>
      <c r="M223" s="36">
        <f>+TOTALE_INTERNO!Q223</f>
        <v>0</v>
      </c>
      <c r="N223" s="35">
        <f>+TOTALE_INTERNO!R223</f>
        <v>0</v>
      </c>
    </row>
    <row r="224" spans="1:14" ht="28.8" x14ac:dyDescent="0.3">
      <c r="A224" s="9">
        <f>+TOTALE_INTERNO!E224</f>
        <v>220</v>
      </c>
      <c r="B224" s="9" t="str">
        <f>+TOTALE_INTERNO!F224</f>
        <v>0425-CPR-002424</v>
      </c>
      <c r="C224" s="9" t="str">
        <f>+TOTALE_INTERNO!G224</f>
        <v>Maniglioni antipanico</v>
      </c>
      <c r="D224" s="9" t="str">
        <f>+TOTALE_INTERNO!H224</f>
        <v>DISPOSITIVI ANTIPANICO PER USCITE DI SICUREZZA AZIONATI MEDIANTE BARRA ORIZZONTALE</v>
      </c>
      <c r="E224" s="9" t="str">
        <f>+TOTALE_INTERNO!I224</f>
        <v>EN 1125:2008</v>
      </c>
      <c r="F224" s="9" t="str">
        <f>+TOTALE_INTERNO!J224</f>
        <v>/</v>
      </c>
      <c r="G224" s="9" t="str">
        <f>+TOTALE_INTERNO!K224</f>
        <v>CISA S.p.A.</v>
      </c>
      <c r="H224" s="9" t="str">
        <f>+TOTALE_INTERNO!L224</f>
        <v>Via Oberdan, 42 48018 Faenza RA IT - Italia</v>
      </c>
      <c r="I224" s="9" t="str">
        <f>+TOTALE_INTERNO!M224</f>
        <v>/</v>
      </c>
      <c r="J224" s="35">
        <f>+TOTALE_INTERNO!N224</f>
        <v>40932</v>
      </c>
      <c r="K224" s="35">
        <f>+TOTALE_INTERNO!O224</f>
        <v>44106</v>
      </c>
      <c r="L224" s="9" t="str">
        <f>+TOTALE_INTERNO!P224</f>
        <v>VALIDO/Valid</v>
      </c>
      <c r="M224" s="36">
        <f>+TOTALE_INTERNO!Q224</f>
        <v>0</v>
      </c>
      <c r="N224" s="35">
        <f>+TOTALE_INTERNO!R224</f>
        <v>0</v>
      </c>
    </row>
    <row r="225" spans="1:14" ht="28.8" x14ac:dyDescent="0.3">
      <c r="A225" s="9">
        <f>+TOTALE_INTERNO!E225</f>
        <v>221</v>
      </c>
      <c r="B225" s="9" t="str">
        <f>+TOTALE_INTERNO!F225</f>
        <v>0425-CPR-002423</v>
      </c>
      <c r="C225" s="9" t="str">
        <f>+TOTALE_INTERNO!G225</f>
        <v>Maniglioni antipanico</v>
      </c>
      <c r="D225" s="9" t="str">
        <f>+TOTALE_INTERNO!H225</f>
        <v>DISPOSITIVI ANTIPANICO PER USCITE DI SICUREZZA AZIONATI MEDIANTE BARRA ORIZZONTALE</v>
      </c>
      <c r="E225" s="9" t="str">
        <f>+TOTALE_INTERNO!I225</f>
        <v>EN 1125:2008</v>
      </c>
      <c r="F225" s="9" t="str">
        <f>+TOTALE_INTERNO!J225</f>
        <v>/</v>
      </c>
      <c r="G225" s="9" t="str">
        <f>+TOTALE_INTERNO!K225</f>
        <v>CISA S.p.A.</v>
      </c>
      <c r="H225" s="9" t="str">
        <f>+TOTALE_INTERNO!L225</f>
        <v>Via Oberdan, 42 48018 Faenza RA IT - Italia</v>
      </c>
      <c r="I225" s="9" t="str">
        <f>+TOTALE_INTERNO!M225</f>
        <v>/</v>
      </c>
      <c r="J225" s="35">
        <f>+TOTALE_INTERNO!N225</f>
        <v>40932</v>
      </c>
      <c r="K225" s="35">
        <f>+TOTALE_INTERNO!O225</f>
        <v>44106</v>
      </c>
      <c r="L225" s="9" t="str">
        <f>+TOTALE_INTERNO!P225</f>
        <v>VALIDO/Valid</v>
      </c>
      <c r="M225" s="36">
        <f>+TOTALE_INTERNO!Q225</f>
        <v>0</v>
      </c>
      <c r="N225" s="35">
        <f>+TOTALE_INTERNO!R225</f>
        <v>0</v>
      </c>
    </row>
    <row r="226" spans="1:14" ht="28.8" x14ac:dyDescent="0.3">
      <c r="A226" s="9">
        <f>+TOTALE_INTERNO!E226</f>
        <v>222</v>
      </c>
      <c r="B226" s="9" t="str">
        <f>+TOTALE_INTERNO!F226</f>
        <v>0425-CPR-002451</v>
      </c>
      <c r="C226" s="9" t="str">
        <f>+TOTALE_INTERNO!G226</f>
        <v>Maniglioni antipanico</v>
      </c>
      <c r="D226" s="9" t="str">
        <f>+TOTALE_INTERNO!H226</f>
        <v>FERMETURES ANTI-PANIQUES POUR ISSUES DE SECOURS MANOEUVREES PAR UNE BARRE HORIZONTALE</v>
      </c>
      <c r="E226" s="9" t="str">
        <f>+TOTALE_INTERNO!I226</f>
        <v>EN 1125:2008</v>
      </c>
      <c r="F226" s="9" t="str">
        <f>+TOTALE_INTERNO!J226</f>
        <v>/</v>
      </c>
      <c r="G226" s="9" t="str">
        <f>+TOTALE_INTERNO!K226</f>
        <v xml:space="preserve">BRICARD SA   </v>
      </c>
      <c r="H226" s="9" t="str">
        <f>+TOTALE_INTERNO!L226</f>
        <v>1 RUE PAUL-HENRI SPAAK  SAINT THIBAULT DES VIGNES  FR - Francia</v>
      </c>
      <c r="I226" s="9" t="str">
        <f>+TOTALE_INTERNO!M226</f>
        <v>/</v>
      </c>
      <c r="J226" s="35">
        <f>+TOTALE_INTERNO!N226</f>
        <v>40990</v>
      </c>
      <c r="K226" s="35">
        <f>+TOTALE_INTERNO!O226</f>
        <v>40990</v>
      </c>
      <c r="L226" s="9" t="str">
        <f>+TOTALE_INTERNO!P226</f>
        <v>VALIDO/Valid</v>
      </c>
      <c r="M226" s="36">
        <f>+TOTALE_INTERNO!Q226</f>
        <v>0</v>
      </c>
      <c r="N226" s="35">
        <f>+TOTALE_INTERNO!R226</f>
        <v>0</v>
      </c>
    </row>
    <row r="227" spans="1:14" ht="28.8" x14ac:dyDescent="0.3">
      <c r="A227" s="9">
        <f>+TOTALE_INTERNO!E227</f>
        <v>223</v>
      </c>
      <c r="B227" s="9" t="str">
        <f>+TOTALE_INTERNO!F227</f>
        <v>0425-CPR-002452</v>
      </c>
      <c r="C227" s="9" t="str">
        <f>+TOTALE_INTERNO!G227</f>
        <v>Maniglioni antipanico</v>
      </c>
      <c r="D227" s="9" t="str">
        <f>+TOTALE_INTERNO!H227</f>
        <v>FERMETURES D’URGENCE POUR ISSUES DE SECOURS MANOEUVREES PAR UNE BEQUILLE OU UNE PLAQUE DE POUSSEE</v>
      </c>
      <c r="E227" s="9" t="str">
        <f>+TOTALE_INTERNO!I227</f>
        <v>EN 1125:2008</v>
      </c>
      <c r="F227" s="9" t="str">
        <f>+TOTALE_INTERNO!J227</f>
        <v>/</v>
      </c>
      <c r="G227" s="9" t="str">
        <f>+TOTALE_INTERNO!K227</f>
        <v xml:space="preserve">BRICARD SA   </v>
      </c>
      <c r="H227" s="9" t="str">
        <f>+TOTALE_INTERNO!L227</f>
        <v>1 RUE PAUL-HENRI SPAAK  SAINT THIBAULT DES VIGNES  FR - Francia</v>
      </c>
      <c r="I227" s="9" t="str">
        <f>+TOTALE_INTERNO!M227</f>
        <v>/</v>
      </c>
      <c r="J227" s="35">
        <f>+TOTALE_INTERNO!N227</f>
        <v>40990</v>
      </c>
      <c r="K227" s="35">
        <f>+TOTALE_INTERNO!O227</f>
        <v>44229</v>
      </c>
      <c r="L227" s="9" t="str">
        <f>+TOTALE_INTERNO!P227</f>
        <v>VALIDO/Valid</v>
      </c>
      <c r="M227" s="36">
        <f>+TOTALE_INTERNO!Q227</f>
        <v>0</v>
      </c>
      <c r="N227" s="35">
        <f>+TOTALE_INTERNO!R227</f>
        <v>0</v>
      </c>
    </row>
    <row r="228" spans="1:14" ht="28.8" x14ac:dyDescent="0.3">
      <c r="A228" s="9">
        <f>+TOTALE_INTERNO!E228</f>
        <v>224</v>
      </c>
      <c r="B228" s="9" t="str">
        <f>+TOTALE_INTERNO!F228</f>
        <v>0425-CPR-2456</v>
      </c>
      <c r="C228" s="9" t="str">
        <f>+TOTALE_INTERNO!G228</f>
        <v>Serrature meccaniche</v>
      </c>
      <c r="D228" s="9" t="str">
        <f>+TOTALE_INTERNO!H228</f>
        <v>SERRATURA APPLICARE AD AZIONAMENTO MECCANICO A CILINDRO EUROPEO CON LEVA DI BLOCCAGGIO CHIAVISTELLI</v>
      </c>
      <c r="E228" s="9" t="str">
        <f>+TOTALE_INTERNO!I228</f>
        <v>EN 12209:2003/AC:2005</v>
      </c>
      <c r="F228" s="9" t="str">
        <f>+TOTALE_INTERNO!J228</f>
        <v>/</v>
      </c>
      <c r="G228" s="9" t="str">
        <f>+TOTALE_INTERNO!K228</f>
        <v>MOTTURA SERRATURE DI SICUREZZA S.p.A.</v>
      </c>
      <c r="H228" s="9" t="str">
        <f>+TOTALE_INTERNO!L228</f>
        <v>Strada Antica di Francia, 54 10057 Sant'Ambrogio di Torino TO IT - Italia</v>
      </c>
      <c r="I228" s="9" t="str">
        <f>+TOTALE_INTERNO!M228</f>
        <v>/</v>
      </c>
      <c r="J228" s="35">
        <f>+TOTALE_INTERNO!N228</f>
        <v>41009</v>
      </c>
      <c r="K228" s="35">
        <f>+TOTALE_INTERNO!O228</f>
        <v>43371</v>
      </c>
      <c r="L228" s="9" t="str">
        <f>+TOTALE_INTERNO!P228</f>
        <v>RITIRATO / Withdrawn</v>
      </c>
      <c r="M228" s="36" t="str">
        <f>+TOTALE_INTERNO!Q228</f>
        <v>/</v>
      </c>
      <c r="N228" s="35">
        <f>+TOTALE_INTERNO!R228</f>
        <v>44735</v>
      </c>
    </row>
    <row r="229" spans="1:14" ht="28.8" x14ac:dyDescent="0.3">
      <c r="A229" s="9">
        <f>+TOTALE_INTERNO!E229</f>
        <v>225</v>
      </c>
      <c r="B229" s="9" t="str">
        <f>+TOTALE_INTERNO!F229</f>
        <v>0425-CPR-2458</v>
      </c>
      <c r="C229" s="9" t="str">
        <f>+TOTALE_INTERNO!G229</f>
        <v>Serrature meccaniche</v>
      </c>
      <c r="D229" s="9" t="str">
        <f>+TOTALE_INTERNO!H229</f>
        <v>SERRATURA INFILARE AD AZIONAMENTO MECCANICO A CILINDRO EUROPEO CON LEVA DI BLOCCAGGIO CHIAVISTELLI</v>
      </c>
      <c r="E229" s="9" t="str">
        <f>+TOTALE_INTERNO!I229</f>
        <v>EN 12209:2003/AC:2005</v>
      </c>
      <c r="F229" s="9" t="str">
        <f>+TOTALE_INTERNO!J229</f>
        <v>/</v>
      </c>
      <c r="G229" s="9" t="str">
        <f>+TOTALE_INTERNO!K229</f>
        <v>MOTTURA SERRATURE DI SICUREZZA S.p.A.</v>
      </c>
      <c r="H229" s="9" t="str">
        <f>+TOTALE_INTERNO!L229</f>
        <v>Strada Antica di Francia, 54 10057 Sant'Ambrogio di Torino TO IT - Italia</v>
      </c>
      <c r="I229" s="9" t="str">
        <f>+TOTALE_INTERNO!M229</f>
        <v>/</v>
      </c>
      <c r="J229" s="35">
        <f>+TOTALE_INTERNO!N229</f>
        <v>41009</v>
      </c>
      <c r="K229" s="35">
        <f>+TOTALE_INTERNO!O229</f>
        <v>43371</v>
      </c>
      <c r="L229" s="9" t="str">
        <f>+TOTALE_INTERNO!P229</f>
        <v>RITIRATO / Withdrawn</v>
      </c>
      <c r="M229" s="36" t="str">
        <f>+TOTALE_INTERNO!Q229</f>
        <v>/</v>
      </c>
      <c r="N229" s="35">
        <f>+TOTALE_INTERNO!R229</f>
        <v>44735</v>
      </c>
    </row>
    <row r="230" spans="1:14" ht="28.8" x14ac:dyDescent="0.3">
      <c r="A230" s="9">
        <f>+TOTALE_INTERNO!E230</f>
        <v>226</v>
      </c>
      <c r="B230" s="9" t="str">
        <f>+TOTALE_INTERNO!F230</f>
        <v>0425-CPR-002457</v>
      </c>
      <c r="C230" s="9" t="str">
        <f>+TOTALE_INTERNO!G230</f>
        <v>Serrature meccaniche</v>
      </c>
      <c r="D230" s="9" t="str">
        <f>+TOTALE_INTERNO!H230</f>
        <v>SERRATURE APPLICARE AD AZIONAMENTO MECCANICO A DOPPIA MAPPA CON LEVA DI BLOCCAGGIO CHIAVISTELLI</v>
      </c>
      <c r="E230" s="9" t="str">
        <f>+TOTALE_INTERNO!I230</f>
        <v>EN 12209:2003/AC:2005</v>
      </c>
      <c r="F230" s="9" t="str">
        <f>+TOTALE_INTERNO!J230</f>
        <v>/</v>
      </c>
      <c r="G230" s="9" t="str">
        <f>+TOTALE_INTERNO!K230</f>
        <v>MOTTURA SERRATURE DI SICUREZZA S.p.A.</v>
      </c>
      <c r="H230" s="9" t="str">
        <f>+TOTALE_INTERNO!L230</f>
        <v>Strada Antica di Francia, 54 10057 Sant'Ambrogio di Torino TO IT - Italia</v>
      </c>
      <c r="I230" s="9" t="str">
        <f>+TOTALE_INTERNO!M230</f>
        <v>/</v>
      </c>
      <c r="J230" s="35">
        <f>+TOTALE_INTERNO!N230</f>
        <v>41009</v>
      </c>
      <c r="K230" s="35">
        <f>+TOTALE_INTERNO!O230</f>
        <v>44661</v>
      </c>
      <c r="L230" s="9" t="str">
        <f>+TOTALE_INTERNO!P230</f>
        <v>RITIRATO / Withdrawn</v>
      </c>
      <c r="M230" s="36" t="str">
        <f>+TOTALE_INTERNO!Q230</f>
        <v>/</v>
      </c>
      <c r="N230" s="35">
        <f>+TOTALE_INTERNO!R230</f>
        <v>44735</v>
      </c>
    </row>
    <row r="231" spans="1:14" ht="28.8" x14ac:dyDescent="0.3">
      <c r="A231" s="9">
        <f>+TOTALE_INTERNO!E231</f>
        <v>227</v>
      </c>
      <c r="B231" s="9" t="str">
        <f>+TOTALE_INTERNO!F231</f>
        <v>0425-CPR-002459</v>
      </c>
      <c r="C231" s="9" t="str">
        <f>+TOTALE_INTERNO!G231</f>
        <v>Serrature meccaniche</v>
      </c>
      <c r="D231" s="9" t="str">
        <f>+TOTALE_INTERNO!H231</f>
        <v>SERRATURA INFILARE AD AZIONAMENTO MECCANICO A DOPPIA MAPPA CON LEVA DI BLOCCAGGIO CHIAVISTELLI</v>
      </c>
      <c r="E231" s="9" t="str">
        <f>+TOTALE_INTERNO!I231</f>
        <v>EN 12209:2003/AC:2005</v>
      </c>
      <c r="F231" s="9" t="str">
        <f>+TOTALE_INTERNO!J231</f>
        <v>/</v>
      </c>
      <c r="G231" s="9" t="str">
        <f>+TOTALE_INTERNO!K231</f>
        <v>MOTTURA SERRATURE DI SICUREZZA S.p.A.</v>
      </c>
      <c r="H231" s="9" t="str">
        <f>+TOTALE_INTERNO!L231</f>
        <v>Strada Antica di Francia, 54 10057 Sant'Ambrogio di Torino TO IT - Italia</v>
      </c>
      <c r="I231" s="9" t="str">
        <f>+TOTALE_INTERNO!M231</f>
        <v>/</v>
      </c>
      <c r="J231" s="35">
        <f>+TOTALE_INTERNO!N231</f>
        <v>41009</v>
      </c>
      <c r="K231" s="35">
        <f>+TOTALE_INTERNO!O231</f>
        <v>44661</v>
      </c>
      <c r="L231" s="9" t="str">
        <f>+TOTALE_INTERNO!P231</f>
        <v>RITIRATO / Withdrawn</v>
      </c>
      <c r="M231" s="36" t="str">
        <f>+TOTALE_INTERNO!Q231</f>
        <v>/</v>
      </c>
      <c r="N231" s="35">
        <f>+TOTALE_INTERNO!R231</f>
        <v>44735</v>
      </c>
    </row>
    <row r="232" spans="1:14" ht="43.2" x14ac:dyDescent="0.3">
      <c r="A232" s="9">
        <f>+TOTALE_INTERNO!E232</f>
        <v>228</v>
      </c>
      <c r="B232" s="9" t="str">
        <f>+TOTALE_INTERNO!F232</f>
        <v>0425-CPR-002464</v>
      </c>
      <c r="C232" s="9" t="str">
        <f>+TOTALE_INTERNO!G232</f>
        <v>Aggregati</v>
      </c>
      <c r="D232" s="9" t="str">
        <f>+TOTALE_INTERNO!H232</f>
        <v>Aggregati per miscele bituminose e trattamenti superficiali per strade, aeroporti e altre aree soggette a traffico.</v>
      </c>
      <c r="E232" s="9" t="str">
        <f>+TOTALE_INTERNO!I232</f>
        <v>EN 13043:2002/AC:2004</v>
      </c>
      <c r="F232" s="9" t="str">
        <f>+TOTALE_INTERNO!J232</f>
        <v>/</v>
      </c>
      <c r="G232" s="9" t="str">
        <f>+TOTALE_INTERNO!K232</f>
        <v>STAR CALCESTRUZZI -SOCIETA' A RESPONSABILITA' LIMITATA</v>
      </c>
      <c r="H232" s="9" t="str">
        <f>+TOTALE_INTERNO!L232</f>
        <v>Contrada Starsia 85044 Lauria PZ IT - Italia</v>
      </c>
      <c r="I232" s="9" t="str">
        <f>+TOTALE_INTERNO!M232</f>
        <v>/</v>
      </c>
      <c r="J232" s="35">
        <f>+TOTALE_INTERNO!N232</f>
        <v>41031</v>
      </c>
      <c r="K232" s="35">
        <f>+TOTALE_INTERNO!O232</f>
        <v>41031</v>
      </c>
      <c r="L232" s="9" t="str">
        <f>+TOTALE_INTERNO!P232</f>
        <v>RITIRATO / Withdrawn</v>
      </c>
      <c r="M232" s="36" t="str">
        <f>+TOTALE_INTERNO!Q232</f>
        <v>TRASFERIMENTO / TRANSFER</v>
      </c>
      <c r="N232" s="35">
        <f>+TOTALE_INTERNO!R232</f>
        <v>45793</v>
      </c>
    </row>
    <row r="233" spans="1:14" ht="43.2" x14ac:dyDescent="0.3">
      <c r="A233" s="9">
        <f>+TOTALE_INTERNO!E233</f>
        <v>229</v>
      </c>
      <c r="B233" s="9" t="str">
        <f>+TOTALE_INTERNO!F233</f>
        <v>0425-CPR-002465</v>
      </c>
      <c r="C233" s="9" t="str">
        <f>+TOTALE_INTERNO!G233</f>
        <v>Aggregati</v>
      </c>
      <c r="D233" s="9" t="str">
        <f>+TOTALE_INTERNO!H233</f>
        <v>Aggregati per calcestruzzo.</v>
      </c>
      <c r="E233" s="9" t="str">
        <f>+TOTALE_INTERNO!I233</f>
        <v>EN 12620:2002+A1:2008</v>
      </c>
      <c r="F233" s="9" t="str">
        <f>+TOTALE_INTERNO!J233</f>
        <v>/</v>
      </c>
      <c r="G233" s="9" t="str">
        <f>+TOTALE_INTERNO!K233</f>
        <v>STAR CALCESTRUZZI -SOCIETA' A RESPONSABILITA' LIMITATA</v>
      </c>
      <c r="H233" s="9" t="str">
        <f>+TOTALE_INTERNO!L233</f>
        <v>Contrada Starsia 85044 Lauria PZ IT - Italia</v>
      </c>
      <c r="I233" s="9" t="str">
        <f>+TOTALE_INTERNO!M233</f>
        <v>/</v>
      </c>
      <c r="J233" s="35">
        <f>+TOTALE_INTERNO!N233</f>
        <v>41031</v>
      </c>
      <c r="K233" s="35">
        <f>+TOTALE_INTERNO!O233</f>
        <v>41031</v>
      </c>
      <c r="L233" s="9" t="str">
        <f>+TOTALE_INTERNO!P233</f>
        <v>RITIRATO / Withdrawn</v>
      </c>
      <c r="M233" s="36" t="str">
        <f>+TOTALE_INTERNO!Q233</f>
        <v>TRASFERIMENTO / TRANSFER</v>
      </c>
      <c r="N233" s="35">
        <f>+TOTALE_INTERNO!R233</f>
        <v>45793</v>
      </c>
    </row>
    <row r="234" spans="1:14" ht="43.2" x14ac:dyDescent="0.3">
      <c r="A234" s="9">
        <f>+TOTALE_INTERNO!E234</f>
        <v>230</v>
      </c>
      <c r="B234" s="9" t="str">
        <f>+TOTALE_INTERNO!F234</f>
        <v>0425-CPR-002466</v>
      </c>
      <c r="C234" s="9" t="str">
        <f>+TOTALE_INTERNO!G234</f>
        <v>Aggregati</v>
      </c>
      <c r="D234" s="9" t="str">
        <f>+TOTALE_INTERNO!H234</f>
        <v>Aggregati per malta</v>
      </c>
      <c r="E234" s="9" t="str">
        <f>+TOTALE_INTERNO!I234</f>
        <v>EN 13139:2002/AC:2004</v>
      </c>
      <c r="F234" s="9" t="str">
        <f>+TOTALE_INTERNO!J234</f>
        <v>/</v>
      </c>
      <c r="G234" s="9" t="str">
        <f>+TOTALE_INTERNO!K234</f>
        <v>STAR CALCESTRUZZI -SOCIETA' A RESPONSABILITA' LIMITATA</v>
      </c>
      <c r="H234" s="9" t="str">
        <f>+TOTALE_INTERNO!L234</f>
        <v>Contrada Starsia 85044 Lauria PZ IT - Italia</v>
      </c>
      <c r="I234" s="9" t="str">
        <f>+TOTALE_INTERNO!M234</f>
        <v>/</v>
      </c>
      <c r="J234" s="35">
        <f>+TOTALE_INTERNO!N234</f>
        <v>41035</v>
      </c>
      <c r="K234" s="35">
        <f>+TOTALE_INTERNO!O234</f>
        <v>41031</v>
      </c>
      <c r="L234" s="9" t="str">
        <f>+TOTALE_INTERNO!P234</f>
        <v>RITIRATO / Withdrawn</v>
      </c>
      <c r="M234" s="36" t="str">
        <f>+TOTALE_INTERNO!Q234</f>
        <v>TRASFERIMENTO / TRANSFER</v>
      </c>
      <c r="N234" s="35">
        <f>+TOTALE_INTERNO!R234</f>
        <v>45793</v>
      </c>
    </row>
    <row r="235" spans="1:14" ht="28.8" x14ac:dyDescent="0.3">
      <c r="A235" s="9">
        <f>+TOTALE_INTERNO!E235</f>
        <v>231</v>
      </c>
      <c r="B235" s="9" t="str">
        <f>+TOTALE_INTERNO!F235</f>
        <v>0425-CPD-1823</v>
      </c>
      <c r="C235" s="9" t="str">
        <f>+TOTALE_INTERNO!G235</f>
        <v>Maniglioni antipanico</v>
      </c>
      <c r="D235" s="9" t="str">
        <f>+TOTALE_INTERNO!H235</f>
        <v>Dispositivi antipanico per uscite di sicurezza azionati mediante una barra orizzontale</v>
      </c>
      <c r="E235" s="9" t="str">
        <f>+TOTALE_INTERNO!I235</f>
        <v>EN 1125:2008</v>
      </c>
      <c r="F235" s="9" t="str">
        <f>+TOTALE_INTERNO!J235</f>
        <v>/</v>
      </c>
      <c r="G235" s="9" t="str">
        <f>+TOTALE_INTERNO!K235</f>
        <v>MOTTURA SERRATURE DI SICUREZZA S.p.A.</v>
      </c>
      <c r="H235" s="9" t="str">
        <f>+TOTALE_INTERNO!L235</f>
        <v>Strada Antica di Francia, 54 10057 Sant'Ambrogio di Torino TO IT - Italia</v>
      </c>
      <c r="I235" s="9" t="str">
        <f>+TOTALE_INTERNO!M235</f>
        <v>/</v>
      </c>
      <c r="J235" s="35">
        <f>+TOTALE_INTERNO!N235</f>
        <v>41057</v>
      </c>
      <c r="K235" s="35">
        <f>+TOTALE_INTERNO!O235</f>
        <v>41057</v>
      </c>
      <c r="L235" s="9" t="str">
        <f>+TOTALE_INTERNO!P235</f>
        <v>RITIRATO / Withdrawn</v>
      </c>
      <c r="M235" s="36" t="str">
        <f>+TOTALE_INTERNO!Q235</f>
        <v>/</v>
      </c>
      <c r="N235" s="35" t="str">
        <f>+TOTALE_INTERNO!R235</f>
        <v>/</v>
      </c>
    </row>
    <row r="236" spans="1:14" ht="28.8" x14ac:dyDescent="0.3">
      <c r="A236" s="9">
        <f>+TOTALE_INTERNO!E236</f>
        <v>232</v>
      </c>
      <c r="B236" s="9" t="str">
        <f>+TOTALE_INTERNO!F236</f>
        <v>0425-CPD-1822</v>
      </c>
      <c r="C236" s="9" t="str">
        <f>+TOTALE_INTERNO!G236</f>
        <v>Maniglioni antipanico</v>
      </c>
      <c r="D236" s="9" t="str">
        <f>+TOTALE_INTERNO!H236</f>
        <v>Dispositivi antipanico per uscite di sicurezza azionati mediante una barra orizzontale</v>
      </c>
      <c r="E236" s="9" t="str">
        <f>+TOTALE_INTERNO!I236</f>
        <v>EN 1125:2008</v>
      </c>
      <c r="F236" s="9" t="str">
        <f>+TOTALE_INTERNO!J236</f>
        <v>/</v>
      </c>
      <c r="G236" s="9" t="str">
        <f>+TOTALE_INTERNO!K236</f>
        <v>MOTTURA SERRATURE DI SICUREZZA S.p.A.</v>
      </c>
      <c r="H236" s="9" t="str">
        <f>+TOTALE_INTERNO!L236</f>
        <v>Strada Antica di Francia, 54 10057 Sant'Ambrogio di Torino TO IT - Italia</v>
      </c>
      <c r="I236" s="9" t="str">
        <f>+TOTALE_INTERNO!M236</f>
        <v>/</v>
      </c>
      <c r="J236" s="35">
        <f>+TOTALE_INTERNO!N236</f>
        <v>41057</v>
      </c>
      <c r="K236" s="35">
        <f>+TOTALE_INTERNO!O236</f>
        <v>41057</v>
      </c>
      <c r="L236" s="9" t="str">
        <f>+TOTALE_INTERNO!P236</f>
        <v>RITIRATO / Withdrawn</v>
      </c>
      <c r="M236" s="36" t="str">
        <f>+TOTALE_INTERNO!Q236</f>
        <v>/</v>
      </c>
      <c r="N236" s="35" t="str">
        <f>+TOTALE_INTERNO!R236</f>
        <v>/</v>
      </c>
    </row>
    <row r="237" spans="1:14" ht="28.8" x14ac:dyDescent="0.3">
      <c r="A237" s="9">
        <f>+TOTALE_INTERNO!E237</f>
        <v>233</v>
      </c>
      <c r="B237" s="9" t="str">
        <f>+TOTALE_INTERNO!F237</f>
        <v>0425-CPD-1821</v>
      </c>
      <c r="C237" s="9" t="str">
        <f>+TOTALE_INTERNO!G237</f>
        <v xml:space="preserve">Maniglie di emergenza </v>
      </c>
      <c r="D237" s="9" t="str">
        <f>+TOTALE_INTERNO!H237</f>
        <v>DISPOSITIVI PER USCITE DI EMERGENZA AZIONATI MEDIANTE MANIGLIA A LEVA O PIASTRA A SPINTA</v>
      </c>
      <c r="E237" s="9" t="str">
        <f>+TOTALE_INTERNO!I237</f>
        <v>EN 179:2008</v>
      </c>
      <c r="F237" s="9" t="str">
        <f>+TOTALE_INTERNO!J237</f>
        <v>/</v>
      </c>
      <c r="G237" s="9" t="str">
        <f>+TOTALE_INTERNO!K237</f>
        <v>MOTTURA SERRATURE DI SICUREZZA S.p.A.</v>
      </c>
      <c r="H237" s="9" t="str">
        <f>+TOTALE_INTERNO!L237</f>
        <v>Strada Antica di Francia, 54 10057 Sant'Ambrogio di Torino TO IT - Italia</v>
      </c>
      <c r="I237" s="9" t="str">
        <f>+TOTALE_INTERNO!M237</f>
        <v>/</v>
      </c>
      <c r="J237" s="35">
        <f>+TOTALE_INTERNO!N237</f>
        <v>41057</v>
      </c>
      <c r="K237" s="35">
        <f>+TOTALE_INTERNO!O237</f>
        <v>41057</v>
      </c>
      <c r="L237" s="9" t="str">
        <f>+TOTALE_INTERNO!P237</f>
        <v>RITIRATO / Withdrawn</v>
      </c>
      <c r="M237" s="36" t="str">
        <f>+TOTALE_INTERNO!Q237</f>
        <v>/</v>
      </c>
      <c r="N237" s="35" t="str">
        <f>+TOTALE_INTERNO!R237</f>
        <v>/</v>
      </c>
    </row>
    <row r="238" spans="1:14" x14ac:dyDescent="0.3">
      <c r="A238" s="9">
        <f>+TOTALE_INTERNO!E238</f>
        <v>234</v>
      </c>
      <c r="B238" s="9" t="str">
        <f>+TOTALE_INTERNO!F238</f>
        <v>0425-CPR-2469</v>
      </c>
      <c r="C238" s="9" t="str">
        <f>+TOTALE_INTERNO!G238</f>
        <v>Aggregati</v>
      </c>
      <c r="D238" s="9" t="str">
        <f>+TOTALE_INTERNO!H238</f>
        <v>Aggregati per malta.</v>
      </c>
      <c r="E238" s="9" t="str">
        <f>+TOTALE_INTERNO!I238</f>
        <v>EN 13139:2002/AC:2004</v>
      </c>
      <c r="F238" s="9" t="str">
        <f>+TOTALE_INTERNO!J238</f>
        <v>/</v>
      </c>
      <c r="G238" s="9" t="str">
        <f>+TOTALE_INTERNO!K238</f>
        <v>AMSA S.P.A.</v>
      </c>
      <c r="H238" s="9" t="str">
        <f>+TOTALE_INTERNO!L238</f>
        <v>Via Olgettina, 23/25 20132 Milano MI IT - Italia</v>
      </c>
      <c r="I238" s="9" t="str">
        <f>+TOTALE_INTERNO!M238</f>
        <v>Via Cornelio Silla, 253 20153 Milano MI IT - Italia</v>
      </c>
      <c r="J238" s="35">
        <f>+TOTALE_INTERNO!N238</f>
        <v>41078</v>
      </c>
      <c r="K238" s="35">
        <f>+TOTALE_INTERNO!O238</f>
        <v>42145</v>
      </c>
      <c r="L238" s="9" t="str">
        <f>+TOTALE_INTERNO!P238</f>
        <v>RITIRATO / Withdrawn</v>
      </c>
      <c r="M238" s="36" t="str">
        <f>+TOTALE_INTERNO!Q238</f>
        <v>VOLONTARIO / VOLUNTARY</v>
      </c>
      <c r="N238" s="35">
        <f>+TOTALE_INTERNO!R238</f>
        <v>43602.48992511574</v>
      </c>
    </row>
    <row r="239" spans="1:14" ht="28.8" x14ac:dyDescent="0.3">
      <c r="A239" s="9">
        <f>+TOTALE_INTERNO!E239</f>
        <v>235</v>
      </c>
      <c r="B239" s="9" t="str">
        <f>+TOTALE_INTERNO!F239</f>
        <v>0425-CPR-2470</v>
      </c>
      <c r="C239" s="9" t="str">
        <f>+TOTALE_INTERNO!G239</f>
        <v>Aggregati</v>
      </c>
      <c r="D239" s="9" t="str">
        <f>+TOTALE_INTERNO!H239</f>
        <v>Aggregati per miscele bituminose e trattamenti superficiali per strade, aeroporti e altre aree soggette a traffico.</v>
      </c>
      <c r="E239" s="9" t="str">
        <f>+TOTALE_INTERNO!I239</f>
        <v>EN 13043:2002/AC:2004</v>
      </c>
      <c r="F239" s="9" t="str">
        <f>+TOTALE_INTERNO!J239</f>
        <v>/</v>
      </c>
      <c r="G239" s="9" t="str">
        <f>+TOTALE_INTERNO!K239</f>
        <v>AMSA S.P.A.</v>
      </c>
      <c r="H239" s="9" t="str">
        <f>+TOTALE_INTERNO!L239</f>
        <v>Via Olgettina, 23/25 20132 Milano MI IT - Italia</v>
      </c>
      <c r="I239" s="9" t="str">
        <f>+TOTALE_INTERNO!M239</f>
        <v>Via Cornelio Silla, 253 20153 Milano MI IT - Italia</v>
      </c>
      <c r="J239" s="35">
        <f>+TOTALE_INTERNO!N239</f>
        <v>41078</v>
      </c>
      <c r="K239" s="35">
        <f>+TOTALE_INTERNO!O239</f>
        <v>42145</v>
      </c>
      <c r="L239" s="9" t="str">
        <f>+TOTALE_INTERNO!P239</f>
        <v>RITIRATO / Withdrawn</v>
      </c>
      <c r="M239" s="36" t="str">
        <f>+TOTALE_INTERNO!Q239</f>
        <v>VOLONTARIO / VOLUNTARY</v>
      </c>
      <c r="N239" s="35">
        <f>+TOTALE_INTERNO!R239</f>
        <v>43602.49015153935</v>
      </c>
    </row>
    <row r="240" spans="1:14" x14ac:dyDescent="0.3">
      <c r="A240" s="9">
        <f>+TOTALE_INTERNO!E240</f>
        <v>236</v>
      </c>
      <c r="B240" s="9" t="str">
        <f>+TOTALE_INTERNO!F240</f>
        <v>0425-CPR-2475</v>
      </c>
      <c r="C240" s="9" t="str">
        <f>+TOTALE_INTERNO!G240</f>
        <v>Aggregati</v>
      </c>
      <c r="D240" s="9" t="str">
        <f>+TOTALE_INTERNO!H240</f>
        <v>Aggregati per calcestruzzo.</v>
      </c>
      <c r="E240" s="9" t="str">
        <f>+TOTALE_INTERNO!I240</f>
        <v>EN 12620:2002+A1:2008</v>
      </c>
      <c r="F240" s="9" t="str">
        <f>+TOTALE_INTERNO!J240</f>
        <v>/</v>
      </c>
      <c r="G240" s="9" t="str">
        <f>+TOTALE_INTERNO!K240</f>
        <v>AMSA S.P.A.</v>
      </c>
      <c r="H240" s="9" t="str">
        <f>+TOTALE_INTERNO!L240</f>
        <v>Via Olgettina, 23/25 20132 Milano MI IT - Italia</v>
      </c>
      <c r="I240" s="9" t="str">
        <f>+TOTALE_INTERNO!M240</f>
        <v>Via Cornelio Silla, 253 20153 Milano MI IT - Italia</v>
      </c>
      <c r="J240" s="35">
        <f>+TOTALE_INTERNO!N240</f>
        <v>41078</v>
      </c>
      <c r="K240" s="35">
        <f>+TOTALE_INTERNO!O240</f>
        <v>42145</v>
      </c>
      <c r="L240" s="9" t="str">
        <f>+TOTALE_INTERNO!P240</f>
        <v>RITIRATO / Withdrawn</v>
      </c>
      <c r="M240" s="36" t="str">
        <f>+TOTALE_INTERNO!Q240</f>
        <v>VOLONTARIO / VOLUNTARY</v>
      </c>
      <c r="N240" s="35">
        <f>+TOTALE_INTERNO!R240</f>
        <v>43602.490365937498</v>
      </c>
    </row>
    <row r="241" spans="1:14" ht="28.8" x14ac:dyDescent="0.3">
      <c r="A241" s="9">
        <f>+TOTALE_INTERNO!E241</f>
        <v>237</v>
      </c>
      <c r="B241" s="9" t="str">
        <f>+TOTALE_INTERNO!F241</f>
        <v>0425-CPR-2476</v>
      </c>
      <c r="C241" s="9" t="str">
        <f>+TOTALE_INTERNO!G241</f>
        <v>Aggregati</v>
      </c>
      <c r="D241" s="9" t="str">
        <f>+TOTALE_INTERNO!H241</f>
        <v>Aggregati per materiali non legati e legati con leganti idraulici per l’impiego in opere di ingegneria civile e nella costruzione di strade.</v>
      </c>
      <c r="E241" s="9" t="str">
        <f>+TOTALE_INTERNO!I241</f>
        <v>EN 13242:2002+A1:2007</v>
      </c>
      <c r="F241" s="9" t="str">
        <f>+TOTALE_INTERNO!J241</f>
        <v>/</v>
      </c>
      <c r="G241" s="9" t="str">
        <f>+TOTALE_INTERNO!K241</f>
        <v>AMSA S.P.A.</v>
      </c>
      <c r="H241" s="9" t="str">
        <f>+TOTALE_INTERNO!L241</f>
        <v>Via Olgettina, 23/25 20132 Milano MI IT - Italia</v>
      </c>
      <c r="I241" s="9" t="str">
        <f>+TOTALE_INTERNO!M241</f>
        <v>Via Cornelio Silla, 253 20153 Milano MI IT - Italia</v>
      </c>
      <c r="J241" s="35">
        <f>+TOTALE_INTERNO!N241</f>
        <v>41078</v>
      </c>
      <c r="K241" s="35">
        <f>+TOTALE_INTERNO!O241</f>
        <v>42145</v>
      </c>
      <c r="L241" s="9" t="str">
        <f>+TOTALE_INTERNO!P241</f>
        <v>RITIRATO / Withdrawn</v>
      </c>
      <c r="M241" s="36" t="str">
        <f>+TOTALE_INTERNO!Q241</f>
        <v>VOLONTARIO / VOLUNTARY</v>
      </c>
      <c r="N241" s="35">
        <f>+TOTALE_INTERNO!R241</f>
        <v>43602.490516701386</v>
      </c>
    </row>
    <row r="242" spans="1:14" ht="28.8" x14ac:dyDescent="0.3">
      <c r="A242" s="9">
        <f>+TOTALE_INTERNO!E242</f>
        <v>238</v>
      </c>
      <c r="B242" s="9" t="str">
        <f>+TOTALE_INTERNO!F242</f>
        <v>0425-CPR-002478</v>
      </c>
      <c r="C242" s="9" t="str">
        <f>+TOTALE_INTERNO!G242</f>
        <v>Maniglioni antipanico</v>
      </c>
      <c r="D242" s="9" t="str">
        <f>+TOTALE_INTERNO!H242</f>
        <v xml:space="preserve">Dispositivi antipanico per uscite di sicurezza azionati mediante una barra orizzontale </v>
      </c>
      <c r="E242" s="9" t="str">
        <f>+TOTALE_INTERNO!I242</f>
        <v>EN 1125:2008</v>
      </c>
      <c r="F242" s="9" t="str">
        <f>+TOTALE_INTERNO!J242</f>
        <v>/</v>
      </c>
      <c r="G242" s="9" t="str">
        <f>+TOTALE_INTERNO!K242</f>
        <v>ASSA ABLOY ITALIA S.p.A.</v>
      </c>
      <c r="H242" s="9" t="str">
        <f>+TOTALE_INTERNO!L242</f>
        <v>Via Bovaresa, 13 40017 San Giovanni in Persiceto BO IT - Italia</v>
      </c>
      <c r="I242" s="9" t="str">
        <f>+TOTALE_INTERNO!M242</f>
        <v>/</v>
      </c>
      <c r="J242" s="35">
        <f>+TOTALE_INTERNO!N242</f>
        <v>41087</v>
      </c>
      <c r="K242" s="35">
        <f>+TOTALE_INTERNO!O242</f>
        <v>42815</v>
      </c>
      <c r="L242" s="9" t="str">
        <f>+TOTALE_INTERNO!P242</f>
        <v>VALIDO/Valid</v>
      </c>
      <c r="M242" s="36">
        <f>+TOTALE_INTERNO!Q242</f>
        <v>0</v>
      </c>
      <c r="N242" s="35">
        <f>+TOTALE_INTERNO!R242</f>
        <v>0</v>
      </c>
    </row>
    <row r="243" spans="1:14" ht="28.8" x14ac:dyDescent="0.3">
      <c r="A243" s="9">
        <f>+TOTALE_INTERNO!E243</f>
        <v>239</v>
      </c>
      <c r="B243" s="9" t="str">
        <f>+TOTALE_INTERNO!F243</f>
        <v>0425-CPR-002455</v>
      </c>
      <c r="C243" s="9" t="str">
        <f>+TOTALE_INTERNO!G243</f>
        <v>Maniglioni antipanico</v>
      </c>
      <c r="D243" s="9" t="str">
        <f>+TOTALE_INTERNO!H243</f>
        <v>Dispositivi antipanico per uscite di sicurezza azionati mediante una barra orizzontale</v>
      </c>
      <c r="E243" s="9" t="str">
        <f>+TOTALE_INTERNO!I243</f>
        <v>EN 1125:2008</v>
      </c>
      <c r="F243" s="9" t="str">
        <f>+TOTALE_INTERNO!J243</f>
        <v>/</v>
      </c>
      <c r="G243" s="9" t="str">
        <f>+TOTALE_INTERNO!K243</f>
        <v xml:space="preserve">ANTIPANIC S.r.l. </v>
      </c>
      <c r="H243" s="9" t="str">
        <f>+TOTALE_INTERNO!L243</f>
        <v>Via Paolo Fabbri, 1/A 40013 Castel Maggiore BO IT - Italia</v>
      </c>
      <c r="I243" s="9" t="str">
        <f>+TOTALE_INTERNO!M243</f>
        <v>Via Paolo Fabbri, 1/A 40013 Castel Maggiore BO IT - Italia</v>
      </c>
      <c r="J243" s="35">
        <f>+TOTALE_INTERNO!N243</f>
        <v>41100</v>
      </c>
      <c r="K243" s="35">
        <f>+TOTALE_INTERNO!O243</f>
        <v>45126</v>
      </c>
      <c r="L243" s="9" t="str">
        <f>+TOTALE_INTERNO!P243</f>
        <v>VALIDO/Valid</v>
      </c>
      <c r="M243" s="36">
        <f>+TOTALE_INTERNO!Q243</f>
        <v>0</v>
      </c>
      <c r="N243" s="35">
        <f>+TOTALE_INTERNO!R243</f>
        <v>0</v>
      </c>
    </row>
    <row r="244" spans="1:14" ht="28.8" x14ac:dyDescent="0.3">
      <c r="A244" s="9">
        <f>+TOTALE_INTERNO!E244</f>
        <v>240</v>
      </c>
      <c r="B244" s="9" t="str">
        <f>+TOTALE_INTERNO!F244</f>
        <v>0425-CPD-2496</v>
      </c>
      <c r="C244" s="9" t="str">
        <f>+TOTALE_INTERNO!G244</f>
        <v>Aggregati</v>
      </c>
      <c r="D244" s="9" t="str">
        <f>+TOTALE_INTERNO!H244</f>
        <v>Aggregati per miscele bituminose e trattamenti superficiali per strade, aeroporti e altre aree soggette a traffico.</v>
      </c>
      <c r="E244" s="9" t="str">
        <f>+TOTALE_INTERNO!I244</f>
        <v>EN 13043:2002/AC:2004</v>
      </c>
      <c r="F244" s="9" t="str">
        <f>+TOTALE_INTERNO!J244</f>
        <v>/</v>
      </c>
      <c r="G244" s="9" t="str">
        <f>+TOTALE_INTERNO!K244</f>
        <v>APRICA S.P.A.</v>
      </c>
      <c r="H244" s="9" t="str">
        <f>+TOTALE_INTERNO!L244</f>
        <v>Via Lamarmora, 230 - 25124 Brescia BS IT - Italia</v>
      </c>
      <c r="I244" s="9" t="str">
        <f>+TOTALE_INTERNO!M244</f>
        <v>Via Codignole, 32f/g 25124 Brescia BS IT - Italia</v>
      </c>
      <c r="J244" s="35">
        <f>+TOTALE_INTERNO!N244</f>
        <v>41218</v>
      </c>
      <c r="K244" s="35">
        <f>+TOTALE_INTERNO!O244</f>
        <v>41218</v>
      </c>
      <c r="L244" s="9" t="str">
        <f>+TOTALE_INTERNO!P244</f>
        <v>RITIRATO / Withdrawn</v>
      </c>
      <c r="M244" s="36" t="str">
        <f>+TOTALE_INTERNO!Q244</f>
        <v>VOLONTARIO / VOLUNTARY</v>
      </c>
      <c r="N244" s="35">
        <f>+TOTALE_INTERNO!R244</f>
        <v>41590</v>
      </c>
    </row>
    <row r="245" spans="1:14" x14ac:dyDescent="0.3">
      <c r="A245" s="9">
        <f>+TOTALE_INTERNO!E245</f>
        <v>241</v>
      </c>
      <c r="B245" s="9" t="str">
        <f>+TOTALE_INTERNO!F245</f>
        <v>0425-CPD-2497</v>
      </c>
      <c r="C245" s="9" t="str">
        <f>+TOTALE_INTERNO!G245</f>
        <v>Aggregati</v>
      </c>
      <c r="D245" s="9" t="str">
        <f>+TOTALE_INTERNO!H245</f>
        <v>Aggregati per calcestruzzo.</v>
      </c>
      <c r="E245" s="9" t="str">
        <f>+TOTALE_INTERNO!I245</f>
        <v>EN 12620:2002+A1:2008</v>
      </c>
      <c r="F245" s="9" t="str">
        <f>+TOTALE_INTERNO!J245</f>
        <v>/</v>
      </c>
      <c r="G245" s="9" t="str">
        <f>+TOTALE_INTERNO!K245</f>
        <v>APRICA S.P.A.</v>
      </c>
      <c r="H245" s="9" t="str">
        <f>+TOTALE_INTERNO!L245</f>
        <v>Via Lamarmora, 230 - 25124 Brescia BS IT - Italia</v>
      </c>
      <c r="I245" s="9" t="str">
        <f>+TOTALE_INTERNO!M245</f>
        <v>Via Codignole, 32f/g 25124 Brescia BS IT - Italia</v>
      </c>
      <c r="J245" s="35">
        <f>+TOTALE_INTERNO!N245</f>
        <v>41218</v>
      </c>
      <c r="K245" s="35">
        <f>+TOTALE_INTERNO!O245</f>
        <v>41218</v>
      </c>
      <c r="L245" s="9" t="str">
        <f>+TOTALE_INTERNO!P245</f>
        <v>RITIRATO / Withdrawn</v>
      </c>
      <c r="M245" s="36" t="str">
        <f>+TOTALE_INTERNO!Q245</f>
        <v>VOLONTARIO / VOLUNTARY</v>
      </c>
      <c r="N245" s="35">
        <f>+TOTALE_INTERNO!R245</f>
        <v>41590</v>
      </c>
    </row>
    <row r="246" spans="1:14" x14ac:dyDescent="0.3">
      <c r="A246" s="9">
        <f>+TOTALE_INTERNO!E246</f>
        <v>242</v>
      </c>
      <c r="B246" s="9" t="str">
        <f>+TOTALE_INTERNO!F246</f>
        <v>0425-CPD-6323</v>
      </c>
      <c r="C246" s="9" t="str">
        <f>+TOTALE_INTERNO!G246</f>
        <v>Aggregati</v>
      </c>
      <c r="D246" s="9" t="str">
        <f>+TOTALE_INTERNO!H246</f>
        <v>Aggregati per malta.</v>
      </c>
      <c r="E246" s="9" t="str">
        <f>+TOTALE_INTERNO!I246</f>
        <v>EN 13139:2002/AC:2004</v>
      </c>
      <c r="F246" s="9" t="str">
        <f>+TOTALE_INTERNO!J246</f>
        <v>/</v>
      </c>
      <c r="G246" s="9" t="str">
        <f>+TOTALE_INTERNO!K246</f>
        <v>APRICA S.P.A.</v>
      </c>
      <c r="H246" s="9" t="str">
        <f>+TOTALE_INTERNO!L246</f>
        <v>Via Lamarmora, 230 - 25124 Brescia BS IT - Italia</v>
      </c>
      <c r="I246" s="9" t="str">
        <f>+TOTALE_INTERNO!M246</f>
        <v>Via Codignole, 32f/g 25124 Brescia BS IT - Italia</v>
      </c>
      <c r="J246" s="35">
        <f>+TOTALE_INTERNO!N246</f>
        <v>41218</v>
      </c>
      <c r="K246" s="35">
        <f>+TOTALE_INTERNO!O246</f>
        <v>41218</v>
      </c>
      <c r="L246" s="9" t="str">
        <f>+TOTALE_INTERNO!P246</f>
        <v>RITIRATO / Withdrawn</v>
      </c>
      <c r="M246" s="36" t="str">
        <f>+TOTALE_INTERNO!Q246</f>
        <v>VOLONTARIO / VOLUNTARY</v>
      </c>
      <c r="N246" s="35">
        <f>+TOTALE_INTERNO!R246</f>
        <v>41590</v>
      </c>
    </row>
    <row r="247" spans="1:14" x14ac:dyDescent="0.3">
      <c r="A247" s="9">
        <f>+TOTALE_INTERNO!E247</f>
        <v>243</v>
      </c>
      <c r="B247" s="9" t="str">
        <f>+TOTALE_INTERNO!F247</f>
        <v>0425-CPR-2495</v>
      </c>
      <c r="C247" s="9" t="str">
        <f>+TOTALE_INTERNO!G247</f>
        <v>Maniglioni antipanico</v>
      </c>
      <c r="D247" s="9" t="str">
        <f>+TOTALE_INTERNO!H247</f>
        <v xml:space="preserve">Dispositivi antipanico per uscite di sicurezza azionati mediante una barra orizzontale </v>
      </c>
      <c r="E247" s="9" t="str">
        <f>+TOTALE_INTERNO!I247</f>
        <v>EN 1125:2008</v>
      </c>
      <c r="F247" s="9" t="str">
        <f>+TOTALE_INTERNO!J247</f>
        <v>/</v>
      </c>
      <c r="G247" s="9" t="str">
        <f>+TOTALE_INTERNO!K247</f>
        <v>ISEO SERRATURE S.p.A.</v>
      </c>
      <c r="H247" s="9" t="str">
        <f>+TOTALE_INTERNO!L247</f>
        <v>Via San Girolamo, 13 25055 Pisogne BS IT - Italia</v>
      </c>
      <c r="I247" s="9" t="str">
        <f>+TOTALE_INTERNO!M247</f>
        <v>/</v>
      </c>
      <c r="J247" s="35">
        <f>+TOTALE_INTERNO!N247</f>
        <v>41225</v>
      </c>
      <c r="K247" s="35">
        <f>+TOTALE_INTERNO!O247</f>
        <v>42030</v>
      </c>
      <c r="L247" s="9" t="str">
        <f>+TOTALE_INTERNO!P247</f>
        <v>RITIRATO / Withdrawn</v>
      </c>
      <c r="M247" s="36" t="str">
        <f>+TOTALE_INTERNO!Q247</f>
        <v>/</v>
      </c>
      <c r="N247" s="35" t="str">
        <f>+TOTALE_INTERNO!R247</f>
        <v>/</v>
      </c>
    </row>
    <row r="248" spans="1:14" x14ac:dyDescent="0.3">
      <c r="A248" s="9">
        <f>+TOTALE_INTERNO!E248</f>
        <v>244</v>
      </c>
      <c r="B248" s="9" t="str">
        <f>+TOTALE_INTERNO!F248</f>
        <v>0425-CPR-2494</v>
      </c>
      <c r="C248" s="9" t="str">
        <f>+TOTALE_INTERNO!G248</f>
        <v>Maniglioni antipanico</v>
      </c>
      <c r="D248" s="9" t="str">
        <f>+TOTALE_INTERNO!H248</f>
        <v xml:space="preserve">Dispositivi antipanico per uscite di sicurezza azionati mediante una barra orizzontale </v>
      </c>
      <c r="E248" s="9" t="str">
        <f>+TOTALE_INTERNO!I248</f>
        <v>EN 1125:2008</v>
      </c>
      <c r="F248" s="9" t="str">
        <f>+TOTALE_INTERNO!J248</f>
        <v>/</v>
      </c>
      <c r="G248" s="9" t="str">
        <f>+TOTALE_INTERNO!K248</f>
        <v>ISEO SERRATURE S.p.A.</v>
      </c>
      <c r="H248" s="9" t="str">
        <f>+TOTALE_INTERNO!L248</f>
        <v>Via San Girolamo, 13 25055 Pisogne BS IT - Italia</v>
      </c>
      <c r="I248" s="9" t="str">
        <f>+TOTALE_INTERNO!M248</f>
        <v>/</v>
      </c>
      <c r="J248" s="35">
        <f>+TOTALE_INTERNO!N248</f>
        <v>41225</v>
      </c>
      <c r="K248" s="35">
        <f>+TOTALE_INTERNO!O248</f>
        <v>42030</v>
      </c>
      <c r="L248" s="9" t="str">
        <f>+TOTALE_INTERNO!P248</f>
        <v>RITIRATO / Withdrawn</v>
      </c>
      <c r="M248" s="36" t="str">
        <f>+TOTALE_INTERNO!Q248</f>
        <v>/</v>
      </c>
      <c r="N248" s="35" t="str">
        <f>+TOTALE_INTERNO!R248</f>
        <v>/</v>
      </c>
    </row>
    <row r="249" spans="1:14" x14ac:dyDescent="0.3">
      <c r="A249" s="9">
        <f>+TOTALE_INTERNO!E249</f>
        <v>245</v>
      </c>
      <c r="B249" s="9" t="str">
        <f>+TOTALE_INTERNO!F249</f>
        <v>0425-CPD-2505</v>
      </c>
      <c r="C249" s="9" t="str">
        <f>+TOTALE_INTERNO!G249</f>
        <v>Aggregati</v>
      </c>
      <c r="D249" s="9" t="str">
        <f>+TOTALE_INTERNO!H249</f>
        <v>Aggregati per malta.</v>
      </c>
      <c r="E249" s="9" t="str">
        <f>+TOTALE_INTERNO!I249</f>
        <v>EN 13139:2002/AC:2004</v>
      </c>
      <c r="F249" s="9" t="str">
        <f>+TOTALE_INTERNO!J249</f>
        <v>/</v>
      </c>
      <c r="G249" s="9" t="str">
        <f>+TOTALE_INTERNO!K249</f>
        <v>SABBIE SATAF S.R.L.</v>
      </c>
      <c r="H249" s="9" t="str">
        <f>+TOTALE_INTERNO!L249</f>
        <v>LOC SCAGLIONA, 295 27100 PAVIA PV  IT - Italia</v>
      </c>
      <c r="I249" s="9" t="str">
        <f>+TOTALE_INTERNO!M249</f>
        <v>STRADA COSTA CAROLIANA 27100 PAVIA PV  IT - Italia</v>
      </c>
      <c r="J249" s="35">
        <f>+TOTALE_INTERNO!N249</f>
        <v>41246</v>
      </c>
      <c r="K249" s="35">
        <f>+TOTALE_INTERNO!O249</f>
        <v>41246</v>
      </c>
      <c r="L249" s="9" t="str">
        <f>+TOTALE_INTERNO!P249</f>
        <v>VALIDO/Valid</v>
      </c>
      <c r="M249" s="36">
        <f>+TOTALE_INTERNO!Q249</f>
        <v>0</v>
      </c>
      <c r="N249" s="35">
        <f>+TOTALE_INTERNO!R249</f>
        <v>0</v>
      </c>
    </row>
    <row r="250" spans="1:14" x14ac:dyDescent="0.3">
      <c r="A250" s="9">
        <f>+TOTALE_INTERNO!E250</f>
        <v>246</v>
      </c>
      <c r="B250" s="9" t="str">
        <f>+TOTALE_INTERNO!F250</f>
        <v>0425-CPD-2506</v>
      </c>
      <c r="C250" s="9" t="str">
        <f>+TOTALE_INTERNO!G250</f>
        <v>Aggregati</v>
      </c>
      <c r="D250" s="9" t="str">
        <f>+TOTALE_INTERNO!H250</f>
        <v>Aggregati per calcestruzzo.</v>
      </c>
      <c r="E250" s="9" t="str">
        <f>+TOTALE_INTERNO!I250</f>
        <v>EN 12620:2002+A1:2008</v>
      </c>
      <c r="F250" s="9" t="str">
        <f>+TOTALE_INTERNO!J250</f>
        <v>/</v>
      </c>
      <c r="G250" s="9" t="str">
        <f>+TOTALE_INTERNO!K250</f>
        <v>SABBIE SATAF S.R.L.</v>
      </c>
      <c r="H250" s="9" t="str">
        <f>+TOTALE_INTERNO!L250</f>
        <v>LOC SCAGLIONA, 295 27100 PAVIA PV  IT - Italia</v>
      </c>
      <c r="I250" s="9" t="str">
        <f>+TOTALE_INTERNO!M250</f>
        <v>STRADA COSTA CAROLIANA 27100 PAVIA PV  IT - Italia</v>
      </c>
      <c r="J250" s="35">
        <f>+TOTALE_INTERNO!N250</f>
        <v>41246</v>
      </c>
      <c r="K250" s="35">
        <f>+TOTALE_INTERNO!O250</f>
        <v>41246</v>
      </c>
      <c r="L250" s="9" t="str">
        <f>+TOTALE_INTERNO!P250</f>
        <v>VALIDO/Valid</v>
      </c>
      <c r="M250" s="36">
        <f>+TOTALE_INTERNO!Q250</f>
        <v>0</v>
      </c>
      <c r="N250" s="35">
        <f>+TOTALE_INTERNO!R250</f>
        <v>0</v>
      </c>
    </row>
    <row r="251" spans="1:14" ht="28.8" x14ac:dyDescent="0.3">
      <c r="A251" s="9">
        <f>+TOTALE_INTERNO!E251</f>
        <v>247</v>
      </c>
      <c r="B251" s="9" t="str">
        <f>+TOTALE_INTERNO!F251</f>
        <v>0425-CPD-6370</v>
      </c>
      <c r="C251" s="9" t="str">
        <f>+TOTALE_INTERNO!G251</f>
        <v>Aggregati</v>
      </c>
      <c r="D251" s="9" t="str">
        <f>+TOTALE_INTERNO!H251</f>
        <v>Aggregati per materiali non legati e legati con leganti idraulici per l’impiego in opere di ingegneria civile e nella costruzione di strade.</v>
      </c>
      <c r="E251" s="9" t="str">
        <f>+TOTALE_INTERNO!I251</f>
        <v>EN 13242:2002+A1:2007</v>
      </c>
      <c r="F251" s="9" t="str">
        <f>+TOTALE_INTERNO!J251</f>
        <v>/</v>
      </c>
      <c r="G251" s="9" t="str">
        <f>+TOTALE_INTERNO!K251</f>
        <v>SABBIE SATAF S.R.L.</v>
      </c>
      <c r="H251" s="9" t="str">
        <f>+TOTALE_INTERNO!L251</f>
        <v>LOC SCAGLIONA, 295 27100 PAVIA PV  IT - Italia</v>
      </c>
      <c r="I251" s="9" t="str">
        <f>+TOTALE_INTERNO!M251</f>
        <v>STRADA COSTA CAROLIANA 27100 PAVIA PV  IT - Italia</v>
      </c>
      <c r="J251" s="35">
        <f>+TOTALE_INTERNO!N251</f>
        <v>41246</v>
      </c>
      <c r="K251" s="35">
        <f>+TOTALE_INTERNO!O251</f>
        <v>41246</v>
      </c>
      <c r="L251" s="9" t="str">
        <f>+TOTALE_INTERNO!P251</f>
        <v>VALIDO/Valid</v>
      </c>
      <c r="M251" s="36">
        <f>+TOTALE_INTERNO!Q251</f>
        <v>0</v>
      </c>
      <c r="N251" s="35">
        <f>+TOTALE_INTERNO!R251</f>
        <v>0</v>
      </c>
    </row>
    <row r="252" spans="1:14" ht="43.2" x14ac:dyDescent="0.3">
      <c r="A252" s="9">
        <f>+TOTALE_INTERNO!E252</f>
        <v>248</v>
      </c>
      <c r="B252" s="9" t="str">
        <f>+TOTALE_INTERNO!F252</f>
        <v>0425-CPR-2538</v>
      </c>
      <c r="C252" s="9" t="str">
        <f>+TOTALE_INTERNO!G252</f>
        <v>Carpenteria strutturale</v>
      </c>
      <c r="D252" s="9" t="str">
        <f>+TOTALE_INTERNO!H252</f>
        <v>Tipologia di strutture: famiglie di prodotti unici di carpenteria saldate, non soggette a fatica. Tipi di materiale: gruppo materiali 1.1-1.2 ISO tr 15608 Campo Dimensionale: 3 – 50 mm Classe di esecuzione: EXC2 Metodi di Dichiarazione CE (Tabella A1 EN1090-1) : ZA 3.4</v>
      </c>
      <c r="E252" s="9" t="str">
        <f>+TOTALE_INTERNO!I252</f>
        <v>EN 1090-1:2009+A1:2011</v>
      </c>
      <c r="F252" s="9" t="str">
        <f>+TOTALE_INTERNO!J252</f>
        <v>/</v>
      </c>
      <c r="G252" s="9" t="str">
        <f>+TOTALE_INTERNO!K252</f>
        <v>RETE NEW WELD S.r.l.</v>
      </c>
      <c r="H252" s="9" t="str">
        <f>+TOTALE_INTERNO!L252</f>
        <v>Via Salvatore di Giacomo, 8 06073 Taverne di Corciano PG IT - Italia</v>
      </c>
      <c r="I252" s="9" t="str">
        <f>+TOTALE_INTERNO!M252</f>
        <v>/</v>
      </c>
      <c r="J252" s="35">
        <f>+TOTALE_INTERNO!N252</f>
        <v>41353.642864236106</v>
      </c>
      <c r="K252" s="35">
        <f>+TOTALE_INTERNO!O252</f>
        <v>41353.642864236106</v>
      </c>
      <c r="L252" s="9" t="str">
        <f>+TOTALE_INTERNO!P252</f>
        <v>RITIRATO / Withdrawn</v>
      </c>
      <c r="M252" s="36" t="str">
        <f>+TOTALE_INTERNO!Q252</f>
        <v>TECNICO / TECHNICAL REASON</v>
      </c>
      <c r="N252" s="35">
        <f>+TOTALE_INTERNO!R252</f>
        <v>41708.576999456018</v>
      </c>
    </row>
    <row r="253" spans="1:14" ht="28.8" x14ac:dyDescent="0.3">
      <c r="A253" s="9">
        <f>+TOTALE_INTERNO!E253</f>
        <v>249</v>
      </c>
      <c r="B253" s="9" t="str">
        <f>+TOTALE_INTERNO!F253</f>
        <v>0425-CPR-2539</v>
      </c>
      <c r="C253" s="9" t="str">
        <f>+TOTALE_INTERNO!G253</f>
        <v>Carpenteria strutturale</v>
      </c>
      <c r="D253" s="9" t="str">
        <f>+TOTALE_INTERNO!H253</f>
        <v>Produzione di componenti strutturali di sostegno in acciaio su disegno del committente. Norma UNI EN 1090-1:2009. Classe EXC 1.</v>
      </c>
      <c r="E253" s="9" t="str">
        <f>+TOTALE_INTERNO!I253</f>
        <v>EN 1090-1:2009+A1:2011</v>
      </c>
      <c r="F253" s="9" t="str">
        <f>+TOTALE_INTERNO!J253</f>
        <v>/</v>
      </c>
      <c r="G253" s="9" t="str">
        <f>+TOTALE_INTERNO!K253</f>
        <v>CARPENTERIE SALENTINE S.r.l.</v>
      </c>
      <c r="H253" s="9" t="str">
        <f>+TOTALE_INTERNO!L253</f>
        <v>Via prov.le per Spongano 73030 Diso LE IT - Italia</v>
      </c>
      <c r="I253" s="9" t="str">
        <f>+TOTALE_INTERNO!M253</f>
        <v>/</v>
      </c>
      <c r="J253" s="35">
        <f>+TOTALE_INTERNO!N253</f>
        <v>41359.345933020835</v>
      </c>
      <c r="K253" s="35">
        <f>+TOTALE_INTERNO!O253</f>
        <v>41359.345933020835</v>
      </c>
      <c r="L253" s="9" t="str">
        <f>+TOTALE_INTERNO!P253</f>
        <v>RITIRATO / Withdrawn</v>
      </c>
      <c r="M253" s="36" t="str">
        <f>+TOTALE_INTERNO!Q253</f>
        <v>TECNICO / TECHNICAL REASON</v>
      </c>
      <c r="N253" s="35">
        <f>+TOTALE_INTERNO!R253</f>
        <v>42275.522498958329</v>
      </c>
    </row>
    <row r="254" spans="1:14" ht="28.8" x14ac:dyDescent="0.3">
      <c r="A254" s="9">
        <f>+TOTALE_INTERNO!E254</f>
        <v>250</v>
      </c>
      <c r="B254" s="9" t="str">
        <f>+TOTALE_INTERNO!F254</f>
        <v>0425-CPR-002520</v>
      </c>
      <c r="C254" s="9" t="str">
        <f>+TOTALE_INTERNO!G254</f>
        <v xml:space="preserve">Maniglie di emergenza </v>
      </c>
      <c r="D254" s="9" t="str">
        <f>+TOTALE_INTERNO!H254</f>
        <v>DISPOSITIVI PER USCITE DI EMERGENZA AZIONATI MEDIANTE MANIGLIA A LEVA O PIASTRA A SPINTA</v>
      </c>
      <c r="E254" s="9" t="str">
        <f>+TOTALE_INTERNO!I254</f>
        <v>EN 179:2008</v>
      </c>
      <c r="F254" s="9" t="str">
        <f>+TOTALE_INTERNO!J254</f>
        <v>/</v>
      </c>
      <c r="G254" s="9" t="str">
        <f>+TOTALE_INTERNO!K254</f>
        <v>ALLEGION Ltd</v>
      </c>
      <c r="H254" s="9" t="str">
        <f>+TOTALE_INTERNO!L254</f>
        <v>Bescot Crescent, Walsall WS1 4DL West Midlands  REGNO UNITO</v>
      </c>
      <c r="I254" s="9" t="str">
        <f>+TOTALE_INTERNO!M254</f>
        <v>/</v>
      </c>
      <c r="J254" s="35">
        <f>+TOTALE_INTERNO!N254</f>
        <v>41361</v>
      </c>
      <c r="K254" s="35">
        <f>+TOTALE_INTERNO!O254</f>
        <v>44229</v>
      </c>
      <c r="L254" s="9" t="str">
        <f>+TOTALE_INTERNO!P254</f>
        <v>RITIRATO / Withdrawn</v>
      </c>
      <c r="M254" s="36" t="str">
        <f>+TOTALE_INTERNO!Q254</f>
        <v>/</v>
      </c>
      <c r="N254" s="35">
        <f>+TOTALE_INTERNO!R254</f>
        <v>45719</v>
      </c>
    </row>
    <row r="255" spans="1:14" ht="28.8" x14ac:dyDescent="0.3">
      <c r="A255" s="9">
        <f>+TOTALE_INTERNO!E255</f>
        <v>251</v>
      </c>
      <c r="B255" s="9" t="str">
        <f>+TOTALE_INTERNO!F255</f>
        <v>0425-CPR-002540</v>
      </c>
      <c r="C255" s="9" t="str">
        <f>+TOTALE_INTERNO!G255</f>
        <v xml:space="preserve">Maniglie di emergenza </v>
      </c>
      <c r="D255" s="9" t="str">
        <f>+TOTALE_INTERNO!H255</f>
        <v xml:space="preserve">Dispositivi per uscite di emergenza azionati mediante maniglia a leva o piastra a spinta </v>
      </c>
      <c r="E255" s="9" t="str">
        <f>+TOTALE_INTERNO!I255</f>
        <v>EN 179:2008</v>
      </c>
      <c r="F255" s="9" t="str">
        <f>+TOTALE_INTERNO!J255</f>
        <v>/</v>
      </c>
      <c r="G255" s="9" t="str">
        <f>+TOTALE_INTERNO!K255</f>
        <v>ASSA ABLOY Italia S.p.A.</v>
      </c>
      <c r="H255" s="9" t="str">
        <f>+TOTALE_INTERNO!L255</f>
        <v>Via Bovaresa, 13 40017 San Giovanni in Persiceto BO IT - Italia</v>
      </c>
      <c r="I255" s="9" t="str">
        <f>+TOTALE_INTERNO!M255</f>
        <v>/</v>
      </c>
      <c r="J255" s="35">
        <f>+TOTALE_INTERNO!N255</f>
        <v>41361</v>
      </c>
      <c r="K255" s="35">
        <f>+TOTALE_INTERNO!O255</f>
        <v>42815</v>
      </c>
      <c r="L255" s="9" t="str">
        <f>+TOTALE_INTERNO!P255</f>
        <v>VALIDO/Valid</v>
      </c>
      <c r="M255" s="36">
        <f>+TOTALE_INTERNO!Q255</f>
        <v>0</v>
      </c>
      <c r="N255" s="35">
        <f>+TOTALE_INTERNO!R255</f>
        <v>0</v>
      </c>
    </row>
    <row r="256" spans="1:14" ht="43.2" x14ac:dyDescent="0.3">
      <c r="A256" s="9">
        <f>+TOTALE_INTERNO!E256</f>
        <v>252</v>
      </c>
      <c r="B256" s="9" t="str">
        <f>+TOTALE_INTERNO!F256</f>
        <v>0425-CPR-2543</v>
      </c>
      <c r="C256" s="9" t="str">
        <f>+TOTALE_INTERNO!G256</f>
        <v>Carpenteria strutturale</v>
      </c>
      <c r="D256" s="9" t="str">
        <f>+TOTALE_INTERNO!H256</f>
        <v>Componenti in acciaio al carbonio saldati destinati alla realizzazione di strutture. Processi di saldatura: 135.  Gruppi di materiali: 1.1. Spessore: FW fino a 14 mm. Classe: Exc 2. Metodo di dichiarazione: 3a.</v>
      </c>
      <c r="E256" s="9" t="str">
        <f>+TOTALE_INTERNO!I256</f>
        <v>EN 1090-1:2009+A1:2011</v>
      </c>
      <c r="F256" s="9" t="str">
        <f>+TOTALE_INTERNO!J256</f>
        <v>/</v>
      </c>
      <c r="G256" s="9" t="str">
        <f>+TOTALE_INTERNO!K256</f>
        <v>GEA S.n.c. di Artoni Giancarlo &amp; C.</v>
      </c>
      <c r="H256" s="9" t="str">
        <f>+TOTALE_INTERNO!L256</f>
        <v>Via Novella, 3 Z.I. Corte Tegge 42025 Cavriago RE IT - Italia</v>
      </c>
      <c r="I256" s="9" t="str">
        <f>+TOTALE_INTERNO!M256</f>
        <v>/</v>
      </c>
      <c r="J256" s="35">
        <f>+TOTALE_INTERNO!N256</f>
        <v>41382</v>
      </c>
      <c r="K256" s="35">
        <f>+TOTALE_INTERNO!O256</f>
        <v>42789</v>
      </c>
      <c r="L256" s="9" t="str">
        <f>+TOTALE_INTERNO!P256</f>
        <v>RITIRATO / Withdrawn</v>
      </c>
      <c r="M256" s="36" t="str">
        <f>+TOTALE_INTERNO!Q256</f>
        <v>VOLONTARIO / VOLUNTARY</v>
      </c>
      <c r="N256" s="35">
        <f>+TOTALE_INTERNO!R256</f>
        <v>45082</v>
      </c>
    </row>
    <row r="257" spans="1:14" ht="57.6" x14ac:dyDescent="0.3">
      <c r="A257" s="9">
        <f>+TOTALE_INTERNO!E257</f>
        <v>253</v>
      </c>
      <c r="B257" s="9" t="str">
        <f>+TOTALE_INTERNO!F257</f>
        <v>0425-CPR-6644</v>
      </c>
      <c r="C257" s="9" t="str">
        <f>+TOTALE_INTERNO!G257</f>
        <v>Carpenteria strutturale</v>
      </c>
      <c r="D257" s="9" t="str">
        <f>+TOTALE_INTERNO!H257</f>
        <v>Progettazione, fabbricazione, installazione ed assistenza di macchine ed impianti per il settore siderurgico, settore ferroviario, settore nucleare, movimentazione rinfuse e per applicazioni industriali e scientifiche, settori aeronautico, dello spazio e della difesa a mezzo lavorazioni meccaniche a freddo, saldatura, verniciatura e granigliatura.</v>
      </c>
      <c r="E257" s="9" t="str">
        <f>+TOTALE_INTERNO!I257</f>
        <v>EN 1090-1:2009+A1:2011</v>
      </c>
      <c r="F257" s="9" t="str">
        <f>+TOTALE_INTERNO!J257</f>
        <v>/</v>
      </c>
      <c r="G257" s="9" t="str">
        <f>+TOTALE_INTERNO!K257</f>
        <v>BERTOLOTTI SPA - IMPIANTI PER L'IND.SIDERURGICA MINERARIA</v>
      </c>
      <c r="H257" s="9" t="str">
        <f>+TOTALE_INTERNO!L257</f>
        <v>Loc. S. Antonio 50064 Figline e Incisa Valdarno FI IT - Italia</v>
      </c>
      <c r="I257" s="9" t="str">
        <f>+TOTALE_INTERNO!M257</f>
        <v>/</v>
      </c>
      <c r="J257" s="35">
        <f>+TOTALE_INTERNO!N257</f>
        <v>41465</v>
      </c>
      <c r="K257" s="35">
        <f>+TOTALE_INTERNO!O257</f>
        <v>41465</v>
      </c>
      <c r="L257" s="9" t="str">
        <f>+TOTALE_INTERNO!P257</f>
        <v>RITIRATO / Withdrawn</v>
      </c>
      <c r="M257" s="36" t="str">
        <f>+TOTALE_INTERNO!Q257</f>
        <v>VOLONTARIO / VOLUNTARY</v>
      </c>
      <c r="N257" s="35">
        <f>+TOTALE_INTERNO!R257</f>
        <v>41789.603585185185</v>
      </c>
    </row>
    <row r="258" spans="1:14" ht="28.8" x14ac:dyDescent="0.3">
      <c r="A258" s="9">
        <f>+TOTALE_INTERNO!E258</f>
        <v>254</v>
      </c>
      <c r="B258" s="9" t="str">
        <f>+TOTALE_INTERNO!F258</f>
        <v>0425-CPR-2574</v>
      </c>
      <c r="C258" s="9" t="str">
        <f>+TOTALE_INTERNO!G258</f>
        <v>Carpenteria strutturale</v>
      </c>
      <c r="D258" s="9" t="str">
        <f>+TOTALE_INTERNO!H258</f>
        <v>Componenti strutturali di carpenteria metallica saldata. Classe EXC 4.</v>
      </c>
      <c r="E258" s="9" t="str">
        <f>+TOTALE_INTERNO!I258</f>
        <v>EN 1090-1:2009+A1:2011</v>
      </c>
      <c r="F258" s="9" t="str">
        <f>+TOTALE_INTERNO!J258</f>
        <v>/</v>
      </c>
      <c r="G258" s="9" t="str">
        <f>+TOTALE_INTERNO!K258</f>
        <v>METAL.RI SOCIETA' A RESPONSABILITA' LIMITATA</v>
      </c>
      <c r="H258" s="9" t="str">
        <f>+TOTALE_INTERNO!L258</f>
        <v>Via Giuseppe Abbruzzese, 42 70020 Bitetto BA  IT - Italia</v>
      </c>
      <c r="I258" s="9" t="str">
        <f>+TOTALE_INTERNO!M258</f>
        <v>Via Giuseppe Abbruzzese, 42 70020 Bitetto BA  IT - Italia</v>
      </c>
      <c r="J258" s="35">
        <f>+TOTALE_INTERNO!N258</f>
        <v>41523</v>
      </c>
      <c r="K258" s="35">
        <f>+TOTALE_INTERNO!O258</f>
        <v>41523</v>
      </c>
      <c r="L258" s="9" t="str">
        <f>+TOTALE_INTERNO!P258</f>
        <v>VALIDO/Valid</v>
      </c>
      <c r="M258" s="36">
        <f>+TOTALE_INTERNO!Q258</f>
        <v>0</v>
      </c>
      <c r="N258" s="35">
        <f>+TOTALE_INTERNO!R258</f>
        <v>0</v>
      </c>
    </row>
    <row r="259" spans="1:14" ht="43.2" x14ac:dyDescent="0.3">
      <c r="A259" s="9">
        <f>+TOTALE_INTERNO!E259</f>
        <v>255</v>
      </c>
      <c r="B259" s="9" t="str">
        <f>+TOTALE_INTERNO!F259</f>
        <v>0425-CPR-002582</v>
      </c>
      <c r="C259" s="9" t="str">
        <f>+TOTALE_INTERNO!G259</f>
        <v>Carpenteria strutturale</v>
      </c>
      <c r="D259" s="9" t="str">
        <f>+TOTALE_INTERNO!H259</f>
        <v>Componenti strutturali in acciaio saldati per la realizzazione di strutture. Processi di saldatura: 135. Gruppi di materiali: 1.1, 1.2. Spessore: BW fino a 24 mm, FW &gt;= 3 mm. Classe EXC 2.</v>
      </c>
      <c r="E259" s="9" t="str">
        <f>+TOTALE_INTERNO!I259</f>
        <v>EN 1090-1:2009+A1:2011</v>
      </c>
      <c r="F259" s="9" t="str">
        <f>+TOTALE_INTERNO!J259</f>
        <v>/</v>
      </c>
      <c r="G259" s="9" t="str">
        <f>+TOTALE_INTERNO!K259</f>
        <v>MERO CARISSIMO SRL</v>
      </c>
      <c r="H259" s="9" t="str">
        <f>+TOTALE_INTERNO!L259</f>
        <v>Via Modigliani, 21 23813 Cortenova LC IT - Italia</v>
      </c>
      <c r="I259" s="9" t="str">
        <f>+TOTALE_INTERNO!M259</f>
        <v>/</v>
      </c>
      <c r="J259" s="35">
        <f>+TOTALE_INTERNO!N259</f>
        <v>41556</v>
      </c>
      <c r="K259" s="35">
        <f>+TOTALE_INTERNO!O259</f>
        <v>43469</v>
      </c>
      <c r="L259" s="9" t="str">
        <f>+TOTALE_INTERNO!P259</f>
        <v>RITIRATO / Withdrawn</v>
      </c>
      <c r="M259" s="36" t="str">
        <f>+TOTALE_INTERNO!Q259</f>
        <v>VOLONTARIO / VOLUNTARY</v>
      </c>
      <c r="N259" s="35">
        <f>+TOTALE_INTERNO!R259</f>
        <v>45100</v>
      </c>
    </row>
    <row r="260" spans="1:14" x14ac:dyDescent="0.3">
      <c r="A260" s="9">
        <f>+TOTALE_INTERNO!E260</f>
        <v>256</v>
      </c>
      <c r="B260" s="9" t="str">
        <f>+TOTALE_INTERNO!F260</f>
        <v>0425-CPR-2586</v>
      </c>
      <c r="C260" s="9" t="str">
        <f>+TOTALE_INTERNO!G260</f>
        <v>Aggregati</v>
      </c>
      <c r="D260" s="9" t="str">
        <f>+TOTALE_INTERNO!H260</f>
        <v>Aggregati per calcestruzzo.</v>
      </c>
      <c r="E260" s="9" t="str">
        <f>+TOTALE_INTERNO!I260</f>
        <v>EN 12620:2002+A1:2008</v>
      </c>
      <c r="F260" s="9" t="str">
        <f>+TOTALE_INTERNO!J260</f>
        <v>/</v>
      </c>
      <c r="G260" s="9" t="str">
        <f>+TOTALE_INTERNO!K260</f>
        <v>A2A AMBIENTE S.p.A.</v>
      </c>
      <c r="H260" s="9" t="str">
        <f>+TOTALE_INTERNO!L260</f>
        <v>Via Lamarmora, 230 - 25124 Brescia BS IT - Italia</v>
      </c>
      <c r="I260" s="9" t="str">
        <f>+TOTALE_INTERNO!M260</f>
        <v>Via Codignole, 32f/g 25124 Brescia BS IT - Italia</v>
      </c>
      <c r="J260" s="35">
        <f>+TOTALE_INTERNO!N260</f>
        <v>41559</v>
      </c>
      <c r="K260" s="35">
        <f>+TOTALE_INTERNO!O260</f>
        <v>41559</v>
      </c>
      <c r="L260" s="9" t="str">
        <f>+TOTALE_INTERNO!P260</f>
        <v>RITIRATO / Withdrawn</v>
      </c>
      <c r="M260" s="36" t="str">
        <f>+TOTALE_INTERNO!Q260</f>
        <v>VOLONTARIO / VOLUNTARY</v>
      </c>
      <c r="N260" s="35">
        <f>+TOTALE_INTERNO!R260</f>
        <v>43615.510553206019</v>
      </c>
    </row>
    <row r="261" spans="1:14" ht="28.8" x14ac:dyDescent="0.3">
      <c r="A261" s="9">
        <f>+TOTALE_INTERNO!E261</f>
        <v>257</v>
      </c>
      <c r="B261" s="9" t="str">
        <f>+TOTALE_INTERNO!F261</f>
        <v>0425-CPR-2587</v>
      </c>
      <c r="C261" s="9" t="str">
        <f>+TOTALE_INTERNO!G261</f>
        <v>Aggregati</v>
      </c>
      <c r="D261" s="9" t="str">
        <f>+TOTALE_INTERNO!H261</f>
        <v>Aggregati per miscele bituminose e trattamenti superficiali per strade, aeroporti e altre aree soggette a traffico.</v>
      </c>
      <c r="E261" s="9" t="str">
        <f>+TOTALE_INTERNO!I261</f>
        <v>EN 13043:2002/AC:2004</v>
      </c>
      <c r="F261" s="9" t="str">
        <f>+TOTALE_INTERNO!J261</f>
        <v>/</v>
      </c>
      <c r="G261" s="9" t="str">
        <f>+TOTALE_INTERNO!K261</f>
        <v>A2A AMBIENTE S.p.A.</v>
      </c>
      <c r="H261" s="9" t="str">
        <f>+TOTALE_INTERNO!L261</f>
        <v>Via Lamarmora, 230 - 25124 Brescia BS IT - Italia</v>
      </c>
      <c r="I261" s="9" t="str">
        <f>+TOTALE_INTERNO!M261</f>
        <v>Via Codignole, 32f/g 25124 Brescia BS IT - Italia</v>
      </c>
      <c r="J261" s="35">
        <f>+TOTALE_INTERNO!N261</f>
        <v>41559</v>
      </c>
      <c r="K261" s="35">
        <f>+TOTALE_INTERNO!O261</f>
        <v>41559</v>
      </c>
      <c r="L261" s="9" t="str">
        <f>+TOTALE_INTERNO!P261</f>
        <v>RITIRATO / Withdrawn</v>
      </c>
      <c r="M261" s="36" t="str">
        <f>+TOTALE_INTERNO!Q261</f>
        <v>VOLONTARIO / VOLUNTARY</v>
      </c>
      <c r="N261" s="35">
        <f>+TOTALE_INTERNO!R261</f>
        <v>43615.510669247684</v>
      </c>
    </row>
    <row r="262" spans="1:14" x14ac:dyDescent="0.3">
      <c r="A262" s="9">
        <f>+TOTALE_INTERNO!E262</f>
        <v>258</v>
      </c>
      <c r="B262" s="9" t="str">
        <f>+TOTALE_INTERNO!F262</f>
        <v>0425-CPR-2588</v>
      </c>
      <c r="C262" s="9" t="str">
        <f>+TOTALE_INTERNO!G262</f>
        <v>Aggregati</v>
      </c>
      <c r="D262" s="9" t="str">
        <f>+TOTALE_INTERNO!H262</f>
        <v>Aggregati per malta.</v>
      </c>
      <c r="E262" s="9" t="str">
        <f>+TOTALE_INTERNO!I262</f>
        <v xml:space="preserve"> EN 13139:2002/AC:2004</v>
      </c>
      <c r="F262" s="9" t="str">
        <f>+TOTALE_INTERNO!J262</f>
        <v>/</v>
      </c>
      <c r="G262" s="9" t="str">
        <f>+TOTALE_INTERNO!K262</f>
        <v>A2A AMBIENTE S.p.A.</v>
      </c>
      <c r="H262" s="9" t="str">
        <f>+TOTALE_INTERNO!L262</f>
        <v>Via Lamarmora, 230 - 25124 Brescia BS IT - Italia</v>
      </c>
      <c r="I262" s="9" t="str">
        <f>+TOTALE_INTERNO!M262</f>
        <v>Via Codignole, 32f/g 25124 Brescia BS IT - Italia</v>
      </c>
      <c r="J262" s="35">
        <f>+TOTALE_INTERNO!N262</f>
        <v>41559</v>
      </c>
      <c r="K262" s="35">
        <f>+TOTALE_INTERNO!O262</f>
        <v>41559</v>
      </c>
      <c r="L262" s="9" t="str">
        <f>+TOTALE_INTERNO!P262</f>
        <v>RITIRATO / Withdrawn</v>
      </c>
      <c r="M262" s="36" t="str">
        <f>+TOTALE_INTERNO!Q262</f>
        <v>VOLONTARIO / VOLUNTARY</v>
      </c>
      <c r="N262" s="35">
        <f>+TOTALE_INTERNO!R262</f>
        <v>43615.510808182866</v>
      </c>
    </row>
    <row r="263" spans="1:14" ht="28.8" x14ac:dyDescent="0.3">
      <c r="A263" s="9">
        <f>+TOTALE_INTERNO!E263</f>
        <v>259</v>
      </c>
      <c r="B263" s="9" t="str">
        <f>+TOTALE_INTERNO!F263</f>
        <v>0425-CPR-2589</v>
      </c>
      <c r="C263" s="9" t="str">
        <f>+TOTALE_INTERNO!G263</f>
        <v>Aggregati</v>
      </c>
      <c r="D263" s="9" t="str">
        <f>+TOTALE_INTERNO!H263</f>
        <v>Aggregati per miscele bituminose e trattamenti superficiali per strade, aeroporti e altre aree soggette a traffico.</v>
      </c>
      <c r="E263" s="9" t="str">
        <f>+TOTALE_INTERNO!I263</f>
        <v>EN 13242:2002+A1:2007</v>
      </c>
      <c r="F263" s="9" t="str">
        <f>+TOTALE_INTERNO!J263</f>
        <v>/</v>
      </c>
      <c r="G263" s="9" t="str">
        <f>+TOTALE_INTERNO!K263</f>
        <v>A2A AMBIENTE S.p.A.</v>
      </c>
      <c r="H263" s="9" t="str">
        <f>+TOTALE_INTERNO!L263</f>
        <v>Via Lamarmora, 230 - 25124 Brescia BS IT - Italia</v>
      </c>
      <c r="I263" s="9" t="str">
        <f>+TOTALE_INTERNO!M263</f>
        <v>Via Codignole, 32f/g 25124 Brescia BS IT - Italia</v>
      </c>
      <c r="J263" s="35">
        <f>+TOTALE_INTERNO!N263</f>
        <v>41559</v>
      </c>
      <c r="K263" s="35">
        <f>+TOTALE_INTERNO!O263</f>
        <v>41559</v>
      </c>
      <c r="L263" s="9" t="str">
        <f>+TOTALE_INTERNO!P263</f>
        <v>RITIRATO / Withdrawn</v>
      </c>
      <c r="M263" s="36" t="str">
        <f>+TOTALE_INTERNO!Q263</f>
        <v>VOLONTARIO / VOLUNTARY</v>
      </c>
      <c r="N263" s="35">
        <f>+TOTALE_INTERNO!R263</f>
        <v>43615.510947372684</v>
      </c>
    </row>
    <row r="264" spans="1:14" ht="28.8" x14ac:dyDescent="0.3">
      <c r="A264" s="9">
        <f>+TOTALE_INTERNO!E264</f>
        <v>260</v>
      </c>
      <c r="B264" s="9" t="str">
        <f>+TOTALE_INTERNO!F264</f>
        <v>0425-CPR-2590</v>
      </c>
      <c r="C264" s="9" t="str">
        <f>+TOTALE_INTERNO!G264</f>
        <v>Carpenteria strutturale</v>
      </c>
      <c r="D264" s="9" t="str">
        <f>+TOTALE_INTERNO!H264</f>
        <v>Componenti strutturali in acciaio saldati per la realizzazione di strutture. Classe EXC 3. Gruppi di materiali: 1.1, 1.2, 1.4. Spessori da 3 a 20 mm.</v>
      </c>
      <c r="E264" s="9" t="str">
        <f>+TOTALE_INTERNO!I264</f>
        <v>EN 1090-1:2009+A1:2011</v>
      </c>
      <c r="F264" s="9" t="str">
        <f>+TOTALE_INTERNO!J264</f>
        <v>/</v>
      </c>
      <c r="G264" s="9" t="str">
        <f>+TOTALE_INTERNO!K264</f>
        <v>MARCHETTI STASI S.r.l.</v>
      </c>
      <c r="H264" s="9" t="str">
        <f>+TOTALE_INTERNO!L264</f>
        <v>Via Ponte del Compigno, 14 84078 Vallo della Lucania SA IT - Italia</v>
      </c>
      <c r="I264" s="9" t="str">
        <f>+TOTALE_INTERNO!M264</f>
        <v>/</v>
      </c>
      <c r="J264" s="35">
        <f>+TOTALE_INTERNO!N264</f>
        <v>41584</v>
      </c>
      <c r="K264" s="35">
        <f>+TOTALE_INTERNO!O264</f>
        <v>41584</v>
      </c>
      <c r="L264" s="9" t="str">
        <f>+TOTALE_INTERNO!P264</f>
        <v>RITIRATO / Withdrawn</v>
      </c>
      <c r="M264" s="36" t="str">
        <f>+TOTALE_INTERNO!Q264</f>
        <v>TECNICO / TECHNICAL REASON</v>
      </c>
      <c r="N264" s="35">
        <f>+TOTALE_INTERNO!R264</f>
        <v>42401.397845833329</v>
      </c>
    </row>
    <row r="265" spans="1:14" ht="28.8" x14ac:dyDescent="0.3">
      <c r="A265" s="9">
        <f>+TOTALE_INTERNO!E265</f>
        <v>261</v>
      </c>
      <c r="B265" s="9" t="str">
        <f>+TOTALE_INTERNO!F265</f>
        <v>0425-CPR-2591</v>
      </c>
      <c r="C265" s="9" t="str">
        <f>+TOTALE_INTERNO!G265</f>
        <v>Carpenteria strutturale</v>
      </c>
      <c r="D265" s="9" t="str">
        <f>+TOTALE_INTERNO!H265</f>
        <v>Componenti strutturali di carpenteria metallica saldata. Classe EXC 1. Gruppi di materiali: 1.1, 1.2, 1.4. Spessori da 3 a 20 mm.</v>
      </c>
      <c r="E265" s="9" t="str">
        <f>+TOTALE_INTERNO!I265</f>
        <v>EN 1090-1:2009+A1:2011</v>
      </c>
      <c r="F265" s="9" t="str">
        <f>+TOTALE_INTERNO!J265</f>
        <v>/</v>
      </c>
      <c r="G265" s="9" t="str">
        <f>+TOTALE_INTERNO!K265</f>
        <v>MATARAZZO CARLO</v>
      </c>
      <c r="H265" s="9" t="str">
        <f>+TOTALE_INTERNO!L265</f>
        <v>Viale On. G. Tatarella, 31 70020 Bitetto BA IT - Italia</v>
      </c>
      <c r="I265" s="9" t="str">
        <f>+TOTALE_INTERNO!M265</f>
        <v>/</v>
      </c>
      <c r="J265" s="35">
        <f>+TOTALE_INTERNO!N265</f>
        <v>41584</v>
      </c>
      <c r="K265" s="35">
        <f>+TOTALE_INTERNO!O265</f>
        <v>41584</v>
      </c>
      <c r="L265" s="9" t="str">
        <f>+TOTALE_INTERNO!P265</f>
        <v>RITIRATO / Withdrawn</v>
      </c>
      <c r="M265" s="36" t="str">
        <f>+TOTALE_INTERNO!Q265</f>
        <v>TECNICO / TECHNICAL REASON</v>
      </c>
      <c r="N265" s="35">
        <f>+TOTALE_INTERNO!R265</f>
        <v>42045.557903900459</v>
      </c>
    </row>
    <row r="266" spans="1:14" ht="28.8" x14ac:dyDescent="0.3">
      <c r="A266" s="9">
        <f>+TOTALE_INTERNO!E266</f>
        <v>262</v>
      </c>
      <c r="B266" s="9" t="str">
        <f>+TOTALE_INTERNO!F266</f>
        <v>0425-CPR-2594</v>
      </c>
      <c r="C266" s="9" t="str">
        <f>+TOTALE_INTERNO!G266</f>
        <v>Aggregati</v>
      </c>
      <c r="D266" s="9" t="str">
        <f>+TOTALE_INTERNO!H266</f>
        <v>Aggregati per miscele bituminose e trattamenti superficiali per strade, aeroporti e altre aree soggette a traffico.</v>
      </c>
      <c r="E266" s="9" t="str">
        <f>+TOTALE_INTERNO!I266</f>
        <v>EN 13043:2002/AC:2004</v>
      </c>
      <c r="F266" s="9" t="str">
        <f>+TOTALE_INTERNO!J266</f>
        <v>/</v>
      </c>
      <c r="G266" s="9" t="str">
        <f>+TOTALE_INTERNO!K266</f>
        <v>TAVELLIN DANIELE</v>
      </c>
      <c r="H266" s="9" t="str">
        <f>+TOTALE_INTERNO!L266</f>
        <v>Via Ponzina, 1/O 37045 Legnago VR IT - Italia</v>
      </c>
      <c r="I266" s="9" t="str">
        <f>+TOTALE_INTERNO!M266</f>
        <v>/</v>
      </c>
      <c r="J266" s="35">
        <f>+TOTALE_INTERNO!N266</f>
        <v>41587</v>
      </c>
      <c r="K266" s="35">
        <f>+TOTALE_INTERNO!O266</f>
        <v>43812.473535104167</v>
      </c>
      <c r="L266" s="9" t="str">
        <f>+TOTALE_INTERNO!P266</f>
        <v>RITIRATO / Withdrawn</v>
      </c>
      <c r="M266" s="36" t="str">
        <f>+TOTALE_INTERNO!Q266</f>
        <v>VOLONTARIO / VOLUNTARY</v>
      </c>
      <c r="N266" s="35">
        <f>+TOTALE_INTERNO!R266</f>
        <v>44187.531170219903</v>
      </c>
    </row>
    <row r="267" spans="1:14" x14ac:dyDescent="0.3">
      <c r="A267" s="9">
        <f>+TOTALE_INTERNO!E267</f>
        <v>263</v>
      </c>
      <c r="B267" s="9" t="str">
        <f>+TOTALE_INTERNO!F267</f>
        <v>0425-CPR-002599</v>
      </c>
      <c r="C267" s="9" t="str">
        <f>+TOTALE_INTERNO!G267</f>
        <v>Serrature meccaniche</v>
      </c>
      <c r="D267" s="9" t="str">
        <f>+TOTALE_INTERNO!H267</f>
        <v xml:space="preserve">Serrature azionate meccanicamente </v>
      </c>
      <c r="E267" s="9" t="str">
        <f>+TOTALE_INTERNO!I267</f>
        <v>EN 12209:2003/AC:2005</v>
      </c>
      <c r="F267" s="9" t="str">
        <f>+TOTALE_INTERNO!J267</f>
        <v>/</v>
      </c>
      <c r="G267" s="9" t="str">
        <f>+TOTALE_INTERNO!K267</f>
        <v>DIERRE S.p.A.</v>
      </c>
      <c r="H267" s="9" t="str">
        <f>+TOTALE_INTERNO!L267</f>
        <v>Corso Sommellier 23 10128 Torino  TO IT - Italia</v>
      </c>
      <c r="I267" s="9" t="str">
        <f>+TOTALE_INTERNO!M267</f>
        <v>/</v>
      </c>
      <c r="J267" s="35">
        <f>+TOTALE_INTERNO!N267</f>
        <v>41603</v>
      </c>
      <c r="K267" s="35">
        <f>+TOTALE_INTERNO!O267</f>
        <v>41603</v>
      </c>
      <c r="L267" s="9" t="str">
        <f>+TOTALE_INTERNO!P267</f>
        <v>VALIDO/Valid</v>
      </c>
      <c r="M267" s="36">
        <f>+TOTALE_INTERNO!Q267</f>
        <v>0</v>
      </c>
      <c r="N267" s="35">
        <f>+TOTALE_INTERNO!R267</f>
        <v>0</v>
      </c>
    </row>
    <row r="268" spans="1:14" ht="43.2" x14ac:dyDescent="0.3">
      <c r="A268" s="9">
        <f>+TOTALE_INTERNO!E268</f>
        <v>264</v>
      </c>
      <c r="B268" s="9" t="str">
        <f>+TOTALE_INTERNO!F268</f>
        <v>0425-CPR-2613</v>
      </c>
      <c r="C268" s="9" t="str">
        <f>+TOTALE_INTERNO!G268</f>
        <v>Carpenteria strutturale</v>
      </c>
      <c r="D268" s="9" t="str">
        <f>+TOTALE_INTERNO!H268</f>
        <v>Componenti in acciaio al carbonio e inox saldati destinati alla realizzazione di strutture. Processi di saldatura: 135. Gruppi di materiali: 1.1, 1.2, 8. Spessore: fino a 40 mm. Classe: Exc 3.</v>
      </c>
      <c r="E268" s="9" t="str">
        <f>+TOTALE_INTERNO!I268</f>
        <v>EN 1090-1:2009+A1:2011</v>
      </c>
      <c r="F268" s="9" t="str">
        <f>+TOTALE_INTERNO!J268</f>
        <v>/</v>
      </c>
      <c r="G268" s="9" t="str">
        <f>+TOTALE_INTERNO!K268</f>
        <v>LASA F.LLI NATA S.R.L.</v>
      </c>
      <c r="H268" s="9" t="str">
        <f>+TOTALE_INTERNO!L268</f>
        <v>VIA VALLETTA, 1/B 30010 CANTARANA DI CONA VE  IT - Italia</v>
      </c>
      <c r="I268" s="9" t="str">
        <f>+TOTALE_INTERNO!M268</f>
        <v>VIA VALLETTA, 1/B 30010 CANTARANA DI CONA VE  IT - Italia</v>
      </c>
      <c r="J268" s="35">
        <f>+TOTALE_INTERNO!N268</f>
        <v>41649</v>
      </c>
      <c r="K268" s="35">
        <f>+TOTALE_INTERNO!O268</f>
        <v>42565</v>
      </c>
      <c r="L268" s="9" t="str">
        <f>+TOTALE_INTERNO!P268</f>
        <v>VALIDO/Valid</v>
      </c>
      <c r="M268" s="36">
        <f>+TOTALE_INTERNO!Q268</f>
        <v>0</v>
      </c>
      <c r="N268" s="35">
        <f>+TOTALE_INTERNO!R268</f>
        <v>0</v>
      </c>
    </row>
    <row r="269" spans="1:14" ht="28.8" x14ac:dyDescent="0.3">
      <c r="A269" s="9">
        <f>+TOTALE_INTERNO!E269</f>
        <v>265</v>
      </c>
      <c r="B269" s="9" t="str">
        <f>+TOTALE_INTERNO!F269</f>
        <v>0425-CPR-002609</v>
      </c>
      <c r="C269" s="9" t="str">
        <f>+TOTALE_INTERNO!G269</f>
        <v>Maniglioni antipanico</v>
      </c>
      <c r="D269" s="9" t="str">
        <f>+TOTALE_INTERNO!H269</f>
        <v xml:space="preserve">Dispositivi antipanico per uscite di sicurezza azionati mediante una barra orizzontale </v>
      </c>
      <c r="E269" s="9" t="str">
        <f>+TOTALE_INTERNO!I269</f>
        <v>EN 1125:2008</v>
      </c>
      <c r="F269" s="9" t="str">
        <f>+TOTALE_INTERNO!J269</f>
        <v>/</v>
      </c>
      <c r="G269" s="9" t="str">
        <f>+TOTALE_INTERNO!K269</f>
        <v>DOM – METALUX s.a.s</v>
      </c>
      <c r="H269" s="9" t="str">
        <f>+TOTALE_INTERNO!L269</f>
        <v>47 bis Rue Jeanne D’Arc  52115 Saint – Dizier   FR - Francia</v>
      </c>
      <c r="I269" s="9" t="str">
        <f>+TOTALE_INTERNO!M269</f>
        <v>/</v>
      </c>
      <c r="J269" s="35">
        <f>+TOTALE_INTERNO!N269</f>
        <v>41675</v>
      </c>
      <c r="K269" s="35">
        <f>+TOTALE_INTERNO!O269</f>
        <v>41675</v>
      </c>
      <c r="L269" s="9" t="str">
        <f>+TOTALE_INTERNO!P269</f>
        <v>VALIDO/Valid</v>
      </c>
      <c r="M269" s="36">
        <f>+TOTALE_INTERNO!Q269</f>
        <v>0</v>
      </c>
      <c r="N269" s="35">
        <f>+TOTALE_INTERNO!R269</f>
        <v>0</v>
      </c>
    </row>
    <row r="270" spans="1:14" ht="28.8" x14ac:dyDescent="0.3">
      <c r="A270" s="9">
        <f>+TOTALE_INTERNO!E270</f>
        <v>266</v>
      </c>
      <c r="B270" s="9" t="str">
        <f>+TOTALE_INTERNO!F270</f>
        <v>0425-CPR-002610</v>
      </c>
      <c r="C270" s="9" t="str">
        <f>+TOTALE_INTERNO!G270</f>
        <v>Maniglioni antipanico</v>
      </c>
      <c r="D270" s="9" t="str">
        <f>+TOTALE_INTERNO!H270</f>
        <v xml:space="preserve">Dispositivi antipanico per uscite di sicurezza azionati mediante una barra orizzontale </v>
      </c>
      <c r="E270" s="9" t="str">
        <f>+TOTALE_INTERNO!I270</f>
        <v>EN 1125:2008</v>
      </c>
      <c r="F270" s="9" t="str">
        <f>+TOTALE_INTERNO!J270</f>
        <v>/</v>
      </c>
      <c r="G270" s="9" t="str">
        <f>+TOTALE_INTERNO!K270</f>
        <v>DOM – METALUX s.a.s</v>
      </c>
      <c r="H270" s="9" t="str">
        <f>+TOTALE_INTERNO!L270</f>
        <v>47 bis Rue Jeanne D’Arc  52115 Saint – Dizier   FR - Francia</v>
      </c>
      <c r="I270" s="9" t="str">
        <f>+TOTALE_INTERNO!M270</f>
        <v>/</v>
      </c>
      <c r="J270" s="35">
        <f>+TOTALE_INTERNO!N270</f>
        <v>41675</v>
      </c>
      <c r="K270" s="35">
        <f>+TOTALE_INTERNO!O270</f>
        <v>41675</v>
      </c>
      <c r="L270" s="9" t="str">
        <f>+TOTALE_INTERNO!P270</f>
        <v>VALIDO/Valid</v>
      </c>
      <c r="M270" s="36">
        <f>+TOTALE_INTERNO!Q270</f>
        <v>0</v>
      </c>
      <c r="N270" s="35">
        <f>+TOTALE_INTERNO!R270</f>
        <v>0</v>
      </c>
    </row>
    <row r="271" spans="1:14" ht="28.8" x14ac:dyDescent="0.3">
      <c r="A271" s="9">
        <f>+TOTALE_INTERNO!E271</f>
        <v>267</v>
      </c>
      <c r="B271" s="9" t="str">
        <f>+TOTALE_INTERNO!F271</f>
        <v>0425-CPR-002608</v>
      </c>
      <c r="C271" s="9" t="str">
        <f>+TOTALE_INTERNO!G271</f>
        <v>Maniglioni antipanico</v>
      </c>
      <c r="D271" s="9" t="str">
        <f>+TOTALE_INTERNO!H271</f>
        <v xml:space="preserve">Dispositivi antipanico per uscite di sicurezza azionati mediante una barra orizzontale </v>
      </c>
      <c r="E271" s="9" t="str">
        <f>+TOTALE_INTERNO!I271</f>
        <v>EN 1125:2008</v>
      </c>
      <c r="F271" s="9" t="str">
        <f>+TOTALE_INTERNO!J271</f>
        <v>/</v>
      </c>
      <c r="G271" s="9" t="str">
        <f>+TOTALE_INTERNO!K271</f>
        <v>DOM – METALUX s.a.s</v>
      </c>
      <c r="H271" s="9" t="str">
        <f>+TOTALE_INTERNO!L271</f>
        <v>47 bis Rue Jeanne D’Arc  52115 Saint – Dizier   FR - Francia</v>
      </c>
      <c r="I271" s="9" t="str">
        <f>+TOTALE_INTERNO!M271</f>
        <v>/</v>
      </c>
      <c r="J271" s="35">
        <f>+TOTALE_INTERNO!N271</f>
        <v>41675</v>
      </c>
      <c r="K271" s="35">
        <f>+TOTALE_INTERNO!O271</f>
        <v>41675</v>
      </c>
      <c r="L271" s="9" t="str">
        <f>+TOTALE_INTERNO!P271</f>
        <v>VALIDO/Valid</v>
      </c>
      <c r="M271" s="36">
        <f>+TOTALE_INTERNO!Q271</f>
        <v>0</v>
      </c>
      <c r="N271" s="35">
        <f>+TOTALE_INTERNO!R271</f>
        <v>0</v>
      </c>
    </row>
    <row r="272" spans="1:14" ht="28.8" x14ac:dyDescent="0.3">
      <c r="A272" s="9">
        <f>+TOTALE_INTERNO!E272</f>
        <v>268</v>
      </c>
      <c r="B272" s="9" t="str">
        <f>+TOTALE_INTERNO!F272</f>
        <v>0425-CPR-002617</v>
      </c>
      <c r="C272" s="9" t="str">
        <f>+TOTALE_INTERNO!G272</f>
        <v>Maniglioni antipanico</v>
      </c>
      <c r="D272" s="9" t="str">
        <f>+TOTALE_INTERNO!H272</f>
        <v xml:space="preserve">Dispositivi antipanico per uscite di sicurezza azionati mediante una barra orizzontale </v>
      </c>
      <c r="E272" s="9" t="str">
        <f>+TOTALE_INTERNO!I272</f>
        <v>EN 1125:2008</v>
      </c>
      <c r="F272" s="9" t="str">
        <f>+TOTALE_INTERNO!J272</f>
        <v>/</v>
      </c>
      <c r="G272" s="9" t="str">
        <f>+TOTALE_INTERNO!K272</f>
        <v>FAMASSER - CLEDOR</v>
      </c>
      <c r="H272" s="9" t="str">
        <f>+TOTALE_INTERNO!L272</f>
        <v>Rte côtière 111, Km. 9,9 , Ain Sebaa,   Casablanca  MA - Marocco</v>
      </c>
      <c r="I272" s="9" t="str">
        <f>+TOTALE_INTERNO!M272</f>
        <v>/</v>
      </c>
      <c r="J272" s="35">
        <f>+TOTALE_INTERNO!N272</f>
        <v>41675</v>
      </c>
      <c r="K272" s="35">
        <f>+TOTALE_INTERNO!O272</f>
        <v>41838</v>
      </c>
      <c r="L272" s="9" t="str">
        <f>+TOTALE_INTERNO!P272</f>
        <v>VALIDO/Valid</v>
      </c>
      <c r="M272" s="36">
        <f>+TOTALE_INTERNO!Q272</f>
        <v>0</v>
      </c>
      <c r="N272" s="35">
        <f>+TOTALE_INTERNO!R272</f>
        <v>0</v>
      </c>
    </row>
    <row r="273" spans="1:14" ht="28.8" x14ac:dyDescent="0.3">
      <c r="A273" s="9">
        <f>+TOTALE_INTERNO!E273</f>
        <v>269</v>
      </c>
      <c r="B273" s="9" t="str">
        <f>+TOTALE_INTERNO!F273</f>
        <v>0425-CPR-002617</v>
      </c>
      <c r="C273" s="9" t="str">
        <f>+TOTALE_INTERNO!G273</f>
        <v>Maniglioni antipanico</v>
      </c>
      <c r="D273" s="9" t="str">
        <f>+TOTALE_INTERNO!H273</f>
        <v>Fermetures anti-panique manoeuvrées par une barre horizontale, destinées à être utilisées sur des voies d'évacuation</v>
      </c>
      <c r="E273" s="9" t="str">
        <f>+TOTALE_INTERNO!I273</f>
        <v>EN 1125:2008</v>
      </c>
      <c r="F273" s="9" t="str">
        <f>+TOTALE_INTERNO!J273</f>
        <v>/</v>
      </c>
      <c r="G273" s="9" t="str">
        <f>+TOTALE_INTERNO!K273</f>
        <v>FAMASSER - CLEDOR</v>
      </c>
      <c r="H273" s="9" t="str">
        <f>+TOTALE_INTERNO!L273</f>
        <v>Rte côtière 111, Km. 9,9 , Ain Sebaa,   Casablanca  MA - Marocco</v>
      </c>
      <c r="I273" s="9" t="str">
        <f>+TOTALE_INTERNO!M273</f>
        <v>/</v>
      </c>
      <c r="J273" s="35">
        <f>+TOTALE_INTERNO!N273</f>
        <v>41675</v>
      </c>
      <c r="K273" s="35">
        <f>+TOTALE_INTERNO!O273</f>
        <v>41838</v>
      </c>
      <c r="L273" s="9" t="str">
        <f>+TOTALE_INTERNO!P273</f>
        <v>VALIDO/Valid</v>
      </c>
      <c r="M273" s="36">
        <f>+TOTALE_INTERNO!Q273</f>
        <v>0</v>
      </c>
      <c r="N273" s="35">
        <f>+TOTALE_INTERNO!R273</f>
        <v>0</v>
      </c>
    </row>
    <row r="274" spans="1:14" ht="28.8" x14ac:dyDescent="0.3">
      <c r="A274" s="9">
        <f>+TOTALE_INTERNO!E274</f>
        <v>270</v>
      </c>
      <c r="B274" s="9" t="str">
        <f>+TOTALE_INTERNO!F274</f>
        <v>0425-CPR-002618</v>
      </c>
      <c r="C274" s="9" t="str">
        <f>+TOTALE_INTERNO!G274</f>
        <v>Maniglioni antipanico</v>
      </c>
      <c r="D274" s="9" t="str">
        <f>+TOTALE_INTERNO!H274</f>
        <v xml:space="preserve">Dispositivi antipanico per uscite di sicurezza azionati mediante una barra orizzontale </v>
      </c>
      <c r="E274" s="9" t="str">
        <f>+TOTALE_INTERNO!I274</f>
        <v>EN 1125:2008</v>
      </c>
      <c r="F274" s="9" t="str">
        <f>+TOTALE_INTERNO!J274</f>
        <v>/</v>
      </c>
      <c r="G274" s="9" t="str">
        <f>+TOTALE_INTERNO!K274</f>
        <v>FAMASSER - CLEDOR</v>
      </c>
      <c r="H274" s="9" t="str">
        <f>+TOTALE_INTERNO!L274</f>
        <v>Rte côtière 111, Km. 9,9 , Ain Sebaa,   Casablanca  MA - Marocco</v>
      </c>
      <c r="I274" s="9" t="str">
        <f>+TOTALE_INTERNO!M274</f>
        <v>/</v>
      </c>
      <c r="J274" s="35">
        <f>+TOTALE_INTERNO!N274</f>
        <v>41675</v>
      </c>
      <c r="K274" s="35">
        <f>+TOTALE_INTERNO!O274</f>
        <v>41838</v>
      </c>
      <c r="L274" s="9" t="str">
        <f>+TOTALE_INTERNO!P274</f>
        <v>VALIDO/Valid</v>
      </c>
      <c r="M274" s="36">
        <f>+TOTALE_INTERNO!Q274</f>
        <v>0</v>
      </c>
      <c r="N274" s="35">
        <f>+TOTALE_INTERNO!R274</f>
        <v>0</v>
      </c>
    </row>
    <row r="275" spans="1:14" ht="28.8" x14ac:dyDescent="0.3">
      <c r="A275" s="9">
        <f>+TOTALE_INTERNO!E275</f>
        <v>271</v>
      </c>
      <c r="B275" s="9" t="str">
        <f>+TOTALE_INTERNO!F275</f>
        <v>0425-CPR-002618</v>
      </c>
      <c r="C275" s="9" t="str">
        <f>+TOTALE_INTERNO!G275</f>
        <v>Maniglioni antipanico</v>
      </c>
      <c r="D275" s="9" t="str">
        <f>+TOTALE_INTERNO!H275</f>
        <v>Fermetures anti-panique manoeuvrées par une barre horizontale, destinées à être utilisées sur des voies d'évacuation</v>
      </c>
      <c r="E275" s="9" t="str">
        <f>+TOTALE_INTERNO!I275</f>
        <v>EN 1125:2008</v>
      </c>
      <c r="F275" s="9" t="str">
        <f>+TOTALE_INTERNO!J275</f>
        <v>/</v>
      </c>
      <c r="G275" s="9" t="str">
        <f>+TOTALE_INTERNO!K275</f>
        <v>FAMASSER - CLEDOR</v>
      </c>
      <c r="H275" s="9" t="str">
        <f>+TOTALE_INTERNO!L275</f>
        <v>Rte côtière 111, Km. 9,9 , Ain Sebaa,   Casablanca  MA - Marocco</v>
      </c>
      <c r="I275" s="9" t="str">
        <f>+TOTALE_INTERNO!M275</f>
        <v>/</v>
      </c>
      <c r="J275" s="35">
        <f>+TOTALE_INTERNO!N275</f>
        <v>41675</v>
      </c>
      <c r="K275" s="35">
        <f>+TOTALE_INTERNO!O275</f>
        <v>41838</v>
      </c>
      <c r="L275" s="9" t="str">
        <f>+TOTALE_INTERNO!P275</f>
        <v>VALIDO/Valid</v>
      </c>
      <c r="M275" s="36">
        <f>+TOTALE_INTERNO!Q275</f>
        <v>0</v>
      </c>
      <c r="N275" s="35">
        <f>+TOTALE_INTERNO!R275</f>
        <v>0</v>
      </c>
    </row>
    <row r="276" spans="1:14" ht="43.2" x14ac:dyDescent="0.3">
      <c r="A276" s="9">
        <f>+TOTALE_INTERNO!E276</f>
        <v>272</v>
      </c>
      <c r="B276" s="9" t="str">
        <f>+TOTALE_INTERNO!F276</f>
        <v>0425-CPR-2619</v>
      </c>
      <c r="C276" s="9" t="str">
        <f>+TOTALE_INTERNO!G276</f>
        <v>Carpenteria strutturale</v>
      </c>
      <c r="D276" s="9" t="str">
        <f>+TOTALE_INTERNO!H276</f>
        <v>Componenti strutturali di carpenteria metallica saldata. Processi di saldatura: 135 FW-BW, 111 BW. Gruppi di materiali: 1.1, 1.2. Spessori: &gt;= 3 mm. Classe EXC 3. Metodo di dichiarazione CE: ZA 3.4.</v>
      </c>
      <c r="E276" s="9" t="str">
        <f>+TOTALE_INTERNO!I276</f>
        <v>EN 1090-1:2009+A1:2011</v>
      </c>
      <c r="F276" s="9" t="str">
        <f>+TOTALE_INTERNO!J276</f>
        <v>/</v>
      </c>
      <c r="G276" s="9" t="str">
        <f>+TOTALE_INTERNO!K276</f>
        <v>DIDACO S.R.L.</v>
      </c>
      <c r="H276" s="9" t="str">
        <f>+TOTALE_INTERNO!L276</f>
        <v>Via Valerio Flacco, 20 76123 Andria BA IT - Italia</v>
      </c>
      <c r="I276" s="9" t="str">
        <f>+TOTALE_INTERNO!M276</f>
        <v>Via Valerio Flacco, 20 76123 Andria BA IT - Italia</v>
      </c>
      <c r="J276" s="35">
        <f>+TOTALE_INTERNO!N276</f>
        <v>41677</v>
      </c>
      <c r="K276" s="35">
        <f>+TOTALE_INTERNO!O276</f>
        <v>44448</v>
      </c>
      <c r="L276" s="9" t="str">
        <f>+TOTALE_INTERNO!P276</f>
        <v>VALIDO/Valid</v>
      </c>
      <c r="M276" s="36">
        <f>+TOTALE_INTERNO!Q276</f>
        <v>0</v>
      </c>
      <c r="N276" s="35">
        <f>+TOTALE_INTERNO!R276</f>
        <v>0</v>
      </c>
    </row>
    <row r="277" spans="1:14" ht="115.2" x14ac:dyDescent="0.3">
      <c r="A277" s="9">
        <f>+TOTALE_INTERNO!E277</f>
        <v>273</v>
      </c>
      <c r="B277" s="9" t="str">
        <f>+TOTALE_INTERNO!F277</f>
        <v>0425-CPR-002633</v>
      </c>
      <c r="C277" s="9" t="str">
        <f>+TOTALE_INTERNO!G277</f>
        <v>Carpenteria strutturale</v>
      </c>
      <c r="D277" s="9" t="str">
        <f>+TOTALE_INTERNO!H277</f>
        <v>Tipologia di componenti strutturali: Componenti strutturali di acciaio al carbonio; Campo dimensionale: lamiere 4000x1500x20 mm. Profili vari di lunghezza fino a 6000 mm, H = 300; Processi di saldatura: 135; Gruppi di materiali: 1 / Sottogruppi 1.1, 1.2; Spessori saldati (range di qualifica): GRUPPO 1 [135 (BW, ml, t 7,5÷30,0 mm, D&gt;150,0 mm, PA) (BW, sl, t 3,0÷6,5 mm, PA) (FW, ml, t =5,0 mm, D&gt;150,0 mm, PB) (FW, sl, t 3,0÷12,0 mm, D&gt;150,0 mm, PB)]; Coordinatore di saldatura: Giorgio Busnelli, qualifica Test ICIM (2014), Livello di Competenza B; Classe di esecuzione: EXC 2; Metodo di marcatura e dichiarazione CE: ZA 3.3 – metodo 2, ZA 3.4 – metodo 3A, ZA 3.5 – metodo 3B.</v>
      </c>
      <c r="E277" s="9" t="str">
        <f>+TOTALE_INTERNO!I277</f>
        <v>EN 1090-1:2009+A1:2011</v>
      </c>
      <c r="F277" s="9" t="str">
        <f>+TOTALE_INTERNO!J277</f>
        <v>/</v>
      </c>
      <c r="G277" s="9" t="str">
        <f>+TOTALE_INTERNO!K277</f>
        <v>VETRERIA BUSNELLI S.R.L.</v>
      </c>
      <c r="H277" s="9" t="str">
        <f>+TOTALE_INTERNO!L277</f>
        <v>Via Gandhi, 3 20851 Lissone MB  IT - Italia</v>
      </c>
      <c r="I277" s="9" t="str">
        <f>+TOTALE_INTERNO!M277</f>
        <v>Via Gandhi, 3 20851 Lissone MB  IT - Italia</v>
      </c>
      <c r="J277" s="35">
        <f>+TOTALE_INTERNO!N277</f>
        <v>41695</v>
      </c>
      <c r="K277" s="35">
        <f>+TOTALE_INTERNO!O277</f>
        <v>45939.722976967591</v>
      </c>
      <c r="L277" s="9" t="str">
        <f>+TOTALE_INTERNO!P277</f>
        <v>VALIDO/Valid</v>
      </c>
      <c r="M277" s="36">
        <f>+TOTALE_INTERNO!Q277</f>
        <v>0</v>
      </c>
      <c r="N277" s="35">
        <f>+TOTALE_INTERNO!R277</f>
        <v>0</v>
      </c>
    </row>
    <row r="278" spans="1:14" ht="28.8" x14ac:dyDescent="0.3">
      <c r="A278" s="9">
        <f>+TOTALE_INTERNO!E278</f>
        <v>274</v>
      </c>
      <c r="B278" s="9" t="str">
        <f>+TOTALE_INTERNO!F278</f>
        <v>0425-CPR-2638</v>
      </c>
      <c r="C278" s="9" t="str">
        <f>+TOTALE_INTERNO!G278</f>
        <v>Carpenteria strutturale</v>
      </c>
      <c r="D278" s="9" t="str">
        <f>+TOTALE_INTERNO!H278</f>
        <v>Elementi saldati in acciaio per usi strutturali. Processi di saldatura: 111, 121, 135, 136, 141. Gruppi di materiali: 1, 2, 3, 7, 8, 9, 10, 11. Classe:EXC 4.</v>
      </c>
      <c r="E278" s="9" t="str">
        <f>+TOTALE_INTERNO!I278</f>
        <v>EN 1090-1:2009+A1:2011</v>
      </c>
      <c r="F278" s="9" t="str">
        <f>+TOTALE_INTERNO!J278</f>
        <v>/</v>
      </c>
      <c r="G278" s="9" t="str">
        <f>+TOTALE_INTERNO!K278</f>
        <v>CARPENTERIA VIOTTO S.r.l.</v>
      </c>
      <c r="H278" s="9" t="str">
        <f>+TOTALE_INTERNO!L278</f>
        <v>Via delle Vigne, snc - Fraz. Cascinazza 20087 Robecco S/N MI IT - Italia</v>
      </c>
      <c r="I278" s="9" t="str">
        <f>+TOTALE_INTERNO!M278</f>
        <v>/</v>
      </c>
      <c r="J278" s="35">
        <f>+TOTALE_INTERNO!N278</f>
        <v>41732</v>
      </c>
      <c r="K278" s="35">
        <f>+TOTALE_INTERNO!O278</f>
        <v>41732</v>
      </c>
      <c r="L278" s="9" t="str">
        <f>+TOTALE_INTERNO!P278</f>
        <v>RITIRATO / Withdrawn</v>
      </c>
      <c r="M278" s="36" t="str">
        <f>+TOTALE_INTERNO!Q278</f>
        <v>VOLONTARIO / VOLUNTARY</v>
      </c>
      <c r="N278" s="35">
        <f>+TOTALE_INTERNO!R278</f>
        <v>43343.639401307868</v>
      </c>
    </row>
    <row r="279" spans="1:14" ht="43.2" x14ac:dyDescent="0.3">
      <c r="A279" s="9">
        <f>+TOTALE_INTERNO!E279</f>
        <v>275</v>
      </c>
      <c r="B279" s="9" t="str">
        <f>+TOTALE_INTERNO!F279</f>
        <v>0425-CPR-002639</v>
      </c>
      <c r="C279" s="9" t="str">
        <f>+TOTALE_INTERNO!G279</f>
        <v>Carpenteria strutturale</v>
      </c>
      <c r="D279" s="9" t="str">
        <f>+TOTALE_INTERNO!H279</f>
        <v>Componenti in acciaio al carbonio saldati destinati alla realizzazione di strutture. Processi di saldatura: 135, 138.  Gruppi di materiali: 1.1, 1.2, 1.4. Spessore: BW da 1,6 mm a 30 mm, FW da 3 mm. Classe: EXC 3. Metodo di dichiarazione CE: 3a</v>
      </c>
      <c r="E279" s="9" t="str">
        <f>+TOTALE_INTERNO!I279</f>
        <v>EN 1090-1:2009+A1:2011</v>
      </c>
      <c r="F279" s="9" t="str">
        <f>+TOTALE_INTERNO!J279</f>
        <v>/</v>
      </c>
      <c r="G279" s="9" t="str">
        <f>+TOTALE_INTERNO!K279</f>
        <v>ZINCATURA VIOTTO S.R.L.</v>
      </c>
      <c r="H279" s="9" t="str">
        <f>+TOTALE_INTERNO!L279</f>
        <v>Via Vittorio Veneto, 94 20091 Bresso MI IT - Italia</v>
      </c>
      <c r="I279" s="9" t="str">
        <f>+TOTALE_INTERNO!M279</f>
        <v>Via per Incirano, 39 20834 Nova Milanese MB IT - Italia</v>
      </c>
      <c r="J279" s="35">
        <f>+TOTALE_INTERNO!N279</f>
        <v>41732</v>
      </c>
      <c r="K279" s="35">
        <f>+TOTALE_INTERNO!O279</f>
        <v>43445.423251701388</v>
      </c>
      <c r="L279" s="9" t="str">
        <f>+TOTALE_INTERNO!P279</f>
        <v>RITIRATO / Withdrawn</v>
      </c>
      <c r="M279" s="36" t="str">
        <f>+TOTALE_INTERNO!Q279</f>
        <v>VOLONTARIO / VOLUNTARY</v>
      </c>
      <c r="N279" s="35">
        <f>+TOTALE_INTERNO!R279</f>
        <v>45236</v>
      </c>
    </row>
    <row r="280" spans="1:14" ht="57.6" x14ac:dyDescent="0.3">
      <c r="A280" s="9">
        <f>+TOTALE_INTERNO!E280</f>
        <v>276</v>
      </c>
      <c r="B280" s="9" t="str">
        <f>+TOTALE_INTERNO!F280</f>
        <v>0425-CPR-2641</v>
      </c>
      <c r="C280" s="9" t="str">
        <f>+TOTALE_INTERNO!G280</f>
        <v>Carpenteria strutturale</v>
      </c>
      <c r="D280" s="9" t="str">
        <f>+TOTALE_INTERNO!H280</f>
        <v>Componenti in acciaio al carbonio, inossidabile e alluminio saldato destinati alla realizzazione di strutture. Processi di saldatura: 141, 135. Gruppi di materiali: 1.1, 1.2, 8, 22. Spessore: BW da 3 mm a 24 mm, FW da 4 mm a 24 mm. Classe: Exc 2. Metodo di dichiarazione: 3a.</v>
      </c>
      <c r="E280" s="9" t="str">
        <f>+TOTALE_INTERNO!I280</f>
        <v>EN 1090-1:2009+A1:2011</v>
      </c>
      <c r="F280" s="9" t="str">
        <f>+TOTALE_INTERNO!J280</f>
        <v>/</v>
      </c>
      <c r="G280" s="9" t="str">
        <f>+TOTALE_INTERNO!K280</f>
        <v>SCHIAVON INOX SRL UNIPERSONALE</v>
      </c>
      <c r="H280" s="9" t="str">
        <f>+TOTALE_INTERNO!L280</f>
        <v>Seconda Strada, 10 35129 Padova PD  IT - Italia</v>
      </c>
      <c r="I280" s="9" t="str">
        <f>+TOTALE_INTERNO!M280</f>
        <v>Seconda Strada, 10 35129 Padova PD  IT - Italia</v>
      </c>
      <c r="J280" s="35">
        <f>+TOTALE_INTERNO!N280</f>
        <v>41733</v>
      </c>
      <c r="K280" s="35">
        <f>+TOTALE_INTERNO!O280</f>
        <v>42531</v>
      </c>
      <c r="L280" s="9" t="str">
        <f>+TOTALE_INTERNO!P280</f>
        <v>VALIDO/Valid</v>
      </c>
      <c r="M280" s="36">
        <f>+TOTALE_INTERNO!Q280</f>
        <v>0</v>
      </c>
      <c r="N280" s="35">
        <f>+TOTALE_INTERNO!R280</f>
        <v>0</v>
      </c>
    </row>
    <row r="281" spans="1:14" x14ac:dyDescent="0.3">
      <c r="A281" s="9">
        <f>+TOTALE_INTERNO!E281</f>
        <v>277</v>
      </c>
      <c r="B281" s="9" t="str">
        <f>+TOTALE_INTERNO!F281</f>
        <v>0425-CPR-2644</v>
      </c>
      <c r="C281" s="9" t="str">
        <f>+TOTALE_INTERNO!G281</f>
        <v>Serramenti</v>
      </c>
      <c r="D281" s="9" t="str">
        <f>+TOTALE_INTERNO!H281</f>
        <v>Porte esterne per utilizzo su vie di fuga</v>
      </c>
      <c r="E281" s="9" t="str">
        <f>+TOTALE_INTERNO!I281</f>
        <v>EN 14351-1:2006+A2:2016</v>
      </c>
      <c r="F281" s="9" t="str">
        <f>+TOTALE_INTERNO!J281</f>
        <v>/</v>
      </c>
      <c r="G281" s="9" t="str">
        <f>+TOTALE_INTERNO!K281</f>
        <v>ARTUSI AMBROGIO</v>
      </c>
      <c r="H281" s="9" t="str">
        <f>+TOTALE_INTERNO!L281</f>
        <v>VIA XXV APRILE, 18 23819 PRIMALUNA LC IT - Italia</v>
      </c>
      <c r="I281" s="9" t="str">
        <f>+TOTALE_INTERNO!M281</f>
        <v>/</v>
      </c>
      <c r="J281" s="35">
        <f>+TOTALE_INTERNO!N281</f>
        <v>41744</v>
      </c>
      <c r="K281" s="35">
        <f>+TOTALE_INTERNO!O281</f>
        <v>41744</v>
      </c>
      <c r="L281" s="9" t="str">
        <f>+TOTALE_INTERNO!P281</f>
        <v>RITIRATO / Withdrawn</v>
      </c>
      <c r="M281" s="36" t="str">
        <f>+TOTALE_INTERNO!Q281</f>
        <v>/</v>
      </c>
      <c r="N281" s="35" t="str">
        <f>+TOTALE_INTERNO!R281</f>
        <v>/</v>
      </c>
    </row>
    <row r="282" spans="1:14" ht="28.8" x14ac:dyDescent="0.3">
      <c r="A282" s="9">
        <f>+TOTALE_INTERNO!E282</f>
        <v>278</v>
      </c>
      <c r="B282" s="9" t="str">
        <f>+TOTALE_INTERNO!F282</f>
        <v>0425-CPR-2648</v>
      </c>
      <c r="C282" s="9" t="str">
        <f>+TOTALE_INTERNO!G282</f>
        <v>Carpenteria strutturale</v>
      </c>
      <c r="D282" s="9" t="str">
        <f>+TOTALE_INTERNO!H282</f>
        <v>Componenti strutturali in acciaio saldati per la realizzazione di strutture. Processi di saldatura: 111, 135. Gruppi di materiali: 1.1, 1.2. Classe EXC 3.</v>
      </c>
      <c r="E282" s="9" t="str">
        <f>+TOTALE_INTERNO!I282</f>
        <v>EN 1090-1:2009+A1:2011</v>
      </c>
      <c r="F282" s="9" t="str">
        <f>+TOTALE_INTERNO!J282</f>
        <v>/</v>
      </c>
      <c r="G282" s="9" t="str">
        <f>+TOTALE_INTERNO!K282</f>
        <v>M.C. &amp; C. S.r.l.</v>
      </c>
      <c r="H282" s="9" t="str">
        <f>+TOTALE_INTERNO!L282</f>
        <v>Strada Provinciale Andria-Trani Km. 1,500 70031 Andria BT IT - Italia</v>
      </c>
      <c r="I282" s="9" t="str">
        <f>+TOTALE_INTERNO!M282</f>
        <v>/</v>
      </c>
      <c r="J282" s="35">
        <f>+TOTALE_INTERNO!N282</f>
        <v>41747</v>
      </c>
      <c r="K282" s="35">
        <f>+TOTALE_INTERNO!O282</f>
        <v>41810</v>
      </c>
      <c r="L282" s="9" t="str">
        <f>+TOTALE_INTERNO!P282</f>
        <v>RITIRATO / Withdrawn</v>
      </c>
      <c r="M282" s="36" t="str">
        <f>+TOTALE_INTERNO!Q282</f>
        <v>TECNICO / TECHNICAL REASON</v>
      </c>
      <c r="N282" s="35">
        <f>+TOTALE_INTERNO!R282</f>
        <v>43389.52440667824</v>
      </c>
    </row>
    <row r="283" spans="1:14" ht="72" x14ac:dyDescent="0.3">
      <c r="A283" s="9">
        <f>+TOTALE_INTERNO!E283</f>
        <v>279</v>
      </c>
      <c r="B283" s="9" t="str">
        <f>+TOTALE_INTERNO!F283</f>
        <v>0425-CPR-2650</v>
      </c>
      <c r="C283" s="9" t="str">
        <f>+TOTALE_INTERNO!G283</f>
        <v>Carpenteria strutturale</v>
      </c>
      <c r="D283" s="9" t="str">
        <f>+TOTALE_INTERNO!H283</f>
        <v>Componenti strutturali in acciaio saldati per la realizzazione di strutture. Processi di saldatura: 111, 121, 135, 136, 141. Gruppi di materiali: 1.1, 1.2, 1.3, 1.4, 8.1. Spessore BW fino a 32 mm, FW  fino a 80 mm. Classe Exc 4.Metodo di dichiarazione CE: 3a.</v>
      </c>
      <c r="E283" s="9" t="str">
        <f>+TOTALE_INTERNO!I283</f>
        <v>EN 1090-1:2009+A1:2011</v>
      </c>
      <c r="F283" s="9" t="str">
        <f>+TOTALE_INTERNO!J283</f>
        <v>/</v>
      </c>
      <c r="G283" s="9" t="str">
        <f>+TOTALE_INTERNO!K283</f>
        <v>MONSUD S.P.A.</v>
      </c>
      <c r="H283" s="9" t="str">
        <f>+TOTALE_INTERNO!L283</f>
        <v>Corso Magenta, 83  - 20123 Milano MI IT - Italia</v>
      </c>
      <c r="I283" s="9" t="str">
        <f>+TOTALE_INTERNO!M283</f>
        <v>VIA PIANODARDINE, SNC ZONA INDUSTRIALE 83100 AVELLINO AV  IT - Italia
Via Stazione Area Industriale -  83010 Tufo AV  IT - Italia
Zona PIP Area Industriale - 83038 Montemiletto AV  IT - Italia
Via Pianodardine, snc Zona Industriale -  83100 Avellino AV  IT - Italia</v>
      </c>
      <c r="J283" s="35">
        <f>+TOTALE_INTERNO!N283</f>
        <v>41747</v>
      </c>
      <c r="K283" s="35">
        <f>+TOTALE_INTERNO!O283</f>
        <v>43206</v>
      </c>
      <c r="L283" s="9" t="str">
        <f>+TOTALE_INTERNO!P283</f>
        <v>VALIDO/Valid</v>
      </c>
      <c r="M283" s="36">
        <f>+TOTALE_INTERNO!Q283</f>
        <v>0</v>
      </c>
      <c r="N283" s="35">
        <f>+TOTALE_INTERNO!R283</f>
        <v>0</v>
      </c>
    </row>
    <row r="284" spans="1:14" x14ac:dyDescent="0.3">
      <c r="A284" s="9">
        <f>+TOTALE_INTERNO!E284</f>
        <v>280</v>
      </c>
      <c r="B284" s="9" t="str">
        <f>+TOTALE_INTERNO!F284</f>
        <v>0425-CPR-002810</v>
      </c>
      <c r="C284" s="9" t="str">
        <f>+TOTALE_INTERNO!G284</f>
        <v>Maniglioni antipanico</v>
      </c>
      <c r="D284" s="9" t="str">
        <f>+TOTALE_INTERNO!H284</f>
        <v xml:space="preserve">Dispositivi antipanico per uscite di sicurezza azionati mediante una barra orizzontale </v>
      </c>
      <c r="E284" s="9" t="str">
        <f>+TOTALE_INTERNO!I284</f>
        <v>EN 1125:2008</v>
      </c>
      <c r="F284" s="9" t="str">
        <f>+TOTALE_INTERNO!J284</f>
        <v>/</v>
      </c>
      <c r="G284" s="9" t="str">
        <f>+TOTALE_INTERNO!K284</f>
        <v>ISEO SERRATURE S.p.A.</v>
      </c>
      <c r="H284" s="9" t="str">
        <f>+TOTALE_INTERNO!L284</f>
        <v>Via San Girolamo, 13 25055 Pisogne BS IT - Italia</v>
      </c>
      <c r="I284" s="9" t="str">
        <f>+TOTALE_INTERNO!M284</f>
        <v>/</v>
      </c>
      <c r="J284" s="35">
        <f>+TOTALE_INTERNO!N284</f>
        <v>41757</v>
      </c>
      <c r="K284" s="35">
        <f>+TOTALE_INTERNO!O284</f>
        <v>42005</v>
      </c>
      <c r="L284" s="9" t="str">
        <f>+TOTALE_INTERNO!P284</f>
        <v>VALIDO/Valid</v>
      </c>
      <c r="M284" s="36">
        <f>+TOTALE_INTERNO!Q284</f>
        <v>0</v>
      </c>
      <c r="N284" s="35">
        <f>+TOTALE_INTERNO!R284</f>
        <v>0</v>
      </c>
    </row>
    <row r="285" spans="1:14" ht="28.8" x14ac:dyDescent="0.3">
      <c r="A285" s="9">
        <f>+TOTALE_INTERNO!E285</f>
        <v>281</v>
      </c>
      <c r="B285" s="9" t="str">
        <f>+TOTALE_INTERNO!F285</f>
        <v>0425-CPR-002659</v>
      </c>
      <c r="C285" s="9" t="str">
        <f>+TOTALE_INTERNO!G285</f>
        <v>Aggregati</v>
      </c>
      <c r="D285" s="9" t="str">
        <f>+TOTALE_INTERNO!H285</f>
        <v>Aggregati per materiali non legati e legati con leganti idraulici per l’impiego in opere di ingegneria civile e nella costruzione di strade.</v>
      </c>
      <c r="E285" s="9" t="str">
        <f>+TOTALE_INTERNO!I285</f>
        <v>EN 13242:2002+A1:2007</v>
      </c>
      <c r="F285" s="9" t="str">
        <f>+TOTALE_INTERNO!J285</f>
        <v>/</v>
      </c>
      <c r="G285" s="9" t="str">
        <f>+TOTALE_INTERNO!K285</f>
        <v>CAVA S. SALVATORE - S.R.L.</v>
      </c>
      <c r="H285" s="9" t="str">
        <f>+TOTALE_INTERNO!L285</f>
        <v>VIA CORNA DEL BEGATTO, 13 24031 ALMENNO SAN SALVATORE BG  IT - Italia</v>
      </c>
      <c r="I285" s="9" t="str">
        <f>+TOTALE_INTERNO!M285</f>
        <v>VIA CORNA DEL BEGATTO, 13 24031 ALMENNO SAN SALVATORE BG  IT - Italia</v>
      </c>
      <c r="J285" s="35">
        <f>+TOTALE_INTERNO!N285</f>
        <v>41774</v>
      </c>
      <c r="K285" s="35">
        <f>+TOTALE_INTERNO!O285</f>
        <v>41774</v>
      </c>
      <c r="L285" s="9" t="str">
        <f>+TOTALE_INTERNO!P285</f>
        <v>VALIDO/Valid</v>
      </c>
      <c r="M285" s="36">
        <f>+TOTALE_INTERNO!Q285</f>
        <v>0</v>
      </c>
      <c r="N285" s="35">
        <f>+TOTALE_INTERNO!R285</f>
        <v>0</v>
      </c>
    </row>
    <row r="286" spans="1:14" ht="57.6" x14ac:dyDescent="0.3">
      <c r="A286" s="9">
        <f>+TOTALE_INTERNO!E286</f>
        <v>282</v>
      </c>
      <c r="B286" s="9" t="str">
        <f>+TOTALE_INTERNO!F286</f>
        <v>0425-CPR-2660</v>
      </c>
      <c r="C286" s="9" t="str">
        <f>+TOTALE_INTERNO!G286</f>
        <v>Carpenteria strutturale</v>
      </c>
      <c r="D286" s="9" t="str">
        <f>+TOTALE_INTERNO!H286</f>
        <v>Componenti saldati in acciaio al carbonio destinati alla realizzazione di strutture. Processi di saldatura: 135, 111. Gruppi di materiali: 1.1, 1.2. Spessori: 135 FW da 3 a 25 mm - BW da 3 a 24 mm - diametri tubi &gt; 30,5 mm; 111 FW da 3 a 25 mm - BW da 3 a 24 mm - diametri tubi &gt; 30,5 mm. Classe: EXC 3. Metodo di dichiarazione CE: ZA 3.3, ZA 3.4, ZA 3.5.</v>
      </c>
      <c r="E286" s="9" t="str">
        <f>+TOTALE_INTERNO!I286</f>
        <v>EN 1090-1:2009+A1:2011</v>
      </c>
      <c r="F286" s="9" t="str">
        <f>+TOTALE_INTERNO!J286</f>
        <v>/</v>
      </c>
      <c r="G286" s="9" t="str">
        <f>+TOTALE_INTERNO!K286</f>
        <v>EFFEGIEFFE SRL</v>
      </c>
      <c r="H286" s="9" t="str">
        <f>+TOTALE_INTERNO!L286</f>
        <v>Via Stezzano, 22 24052 Azzano San Paolo BG  IT - Italia</v>
      </c>
      <c r="I286" s="9" t="str">
        <f>+TOTALE_INTERNO!M286</f>
        <v>Via Stezzano, 22 24052 Azzano San Paolo BG  IT - Italia</v>
      </c>
      <c r="J286" s="35">
        <f>+TOTALE_INTERNO!N286</f>
        <v>41779</v>
      </c>
      <c r="K286" s="35">
        <f>+TOTALE_INTERNO!O286</f>
        <v>44609</v>
      </c>
      <c r="L286" s="9" t="str">
        <f>+TOTALE_INTERNO!P286</f>
        <v>VALIDO/Valid</v>
      </c>
      <c r="M286" s="36">
        <f>+TOTALE_INTERNO!Q286</f>
        <v>0</v>
      </c>
      <c r="N286" s="35">
        <f>+TOTALE_INTERNO!R286</f>
        <v>0</v>
      </c>
    </row>
    <row r="287" spans="1:14" ht="28.8" x14ac:dyDescent="0.3">
      <c r="A287" s="9">
        <f>+TOTALE_INTERNO!E287</f>
        <v>283</v>
      </c>
      <c r="B287" s="9" t="str">
        <f>+TOTALE_INTERNO!F287</f>
        <v>0425-CPR-002595</v>
      </c>
      <c r="C287" s="9" t="str">
        <f>+TOTALE_INTERNO!G287</f>
        <v>Maniglioni antipanico</v>
      </c>
      <c r="D287" s="9" t="str">
        <f>+TOTALE_INTERNO!H287</f>
        <v xml:space="preserve">Dispositivi antipanico per uscite di sicurezza azionati mediante una barra orizzontale </v>
      </c>
      <c r="E287" s="9" t="str">
        <f>+TOTALE_INTERNO!I287</f>
        <v>EN 1125:2008</v>
      </c>
      <c r="F287" s="9" t="str">
        <f>+TOTALE_INTERNO!J287</f>
        <v>/</v>
      </c>
      <c r="G287" s="9" t="str">
        <f>+TOTALE_INTERNO!K287</f>
        <v xml:space="preserve">ANTIPANIC S.r.l. </v>
      </c>
      <c r="H287" s="9" t="str">
        <f>+TOTALE_INTERNO!L287</f>
        <v>Via Paolo Fabbri, 1/A 40013 Castel Maggiore BO IT - Italia</v>
      </c>
      <c r="I287" s="9" t="str">
        <f>+TOTALE_INTERNO!M287</f>
        <v>Via Paolo Fabbri, 1/A 40013 Castel Maggiore BO IT - Italia</v>
      </c>
      <c r="J287" s="35">
        <f>+TOTALE_INTERNO!N287</f>
        <v>41780</v>
      </c>
      <c r="K287" s="35">
        <f>+TOTALE_INTERNO!O287</f>
        <v>41780</v>
      </c>
      <c r="L287" s="9" t="str">
        <f>+TOTALE_INTERNO!P287</f>
        <v>VALIDO/Valid</v>
      </c>
      <c r="M287" s="36">
        <f>+TOTALE_INTERNO!Q287</f>
        <v>0</v>
      </c>
      <c r="N287" s="35">
        <f>+TOTALE_INTERNO!R287</f>
        <v>0</v>
      </c>
    </row>
    <row r="288" spans="1:14" ht="28.8" x14ac:dyDescent="0.3">
      <c r="A288" s="9">
        <f>+TOTALE_INTERNO!E288</f>
        <v>284</v>
      </c>
      <c r="B288" s="9" t="str">
        <f>+TOTALE_INTERNO!F288</f>
        <v>0425-CPR-2632</v>
      </c>
      <c r="C288" s="9" t="str">
        <f>+TOTALE_INTERNO!G288</f>
        <v xml:space="preserve">Maniglie di emergenza </v>
      </c>
      <c r="D288" s="9" t="str">
        <f>+TOTALE_INTERNO!H288</f>
        <v xml:space="preserve">Dispositivi per uscite di emergenza azionati mediante maniglia a leva o piastra a spinta </v>
      </c>
      <c r="E288" s="9" t="str">
        <f>+TOTALE_INTERNO!I288</f>
        <v>EN 179:2008</v>
      </c>
      <c r="F288" s="9" t="str">
        <f>+TOTALE_INTERNO!J288</f>
        <v>/</v>
      </c>
      <c r="G288" s="9" t="str">
        <f>+TOTALE_INTERNO!K288</f>
        <v>FAMASSER - CLEDOR</v>
      </c>
      <c r="H288" s="9" t="str">
        <f>+TOTALE_INTERNO!L288</f>
        <v>Rte côtière 111, Km. 9,9 , Ain Sebaa,   Casablanca  MA - Marocco</v>
      </c>
      <c r="I288" s="9" t="str">
        <f>+TOTALE_INTERNO!M288</f>
        <v>/</v>
      </c>
      <c r="J288" s="35">
        <f>+TOTALE_INTERNO!N288</f>
        <v>41780</v>
      </c>
      <c r="K288" s="35">
        <f>+TOTALE_INTERNO!O288</f>
        <v>41838</v>
      </c>
      <c r="L288" s="9" t="str">
        <f>+TOTALE_INTERNO!P288</f>
        <v>RITIRATO / Withdrawn</v>
      </c>
      <c r="M288" s="36" t="str">
        <f>+TOTALE_INTERNO!Q288</f>
        <v>/</v>
      </c>
      <c r="N288" s="35" t="str">
        <f>+TOTALE_INTERNO!R288</f>
        <v>/</v>
      </c>
    </row>
    <row r="289" spans="1:14" ht="28.8" x14ac:dyDescent="0.3">
      <c r="A289" s="9">
        <f>+TOTALE_INTERNO!E289</f>
        <v>285</v>
      </c>
      <c r="B289" s="9" t="str">
        <f>+TOTALE_INTERNO!F289</f>
        <v>0425-CPR-2632</v>
      </c>
      <c r="C289" s="9" t="str">
        <f>+TOTALE_INTERNO!G289</f>
        <v xml:space="preserve">Maniglie di emergenza </v>
      </c>
      <c r="D289" s="9" t="str">
        <f>+TOTALE_INTERNO!H289</f>
        <v xml:space="preserve">Fermetures d'urgence pour issues de secours manoeuvrées par une béquille ou une plaque de poussée </v>
      </c>
      <c r="E289" s="9" t="str">
        <f>+TOTALE_INTERNO!I289</f>
        <v>EN 179:2008</v>
      </c>
      <c r="F289" s="9" t="str">
        <f>+TOTALE_INTERNO!J289</f>
        <v>/</v>
      </c>
      <c r="G289" s="9" t="str">
        <f>+TOTALE_INTERNO!K289</f>
        <v>FAMASSER - CLEDOR</v>
      </c>
      <c r="H289" s="9" t="str">
        <f>+TOTALE_INTERNO!L289</f>
        <v>Rte côtière 111, Km. 9,9 , Ain Sebaa,   Casablanca  MA - Marocco</v>
      </c>
      <c r="I289" s="9" t="str">
        <f>+TOTALE_INTERNO!M289</f>
        <v>/</v>
      </c>
      <c r="J289" s="35">
        <f>+TOTALE_INTERNO!N289</f>
        <v>41780</v>
      </c>
      <c r="K289" s="35">
        <f>+TOTALE_INTERNO!O289</f>
        <v>41838</v>
      </c>
      <c r="L289" s="9" t="str">
        <f>+TOTALE_INTERNO!P289</f>
        <v>RITIRATO / Withdrawn</v>
      </c>
      <c r="M289" s="36" t="str">
        <f>+TOTALE_INTERNO!Q289</f>
        <v>/</v>
      </c>
      <c r="N289" s="35" t="str">
        <f>+TOTALE_INTERNO!R289</f>
        <v>/</v>
      </c>
    </row>
    <row r="290" spans="1:14" x14ac:dyDescent="0.3">
      <c r="A290" s="9">
        <f>+TOTALE_INTERNO!E290</f>
        <v>286</v>
      </c>
      <c r="B290" s="9" t="str">
        <f>+TOTALE_INTERNO!F290</f>
        <v>0425-CPR-002811</v>
      </c>
      <c r="C290" s="9" t="str">
        <f>+TOTALE_INTERNO!G290</f>
        <v xml:space="preserve">Maniglie di emergenza </v>
      </c>
      <c r="D290" s="9" t="str">
        <f>+TOTALE_INTERNO!H290</f>
        <v xml:space="preserve">Dispositivi per uscite di emergenza azionati mediante maniglia a leva o piastra a spinta </v>
      </c>
      <c r="E290" s="9" t="str">
        <f>+TOTALE_INTERNO!I290</f>
        <v>EN 179:2008</v>
      </c>
      <c r="F290" s="9" t="str">
        <f>+TOTALE_INTERNO!J290</f>
        <v>/</v>
      </c>
      <c r="G290" s="9" t="str">
        <f>+TOTALE_INTERNO!K290</f>
        <v>ISEO SERRATURE S.p.A.</v>
      </c>
      <c r="H290" s="9" t="str">
        <f>+TOTALE_INTERNO!L290</f>
        <v>Via San Girolamo, 13 25055 Pisogne BS IT - Italia</v>
      </c>
      <c r="I290" s="9" t="str">
        <f>+TOTALE_INTERNO!M290</f>
        <v>/</v>
      </c>
      <c r="J290" s="35">
        <f>+TOTALE_INTERNO!N290</f>
        <v>41787</v>
      </c>
      <c r="K290" s="35">
        <f>+TOTALE_INTERNO!O290</f>
        <v>42005</v>
      </c>
      <c r="L290" s="9" t="str">
        <f>+TOTALE_INTERNO!P290</f>
        <v>VALIDO/Valid</v>
      </c>
      <c r="M290" s="36">
        <f>+TOTALE_INTERNO!Q290</f>
        <v>0</v>
      </c>
      <c r="N290" s="35">
        <f>+TOTALE_INTERNO!R290</f>
        <v>0</v>
      </c>
    </row>
    <row r="291" spans="1:14" ht="43.2" x14ac:dyDescent="0.3">
      <c r="A291" s="9">
        <f>+TOTALE_INTERNO!E291</f>
        <v>287</v>
      </c>
      <c r="B291" s="9" t="str">
        <f>+TOTALE_INTERNO!F291</f>
        <v>0425-CPR-2668</v>
      </c>
      <c r="C291" s="9" t="str">
        <f>+TOTALE_INTERNO!G291</f>
        <v>Carpenteria strutturale</v>
      </c>
      <c r="D291" s="9" t="str">
        <f>+TOTALE_INTERNO!H291</f>
        <v>Componenti in acciaio al carbonio saldati per la realizzazione di strutture. Processi di saldatura: 135. Gruppi di materiali: 1.1 e 1.2. Spessore BW da 3 mm a 24 mm, FW &gt;= 1,4 mm. Classe EXC 3. Metodo di dichiarazione CE: 3a.</v>
      </c>
      <c r="E291" s="9" t="str">
        <f>+TOTALE_INTERNO!I291</f>
        <v>EN 1090-1:2009+A1:2011</v>
      </c>
      <c r="F291" s="9" t="str">
        <f>+TOTALE_INTERNO!J291</f>
        <v>/</v>
      </c>
      <c r="G291" s="9" t="str">
        <f>+TOTALE_INTERNO!K291</f>
        <v>MECOS DI CRISTIANO MORONATO &amp; C. S.A.S.</v>
      </c>
      <c r="H291" s="9" t="str">
        <f>+TOTALE_INTERNO!L291</f>
        <v>Via del Lavoro, 6 35030 Bastia di Rovolon PD  IT - Italia</v>
      </c>
      <c r="I291" s="9" t="str">
        <f>+TOTALE_INTERNO!M291</f>
        <v>Via del Lavoro, 6 35030 Bastia di Rovolon PD  IT - Italia</v>
      </c>
      <c r="J291" s="35">
        <f>+TOTALE_INTERNO!N291</f>
        <v>41794</v>
      </c>
      <c r="K291" s="35">
        <f>+TOTALE_INTERNO!O291</f>
        <v>43248</v>
      </c>
      <c r="L291" s="9" t="str">
        <f>+TOTALE_INTERNO!P291</f>
        <v>VALIDO/Valid</v>
      </c>
      <c r="M291" s="36">
        <f>+TOTALE_INTERNO!Q291</f>
        <v>0</v>
      </c>
      <c r="N291" s="35">
        <f>+TOTALE_INTERNO!R291</f>
        <v>0</v>
      </c>
    </row>
    <row r="292" spans="1:14" ht="129.6" x14ac:dyDescent="0.3">
      <c r="A292" s="9">
        <f>+TOTALE_INTERNO!E292</f>
        <v>288</v>
      </c>
      <c r="B292" s="9" t="str">
        <f>+TOTALE_INTERNO!F292</f>
        <v>0425-CPR-002674</v>
      </c>
      <c r="C292" s="9" t="str">
        <f>+TOTALE_INTERNO!G292</f>
        <v>Carpenteria strutturale</v>
      </c>
      <c r="D292" s="9" t="str">
        <f>+TOTALE_INTERNO!H292</f>
        <v>Tipologia di componenti strutturali: Componenti strutturali di acciaio al carbonio e acciaio inossidabile; Campo dimensionale: lamiere 2500x12000x100 mm. Profili vari di lunghezza fino a 12000 mm, H = 1000; Processi di saldatura: 111, 121, 135, 136, 783; Gruppi di materiali: 1, 3, 8 / Sottogruppi 1.1, 1.2, 3.1, 8.1; Spessori saldati (range di qualifica): Elenco WPQR, ultima revisione del 27/02/2022. Elenco qualifiche saldatori, ultima revisione del 01/10/2024. Spessori principali: FW, t = 2,1 mm, BW, t 2,1÷100 mm; Coordinatore di saldatura: Roberto Pasquinelli, qualifica IWS/EWS, Livello di Competenza C; Classe di esecuzione: EXC 4; Metodo di marcatura e dichiarazione CE: ZA 3.4 – metodo 3A, ZA 3.5 – metodo 3B.</v>
      </c>
      <c r="E292" s="9" t="str">
        <f>+TOTALE_INTERNO!I292</f>
        <v>EN 1090-1:2009+A1:2011</v>
      </c>
      <c r="F292" s="9" t="str">
        <f>+TOTALE_INTERNO!J292</f>
        <v>/</v>
      </c>
      <c r="G292" s="9" t="str">
        <f>+TOTALE_INTERNO!K292</f>
        <v>O.C.M.L. OFFICINE COSTRUZIONI METALMECCANICHE LOMBARDE S.P.A.</v>
      </c>
      <c r="H292" s="9" t="str">
        <f>+TOTALE_INTERNO!L292</f>
        <v>Via Nazioni Unite, 3/5 24060 Costa di Mezzate BG  IT - Italia</v>
      </c>
      <c r="I292" s="9" t="str">
        <f>+TOTALE_INTERNO!M292</f>
        <v>Via Nazioni Unite, 3/5 24060 Costa di Mezzate BG  IT - Italia</v>
      </c>
      <c r="J292" s="35">
        <f>+TOTALE_INTERNO!N292</f>
        <v>41806</v>
      </c>
      <c r="K292" s="35">
        <f>+TOTALE_INTERNO!O292</f>
        <v>45939.720357557868</v>
      </c>
      <c r="L292" s="9" t="str">
        <f>+TOTALE_INTERNO!P292</f>
        <v>VALIDO/Valid</v>
      </c>
      <c r="M292" s="36">
        <f>+TOTALE_INTERNO!Q292</f>
        <v>0</v>
      </c>
      <c r="N292" s="35">
        <f>+TOTALE_INTERNO!R292</f>
        <v>0</v>
      </c>
    </row>
    <row r="293" spans="1:14" ht="100.8" x14ac:dyDescent="0.3">
      <c r="A293" s="9">
        <f>+TOTALE_INTERNO!E293</f>
        <v>289</v>
      </c>
      <c r="B293" s="9" t="str">
        <f>+TOTALE_INTERNO!F293</f>
        <v>0425-CPR-002673</v>
      </c>
      <c r="C293" s="9" t="str">
        <f>+TOTALE_INTERNO!G293</f>
        <v>Carpenteria strutturale</v>
      </c>
      <c r="D293" s="9" t="str">
        <f>+TOTALE_INTERNO!H293</f>
        <v>Tipologia di componenti strutturali: Componenti strutturali di acciaio al carbonio; Processi di saldatura: 135; Gruppi di materiali: Gruppo 1 / sottogruppi 1.1, 1.2; Spessori saldati (range di qualifica): (BW ml 7,5÷30,0 mm, D &gt; 150 PA-PC rotante e D &gt; 500 altre posizioni) (FW sl, ml 5,0÷20,0 mm, D &gt; 150 PA-PC rotante e D &gt; 500 altre posizioni); Coordinatore di saldatura: Daniele Rizzoli, qualifica Test ICIM (2024), Livello di Competenza S; Classe di esecuzione: EXC 2; Metodo di marcatura e dichiarazione CE: ZA 3.3 – metodo 2, ZA 3.4 – metodo 3A, ZA 3.5 – metodo 3B.</v>
      </c>
      <c r="E293" s="9" t="str">
        <f>+TOTALE_INTERNO!I293</f>
        <v>EN 1090-1:2009+A1:2011</v>
      </c>
      <c r="F293" s="9" t="str">
        <f>+TOTALE_INTERNO!J293</f>
        <v>/</v>
      </c>
      <c r="G293" s="9" t="str">
        <f>+TOTALE_INTERNO!K293</f>
        <v>COLTRO S.R.L.</v>
      </c>
      <c r="H293" s="9" t="str">
        <f>+TOTALE_INTERNO!L293</f>
        <v>Via Kennedy, 1 37051 Bovolone VR  IT - Italia</v>
      </c>
      <c r="I293" s="9" t="str">
        <f>+TOTALE_INTERNO!M293</f>
        <v>Via Kennedy, 1 37051 Bovolone VR  IT - Italia</v>
      </c>
      <c r="J293" s="35">
        <f>+TOTALE_INTERNO!N293</f>
        <v>41807</v>
      </c>
      <c r="K293" s="35">
        <f>+TOTALE_INTERNO!O293</f>
        <v>45536.665489502309</v>
      </c>
      <c r="L293" s="9" t="str">
        <f>+TOTALE_INTERNO!P293</f>
        <v>VALIDO/Valid</v>
      </c>
      <c r="M293" s="36">
        <f>+TOTALE_INTERNO!Q293</f>
        <v>0</v>
      </c>
      <c r="N293" s="35">
        <f>+TOTALE_INTERNO!R293</f>
        <v>0</v>
      </c>
    </row>
    <row r="294" spans="1:14" ht="28.8" x14ac:dyDescent="0.3">
      <c r="A294" s="9">
        <f>+TOTALE_INTERNO!E294</f>
        <v>290</v>
      </c>
      <c r="B294" s="9" t="str">
        <f>+TOTALE_INTERNO!F294</f>
        <v>0425-CPR-002670</v>
      </c>
      <c r="C294" s="9" t="str">
        <f>+TOTALE_INTERNO!G294</f>
        <v>Maniglioni antipanico</v>
      </c>
      <c r="D294" s="9" t="str">
        <f>+TOTALE_INTERNO!H294</f>
        <v>Dispositivi antipanico per uscite di sicurezza azionati mediante una barra orizzontale</v>
      </c>
      <c r="E294" s="9" t="str">
        <f>+TOTALE_INTERNO!I294</f>
        <v>EN 1125:2008</v>
      </c>
      <c r="F294" s="9" t="str">
        <f>+TOTALE_INTERNO!J294</f>
        <v>/</v>
      </c>
      <c r="G294" s="9" t="str">
        <f>+TOTALE_INTERNO!K294</f>
        <v>MOTTURA SERRATURE DI SICUREZZA S.p.A.</v>
      </c>
      <c r="H294" s="9" t="str">
        <f>+TOTALE_INTERNO!L294</f>
        <v>Strada Antica di Francia, 54 10057 Sant'Ambrogio di Torino TO IT - Italia</v>
      </c>
      <c r="I294" s="9" t="str">
        <f>+TOTALE_INTERNO!M294</f>
        <v>/</v>
      </c>
      <c r="J294" s="35">
        <f>+TOTALE_INTERNO!N294</f>
        <v>41807</v>
      </c>
      <c r="K294" s="35">
        <f>+TOTALE_INTERNO!O294</f>
        <v>43567</v>
      </c>
      <c r="L294" s="9" t="str">
        <f>+TOTALE_INTERNO!P294</f>
        <v>VALIDO/Valid</v>
      </c>
      <c r="M294" s="36">
        <f>+TOTALE_INTERNO!Q294</f>
        <v>0</v>
      </c>
      <c r="N294" s="35">
        <f>+TOTALE_INTERNO!R294</f>
        <v>0</v>
      </c>
    </row>
    <row r="295" spans="1:14" ht="28.8" x14ac:dyDescent="0.3">
      <c r="A295" s="9">
        <f>+TOTALE_INTERNO!E295</f>
        <v>291</v>
      </c>
      <c r="B295" s="9" t="str">
        <f>+TOTALE_INTERNO!F295</f>
        <v>0425-CPR-002669</v>
      </c>
      <c r="C295" s="9" t="str">
        <f>+TOTALE_INTERNO!G295</f>
        <v xml:space="preserve">Maniglie di emergenza </v>
      </c>
      <c r="D295" s="9" t="str">
        <f>+TOTALE_INTERNO!H295</f>
        <v xml:space="preserve">Dispositivi per uscite di emergenza azionati mediante maniglia a leva o piastra a spinta </v>
      </c>
      <c r="E295" s="9" t="str">
        <f>+TOTALE_INTERNO!I295</f>
        <v>EN 179:2008</v>
      </c>
      <c r="F295" s="9" t="str">
        <f>+TOTALE_INTERNO!J295</f>
        <v>/</v>
      </c>
      <c r="G295" s="9" t="str">
        <f>+TOTALE_INTERNO!K295</f>
        <v>MOTTURA SERRATURE DI SICUREZZA S.p.A.</v>
      </c>
      <c r="H295" s="9" t="str">
        <f>+TOTALE_INTERNO!L295</f>
        <v>Strada Antica di Francia, 54 10057 Sant'Ambrogio di Torino TO IT - Italia</v>
      </c>
      <c r="I295" s="9" t="str">
        <f>+TOTALE_INTERNO!M295</f>
        <v>/</v>
      </c>
      <c r="J295" s="35">
        <f>+TOTALE_INTERNO!N295</f>
        <v>41807</v>
      </c>
      <c r="K295" s="35">
        <f>+TOTALE_INTERNO!O295</f>
        <v>41807</v>
      </c>
      <c r="L295" s="9" t="str">
        <f>+TOTALE_INTERNO!P295</f>
        <v>VALIDO/Valid</v>
      </c>
      <c r="M295" s="36">
        <f>+TOTALE_INTERNO!Q295</f>
        <v>0</v>
      </c>
      <c r="N295" s="35">
        <f>+TOTALE_INTERNO!R295</f>
        <v>0</v>
      </c>
    </row>
    <row r="296" spans="1:14" ht="28.8" x14ac:dyDescent="0.3">
      <c r="A296" s="9">
        <f>+TOTALE_INTERNO!E296</f>
        <v>292</v>
      </c>
      <c r="B296" s="9" t="str">
        <f>+TOTALE_INTERNO!F296</f>
        <v>0425-CPR-2675</v>
      </c>
      <c r="C296" s="9" t="str">
        <f>+TOTALE_INTERNO!G296</f>
        <v>Carpenteria strutturale</v>
      </c>
      <c r="D296" s="9" t="str">
        <f>+TOTALE_INTERNO!H296</f>
        <v>Componenti in acciaio al carbonio saldati per la realizzazione di strutture. Processi di saldatura: 135. Gruppi di materiali: 1.1 e 1.2. Spessore fino a 20 mm. Classe EXC 3.</v>
      </c>
      <c r="E296" s="9" t="str">
        <f>+TOTALE_INTERNO!I296</f>
        <v>EN 1090-1:2009+A1:2011</v>
      </c>
      <c r="F296" s="9" t="str">
        <f>+TOTALE_INTERNO!J296</f>
        <v>/</v>
      </c>
      <c r="G296" s="9" t="str">
        <f>+TOTALE_INTERNO!K296</f>
        <v>CARPENTERIA FRANCIACORTA S.r.l.</v>
      </c>
      <c r="H296" s="9" t="str">
        <f>+TOTALE_INTERNO!L296</f>
        <v>Via Dalino, 36 25030 Erbusco BS IT - Italia</v>
      </c>
      <c r="I296" s="9" t="str">
        <f>+TOTALE_INTERNO!M296</f>
        <v>Via Costa, 62 25030 Erbusco BS IT - Italia</v>
      </c>
      <c r="J296" s="35">
        <f>+TOTALE_INTERNO!N296</f>
        <v>41811</v>
      </c>
      <c r="K296" s="35">
        <f>+TOTALE_INTERNO!O296</f>
        <v>42060</v>
      </c>
      <c r="L296" s="9" t="str">
        <f>+TOTALE_INTERNO!P296</f>
        <v>RITIRATO / Withdrawn</v>
      </c>
      <c r="M296" s="36" t="str">
        <f>+TOTALE_INTERNO!Q296</f>
        <v>VOLONTARIO / VOLUNTARY</v>
      </c>
      <c r="N296" s="35">
        <f>+TOTALE_INTERNO!R296</f>
        <v>44826.69075775463</v>
      </c>
    </row>
    <row r="297" spans="1:14" ht="57.6" x14ac:dyDescent="0.3">
      <c r="A297" s="9">
        <f>+TOTALE_INTERNO!E297</f>
        <v>293</v>
      </c>
      <c r="B297" s="9" t="str">
        <f>+TOTALE_INTERNO!F297</f>
        <v>0425-CPR-2676</v>
      </c>
      <c r="C297" s="9" t="str">
        <f>+TOTALE_INTERNO!G297</f>
        <v>Carpenteria strutturale</v>
      </c>
      <c r="D297" s="9" t="str">
        <f>+TOTALE_INTERNO!H297</f>
        <v>Componenti in acciaio al carbonio saldati destinati alla realizzazione di strutture. Processi di saldatura: 135. Spessore: BW da 3 mm a 24 mm, FW da 3 mm a 30 mm. Processi di saldatura: 111 . Spessore: FW &gt;= 5 mm. Gruppi di materiali: 1.1, 1.2. Classe: EXC 3. Metodo di dichiarazione CE: 2-3a-3b.</v>
      </c>
      <c r="E297" s="9" t="str">
        <f>+TOTALE_INTERNO!I297</f>
        <v>EN 1090-1:2009+A1:2011</v>
      </c>
      <c r="F297" s="9" t="str">
        <f>+TOTALE_INTERNO!J297</f>
        <v>/</v>
      </c>
      <c r="G297" s="9" t="str">
        <f>+TOTALE_INTERNO!K297</f>
        <v>GALLO S.N.C. DI GALLO RODOLFO E STEFANO</v>
      </c>
      <c r="H297" s="9" t="str">
        <f>+TOTALE_INTERNO!L297</f>
        <v>Via Pelosa, 37 35010 Borgoricco PD  IT - Italia</v>
      </c>
      <c r="I297" s="9" t="str">
        <f>+TOTALE_INTERNO!M297</f>
        <v>Via Pelosa, 37 35010 Borgoricco PD  IT - Italia</v>
      </c>
      <c r="J297" s="35">
        <f>+TOTALE_INTERNO!N297</f>
        <v>41811</v>
      </c>
      <c r="K297" s="35">
        <f>+TOTALE_INTERNO!O297</f>
        <v>42873</v>
      </c>
      <c r="L297" s="9" t="str">
        <f>+TOTALE_INTERNO!P297</f>
        <v>VALIDO/Valid</v>
      </c>
      <c r="M297" s="36">
        <f>+TOTALE_INTERNO!Q297</f>
        <v>0</v>
      </c>
      <c r="N297" s="35">
        <f>+TOTALE_INTERNO!R297</f>
        <v>0</v>
      </c>
    </row>
    <row r="298" spans="1:14" ht="28.8" x14ac:dyDescent="0.3">
      <c r="A298" s="9">
        <f>+TOTALE_INTERNO!E298</f>
        <v>294</v>
      </c>
      <c r="B298" s="9" t="str">
        <f>+TOTALE_INTERNO!F298</f>
        <v>0425-CPR-2682</v>
      </c>
      <c r="C298" s="9" t="str">
        <f>+TOTALE_INTERNO!G298</f>
        <v>Carpenteria strutturale</v>
      </c>
      <c r="D298" s="9" t="str">
        <f>+TOTALE_INTERNO!H298</f>
        <v>Componenti in acciaio saldato per la realizzazione di strutture. Processi di saldatura: 135. Gruppi di materiali: 1.1 e 1.2. Spessore: fino a 60 mm. Classe: Exc 2.</v>
      </c>
      <c r="E298" s="9" t="str">
        <f>+TOTALE_INTERNO!I298</f>
        <v>EN 1090-1:2009+A1:2011</v>
      </c>
      <c r="F298" s="9" t="str">
        <f>+TOTALE_INTERNO!J298</f>
        <v>/</v>
      </c>
      <c r="G298" s="9" t="str">
        <f>+TOTALE_INTERNO!K298</f>
        <v>DECOFER DE FRANCESCHI GIUSEPPE &amp; C sas</v>
      </c>
      <c r="H298" s="9" t="str">
        <f>+TOTALE_INTERNO!L298</f>
        <v>Via Nazionale, 22 33026 Paluzza UD IT - Italia</v>
      </c>
      <c r="I298" s="9" t="str">
        <f>+TOTALE_INTERNO!M298</f>
        <v>/</v>
      </c>
      <c r="J298" s="35">
        <f>+TOTALE_INTERNO!N298</f>
        <v>41816.919410960647</v>
      </c>
      <c r="K298" s="35">
        <f>+TOTALE_INTERNO!O298</f>
        <v>41816.919410960647</v>
      </c>
      <c r="L298" s="9" t="str">
        <f>+TOTALE_INTERNO!P298</f>
        <v>RITIRATO / Withdrawn</v>
      </c>
      <c r="M298" s="36" t="str">
        <f>+TOTALE_INTERNO!Q298</f>
        <v>VOLONTARIO / VOLUNTARY</v>
      </c>
      <c r="N298" s="35">
        <f>+TOTALE_INTERNO!R298</f>
        <v>42248.519733368055</v>
      </c>
    </row>
    <row r="299" spans="1:14" ht="144" x14ac:dyDescent="0.3">
      <c r="A299" s="9">
        <f>+TOTALE_INTERNO!E299</f>
        <v>295</v>
      </c>
      <c r="B299" s="9" t="str">
        <f>+TOTALE_INTERNO!F299</f>
        <v>0425-CPR-002683</v>
      </c>
      <c r="C299" s="9" t="str">
        <f>+TOTALE_INTERNO!G299</f>
        <v>Carpenteria strutturale</v>
      </c>
      <c r="D299" s="9" t="str">
        <f>+TOTALE_INTERNO!H299</f>
        <v>Tipologia di componenti strutturali: Componenti strutturali di acciaio al carbonio; Processi di saldatura: 135, 136, 121; Gruppi di materiali: Gruppo 1 / sottogruppi 1.1, 1.2; Campo dimensionale: -; Spessori saldati (range di qualifica): [135 (BW, ml, t 3,0÷12,6 mm, D=28,5 mm, PA) (FW, ml, t=3,15 mm, D=28,5 mm, PA-PB-PF-PD) (FW, sl, t 5,0÷24,0 mm, D&gt;500,0 mm, D&gt;150,0 mm PA-PB)], [121 (BW, sl, t1 6,0÷15,6 mm, t2 10,0÷22,0 mm, D&gt;500,0 mm, D&gt;150,0 mm PA) (FW, sl, t1 3,0÷24,0 mm, t2 3,0÷40,0 mm, D&gt;500,0 mm, D&gt;150,0 mm PA)], [136 (FW, ml, t=5,0 mm, D=75,0 mm) (FW, sl, t 6,0÷24,0 mm, D&gt;150,0 mm)]; Coordinatore di saldatura: [Manuel Lorenzin, qualifica Test ICIM (2014), Livello di Competenza S], [Carlo Simionato, qualifica IWI, Livello di Competenza C]; Classe di esecuzione: EXC 3; Metodo di marcatura e dichiarazione CE: ZA 3.3 – metodo 2, ZA 3.4 – metodo 3A, ZA 3.5 – metodo 3B.</v>
      </c>
      <c r="E299" s="9" t="str">
        <f>+TOTALE_INTERNO!I299</f>
        <v>EN 1090-1:2009+A1:2011</v>
      </c>
      <c r="F299" s="9" t="str">
        <f>+TOTALE_INTERNO!J299</f>
        <v>/</v>
      </c>
      <c r="G299" s="9" t="str">
        <f>+TOTALE_INTERNO!K299</f>
        <v>LORENZIN S.R.L.</v>
      </c>
      <c r="H299" s="9" t="str">
        <f>+TOTALE_INTERNO!L299</f>
        <v>VIA DALMAZIA, 17 36027 ROSÀ VI  IT - Italia</v>
      </c>
      <c r="I299" s="9" t="str">
        <f>+TOTALE_INTERNO!M299</f>
        <v>VIA DALMAZIA, 17 36027 ROSÀ VI  IT - Italia</v>
      </c>
      <c r="J299" s="35">
        <f>+TOTALE_INTERNO!N299</f>
        <v>41817</v>
      </c>
      <c r="K299" s="35">
        <f>+TOTALE_INTERNO!O299</f>
        <v>45953</v>
      </c>
      <c r="L299" s="9" t="str">
        <f>+TOTALE_INTERNO!P299</f>
        <v>VALIDO/Valid</v>
      </c>
      <c r="M299" s="36">
        <f>+TOTALE_INTERNO!Q299</f>
        <v>0</v>
      </c>
      <c r="N299" s="35">
        <f>+TOTALE_INTERNO!R299</f>
        <v>0</v>
      </c>
    </row>
    <row r="300" spans="1:14" ht="28.8" x14ac:dyDescent="0.3">
      <c r="A300" s="9">
        <f>+TOTALE_INTERNO!E300</f>
        <v>296</v>
      </c>
      <c r="B300" s="9" t="str">
        <f>+TOTALE_INTERNO!F300</f>
        <v>0425-CPR-2684</v>
      </c>
      <c r="C300" s="9" t="str">
        <f>+TOTALE_INTERNO!G300</f>
        <v>Carpenteria strutturale</v>
      </c>
      <c r="D300" s="9" t="str">
        <f>+TOTALE_INTERNO!H300</f>
        <v>Componenti in acciaio saldato destinati alla realizzazione di strutture. Processi di saldatura: 135. Gruppi di materiali: 1.1, 1.2. Spessore: fino a 25 mm. Classe: Exc 3.</v>
      </c>
      <c r="E300" s="9" t="str">
        <f>+TOTALE_INTERNO!I300</f>
        <v>EN 1090-1:2009+A1:2011</v>
      </c>
      <c r="F300" s="9" t="str">
        <f>+TOTALE_INTERNO!J300</f>
        <v>/</v>
      </c>
      <c r="G300" s="9" t="str">
        <f>+TOTALE_INTERNO!K300</f>
        <v>ABITA VEGHER S.r.l.</v>
      </c>
      <c r="H300" s="9" t="str">
        <f>+TOTALE_INTERNO!L300</f>
        <v>Fraz. Marcena, 34 38020 Rumo TN IT - Italia</v>
      </c>
      <c r="I300" s="9" t="str">
        <f>+TOTALE_INTERNO!M300</f>
        <v>/</v>
      </c>
      <c r="J300" s="35">
        <f>+TOTALE_INTERNO!N300</f>
        <v>41820</v>
      </c>
      <c r="K300" s="35">
        <f>+TOTALE_INTERNO!O300</f>
        <v>42122</v>
      </c>
      <c r="L300" s="9" t="str">
        <f>+TOTALE_INTERNO!P300</f>
        <v>RITIRATO / Withdrawn</v>
      </c>
      <c r="M300" s="36" t="str">
        <f>+TOTALE_INTERNO!Q300</f>
        <v>VOLONTARIO / VOLUNTARY</v>
      </c>
      <c r="N300" s="35">
        <f>+TOTALE_INTERNO!R300</f>
        <v>44414.45341415509</v>
      </c>
    </row>
    <row r="301" spans="1:14" x14ac:dyDescent="0.3">
      <c r="A301" s="9">
        <f>+TOTALE_INTERNO!E301</f>
        <v>297</v>
      </c>
      <c r="B301" s="9" t="str">
        <f>+TOTALE_INTERNO!F301</f>
        <v>0425-CPR-2740</v>
      </c>
      <c r="C301" s="9" t="str">
        <f>+TOTALE_INTERNO!G301</f>
        <v>Serramenti</v>
      </c>
      <c r="D301" s="9" t="str">
        <f>+TOTALE_INTERNO!H301</f>
        <v>Porte esterne per utilizzo su vie di fuga</v>
      </c>
      <c r="E301" s="9" t="str">
        <f>+TOTALE_INTERNO!I301</f>
        <v>EN 14351-1:2006+A2:2016</v>
      </c>
      <c r="F301" s="9" t="str">
        <f>+TOTALE_INTERNO!J301</f>
        <v>/</v>
      </c>
      <c r="G301" s="9" t="str">
        <f>+TOTALE_INTERNO!K301</f>
        <v>SAVOCA SABATINO S.r.l.</v>
      </c>
      <c r="H301" s="9" t="str">
        <f>+TOTALE_INTERNO!L301</f>
        <v>C.da S. Lucia, C.P.1 94100 Enna EN IT - Italia</v>
      </c>
      <c r="I301" s="9" t="str">
        <f>+TOTALE_INTERNO!M301</f>
        <v>/</v>
      </c>
      <c r="J301" s="35">
        <f>+TOTALE_INTERNO!N301</f>
        <v>41824</v>
      </c>
      <c r="K301" s="35">
        <f>+TOTALE_INTERNO!O301</f>
        <v>42635</v>
      </c>
      <c r="L301" s="9" t="str">
        <f>+TOTALE_INTERNO!P301</f>
        <v>RITIRATO / Withdrawn</v>
      </c>
      <c r="M301" s="36" t="str">
        <f>+TOTALE_INTERNO!Q301</f>
        <v>/</v>
      </c>
      <c r="N301" s="35" t="str">
        <f>+TOTALE_INTERNO!R301</f>
        <v>/</v>
      </c>
    </row>
    <row r="302" spans="1:14" ht="100.8" x14ac:dyDescent="0.3">
      <c r="A302" s="9">
        <f>+TOTALE_INTERNO!E302</f>
        <v>298</v>
      </c>
      <c r="B302" s="9" t="str">
        <f>+TOTALE_INTERNO!F302</f>
        <v>0425-CPR-002688</v>
      </c>
      <c r="C302" s="9" t="str">
        <f>+TOTALE_INTERNO!G302</f>
        <v>Carpenteria strutturale</v>
      </c>
      <c r="D302" s="9" t="str">
        <f>+TOTALE_INTERNO!H302</f>
        <v>Componenti in acciaio al carbonio saldati per la realizzazione di strutture. 
Processi di saldatura: 135.
Gruppi di materiali: 1.1, 1.2.
Spessore: BW da 3 a 24mm, FW da 5mm, FW su tubo da 6,25 a 15mm diam da 60,5mm, su tubo e lamiere da 6 a 14,4mm diam da 30,15mm.
Classe: EXC 3.
Metodo di dichiarazione CE: ZA 3.3, ZA 3.4, ZA 3.5</v>
      </c>
      <c r="E302" s="9" t="str">
        <f>+TOTALE_INTERNO!I302</f>
        <v>EN 1090-1:2009+A1:2011</v>
      </c>
      <c r="F302" s="9" t="str">
        <f>+TOTALE_INTERNO!J302</f>
        <v>/</v>
      </c>
      <c r="G302" s="9" t="str">
        <f>+TOTALE_INTERNO!K302</f>
        <v>OFFICINE TABARELLI S.r.l.</v>
      </c>
      <c r="H302" s="9" t="str">
        <f>+TOTALE_INTERNO!L302</f>
        <v>Via Mantova, 235/D 46034 Borgo Virgilio MN IT - Italia</v>
      </c>
      <c r="I302" s="9" t="str">
        <f>+TOTALE_INTERNO!M302</f>
        <v>/</v>
      </c>
      <c r="J302" s="35">
        <f>+TOTALE_INTERNO!N302</f>
        <v>41825</v>
      </c>
      <c r="K302" s="35">
        <f>+TOTALE_INTERNO!O302</f>
        <v>43451.715151354168</v>
      </c>
      <c r="L302" s="9" t="str">
        <f>+TOTALE_INTERNO!P302</f>
        <v>RITIRATO / Withdrawn</v>
      </c>
      <c r="M302" s="36" t="str">
        <f>+TOTALE_INTERNO!Q302</f>
        <v>VOLONTARIO / VOLUNTARY</v>
      </c>
      <c r="N302" s="35">
        <f>+TOTALE_INTERNO!R302</f>
        <v>45082</v>
      </c>
    </row>
    <row r="303" spans="1:14" ht="28.8" x14ac:dyDescent="0.3">
      <c r="A303" s="9">
        <f>+TOTALE_INTERNO!E303</f>
        <v>299</v>
      </c>
      <c r="B303" s="9" t="str">
        <f>+TOTALE_INTERNO!F303</f>
        <v>0425-CPR-2689</v>
      </c>
      <c r="C303" s="9" t="str">
        <f>+TOTALE_INTERNO!G303</f>
        <v>Carpenteria strutturale</v>
      </c>
      <c r="D303" s="9" t="str">
        <f>+TOTALE_INTERNO!H303</f>
        <v>Componenti in acciaio al carbonio saldati per la realizzazione di strutture. Processi di saldatura: 135. Gruppi di materiali: 1.1, 1.2, 1.4. Spessore fino a 30 mm. Classe Exc 3.</v>
      </c>
      <c r="E303" s="9" t="str">
        <f>+TOTALE_INTERNO!I303</f>
        <v>EN 1090-1:2009+A1:2011</v>
      </c>
      <c r="F303" s="9" t="str">
        <f>+TOTALE_INTERNO!J303</f>
        <v>/</v>
      </c>
      <c r="G303" s="9" t="str">
        <f>+TOTALE_INTERNO!K303</f>
        <v>PIFFERI &amp; ALPI S.r.l.</v>
      </c>
      <c r="H303" s="9" t="str">
        <f>+TOTALE_INTERNO!L303</f>
        <v>Via Caduti di Nassiriya, 3 22063 Cantù CO  IT - Italia</v>
      </c>
      <c r="I303" s="9" t="str">
        <f>+TOTALE_INTERNO!M303</f>
        <v>Via Caduti di Nassiriya, 3 22063 Cantù CO  IT - Italia</v>
      </c>
      <c r="J303" s="35">
        <f>+TOTALE_INTERNO!N303</f>
        <v>41825</v>
      </c>
      <c r="K303" s="35">
        <f>+TOTALE_INTERNO!O303</f>
        <v>41825</v>
      </c>
      <c r="L303" s="9" t="str">
        <f>+TOTALE_INTERNO!P303</f>
        <v>VALIDO/Valid</v>
      </c>
      <c r="M303" s="36">
        <f>+TOTALE_INTERNO!Q303</f>
        <v>0</v>
      </c>
      <c r="N303" s="35">
        <f>+TOTALE_INTERNO!R303</f>
        <v>0</v>
      </c>
    </row>
    <row r="304" spans="1:14" ht="43.2" x14ac:dyDescent="0.3">
      <c r="A304" s="9">
        <f>+TOTALE_INTERNO!E304</f>
        <v>300</v>
      </c>
      <c r="B304" s="9" t="str">
        <f>+TOTALE_INTERNO!F304</f>
        <v>0425-CPR-2699</v>
      </c>
      <c r="C304" s="9" t="str">
        <f>+TOTALE_INTERNO!G304</f>
        <v>Carpenteria strutturale</v>
      </c>
      <c r="D304" s="9" t="str">
        <f>+TOTALE_INTERNO!H304</f>
        <v>Componenti in acciaio al carbonio saldati per la realizzazione di strutture. Processi di saldatura: 135. Gruppi di materiali: 1.1, 1.2. Spessore fino a 30 mm. Classe EXC 3.</v>
      </c>
      <c r="E304" s="9" t="str">
        <f>+TOTALE_INTERNO!I304</f>
        <v>EN 1090-1:2009+A1:2011</v>
      </c>
      <c r="F304" s="9" t="str">
        <f>+TOTALE_INTERNO!J304</f>
        <v>/</v>
      </c>
      <c r="G304" s="9" t="str">
        <f>+TOTALE_INTERNO!K304</f>
        <v>VENINI-COSTRUZIONI METALLICHE S.n.c. di Domenico, Davide e Lucia</v>
      </c>
      <c r="H304" s="9" t="str">
        <f>+TOTALE_INTERNO!L304</f>
        <v>Via per Loveno, 8 22017 Menaggio CO  IT - Italia</v>
      </c>
      <c r="I304" s="9" t="str">
        <f>+TOTALE_INTERNO!M304</f>
        <v>Via per Loveno, 8 22017 Menaggio CO  IT - Italia</v>
      </c>
      <c r="J304" s="35">
        <f>+TOTALE_INTERNO!N304</f>
        <v>41830</v>
      </c>
      <c r="K304" s="35">
        <f>+TOTALE_INTERNO!O304</f>
        <v>41967</v>
      </c>
      <c r="L304" s="9" t="str">
        <f>+TOTALE_INTERNO!P304</f>
        <v>VALIDO/Valid</v>
      </c>
      <c r="M304" s="36">
        <f>+TOTALE_INTERNO!Q304</f>
        <v>0</v>
      </c>
      <c r="N304" s="35">
        <f>+TOTALE_INTERNO!R304</f>
        <v>0</v>
      </c>
    </row>
    <row r="305" spans="1:14" ht="100.8" x14ac:dyDescent="0.3">
      <c r="A305" s="9">
        <f>+TOTALE_INTERNO!E305</f>
        <v>301</v>
      </c>
      <c r="B305" s="9" t="str">
        <f>+TOTALE_INTERNO!F305</f>
        <v>0425-CPR-2696</v>
      </c>
      <c r="C305" s="9" t="str">
        <f>+TOTALE_INTERNO!G305</f>
        <v>Carpenteria strutturale</v>
      </c>
      <c r="D305" s="9" t="str">
        <f>+TOTALE_INTERNO!H305</f>
        <v>Componenti in acciaio al carbonio e acciaio inox saldati per la realizzazione di strutture.
Processi di saldatura: 111 - 131 - 135 - 141.
Gruppi di materiali: 1.1, 1.2, 8.1.
Spessore: acciaio al carbonio: fino a 40 mm BW, fino a 40 mm FW; acciaio inox (141): fino a 24 mm BW, fino a 24 mm FW; acciaio inox (131): fino a 20 mm FW.
Classe: EXC 2 - EXC 3.
Metodo di dichiarazione CE: 3a - 3b.</v>
      </c>
      <c r="E305" s="9" t="str">
        <f>+TOTALE_INTERNO!I305</f>
        <v>EN 1090-1:2009+A1:2011</v>
      </c>
      <c r="F305" s="9" t="str">
        <f>+TOTALE_INTERNO!J305</f>
        <v>/</v>
      </c>
      <c r="G305" s="9" t="str">
        <f>+TOTALE_INTERNO!K305</f>
        <v>OFFICINE CAVALLETTO S.R.L.</v>
      </c>
      <c r="H305" s="9" t="str">
        <f>+TOTALE_INTERNO!L305</f>
        <v>VIA LAZZARINI, 9 30175 VENEZIA VE  IT - Italia</v>
      </c>
      <c r="I305" s="9" t="str">
        <f>+TOTALE_INTERNO!M305</f>
        <v>VIA LAZZARINI, 9 30175 VENEZIA VE  IT - Italia</v>
      </c>
      <c r="J305" s="35">
        <f>+TOTALE_INTERNO!N305</f>
        <v>41831</v>
      </c>
      <c r="K305" s="35">
        <f>+TOTALE_INTERNO!O305</f>
        <v>43258.394383599538</v>
      </c>
      <c r="L305" s="9" t="str">
        <f>+TOTALE_INTERNO!P305</f>
        <v>VALIDO/Valid</v>
      </c>
      <c r="M305" s="36">
        <f>+TOTALE_INTERNO!Q305</f>
        <v>0</v>
      </c>
      <c r="N305" s="35">
        <f>+TOTALE_INTERNO!R305</f>
        <v>0</v>
      </c>
    </row>
    <row r="306" spans="1:14" ht="172.8" x14ac:dyDescent="0.3">
      <c r="A306" s="9">
        <f>+TOTALE_INTERNO!E306</f>
        <v>302</v>
      </c>
      <c r="B306" s="9" t="str">
        <f>+TOTALE_INTERNO!F306</f>
        <v>0425-CPR-002694</v>
      </c>
      <c r="C306" s="9" t="str">
        <f>+TOTALE_INTERNO!G306</f>
        <v>Carpenteria strutturale</v>
      </c>
      <c r="D306" s="9" t="str">
        <f>+TOTALE_INTERNO!H306</f>
        <v>Tipologia di componenti strutturali: Componenti strutturali di acciaio al carbonio e acciaio inossidabile; Campo dimensionale: GRUPPO 1 [lamiere fino a 3000 mm, profili di acciaio fino a 12000 mm e sp. = 60 mm], GRUPPO 8 [sp. = 24 mm]; Processi di saldatura: 111, 135, 136, 141; Gruppi di materiali: Gruppi 1, 8 / sottogruppi 1.1, 1.2, 8.1; Spessori saldati (range di qualifica): SOTTOGRUPPO 8.1 [141 (BW sl, 2,0÷4,0 mm, D=150 mm); 135-S (BW ml, 3,0 ÷ 24,0 mm, D=150 mm) (FW ml, 3,0÷40,0 mm, D=75 mm)]; SOTTOGRUPPI 1.1, 1.2 [111 (BW ml, 3,0÷20,0 mm, D=150 mm), 135-P (BW ml, 3,0 ÷ 20,0 mm, D=150 mm), 135-S (FW ml, 3,0÷40,0 mm, D=75 mm; BW ml, 3,0÷60,0 mm, D=150 mm); 136 (FW ml, 3,0÷24,0 mm, D=150 mm) (BW ml, 7,5÷30,0 mm, D=150 mm)]; Coordinatore di saldatura: EXC2 [Federico Bortoletto, Qualifica TEST ICIM, Livello di Competenza B], EXC3 [Andrea Rossetti, Qualifica IWE/EWE, Livello di Competenza C]; Classe di esecuzione: SOTTOGRUPPI 1.1, 1.2 [EXC2, EXC3], SOTTOGRUPPO 8.1 [EXC2]; Metodo di marc</v>
      </c>
      <c r="E306" s="9" t="str">
        <f>+TOTALE_INTERNO!I306</f>
        <v>EN 1090-1:2009+A1:2011</v>
      </c>
      <c r="F306" s="9" t="str">
        <f>+TOTALE_INTERNO!J306</f>
        <v>/</v>
      </c>
      <c r="G306" s="9" t="str">
        <f>+TOTALE_INTERNO!K306</f>
        <v>BORTOLETTO METAL CONSTRUCTION S.R.L.</v>
      </c>
      <c r="H306" s="9" t="str">
        <f>+TOTALE_INTERNO!L306</f>
        <v>VIA MATTEI, 23/B 30037 SCORZÈ VE IT - Italia</v>
      </c>
      <c r="I306" s="9" t="str">
        <f>+TOTALE_INTERNO!M306</f>
        <v>VIA MATTEI, 38 30037 SCORZÈ VE IT - Italia</v>
      </c>
      <c r="J306" s="35">
        <f>+TOTALE_INTERNO!N306</f>
        <v>41832</v>
      </c>
      <c r="K306" s="35">
        <f>+TOTALE_INTERNO!O306</f>
        <v>45359</v>
      </c>
      <c r="L306" s="9" t="str">
        <f>+TOTALE_INTERNO!P306</f>
        <v>VALIDO/Valid</v>
      </c>
      <c r="M306" s="36">
        <f>+TOTALE_INTERNO!Q306</f>
        <v>0</v>
      </c>
      <c r="N306" s="35">
        <f>+TOTALE_INTERNO!R306</f>
        <v>0</v>
      </c>
    </row>
    <row r="307" spans="1:14" ht="28.8" x14ac:dyDescent="0.3">
      <c r="A307" s="9">
        <f>+TOTALE_INTERNO!E307</f>
        <v>303</v>
      </c>
      <c r="B307" s="9" t="str">
        <f>+TOTALE_INTERNO!F307</f>
        <v>0425-CPR-2695</v>
      </c>
      <c r="C307" s="9" t="str">
        <f>+TOTALE_INTERNO!G307</f>
        <v>Carpenteria strutturale</v>
      </c>
      <c r="D307" s="9" t="str">
        <f>+TOTALE_INTERNO!H307</f>
        <v>Componenti in acciaio al carbonio saldati per la realizzazione di strutture. Processi di saldatura: 135. Gruppi di materiali: 1.1, 1.2, 1.3. Spessore fino a 90 mm. Classe Exc 2.</v>
      </c>
      <c r="E307" s="9" t="str">
        <f>+TOTALE_INTERNO!I307</f>
        <v>EN 1090-1:2009+A1:2011</v>
      </c>
      <c r="F307" s="9" t="str">
        <f>+TOTALE_INTERNO!J307</f>
        <v>/</v>
      </c>
      <c r="G307" s="9" t="str">
        <f>+TOTALE_INTERNO!K307</f>
        <v>FORMENTI ORLANDO S.r.l.</v>
      </c>
      <c r="H307" s="9" t="str">
        <f>+TOTALE_INTERNO!L307</f>
        <v>Via Cascina Maria, 1 20837 Veduggio con Colzano MB  IT - Italia</v>
      </c>
      <c r="I307" s="9" t="str">
        <f>+TOTALE_INTERNO!M307</f>
        <v>Via Cascina Maria, 1 20837 Veduggio con Colzano MB  IT - Italia
Via Luigi Cadorna, snc 23895 Nibionno LC IT - Italia</v>
      </c>
      <c r="J307" s="35">
        <f>+TOTALE_INTERNO!N307</f>
        <v>41832</v>
      </c>
      <c r="K307" s="35">
        <f>+TOTALE_INTERNO!O307</f>
        <v>41832</v>
      </c>
      <c r="L307" s="9" t="str">
        <f>+TOTALE_INTERNO!P307</f>
        <v>VALIDO/Valid</v>
      </c>
      <c r="M307" s="36">
        <f>+TOTALE_INTERNO!Q307</f>
        <v>0</v>
      </c>
      <c r="N307" s="35">
        <f>+TOTALE_INTERNO!R307</f>
        <v>0</v>
      </c>
    </row>
    <row r="308" spans="1:14" ht="57.6" x14ac:dyDescent="0.3">
      <c r="A308" s="9">
        <f>+TOTALE_INTERNO!E308</f>
        <v>304</v>
      </c>
      <c r="B308" s="9" t="str">
        <f>+TOTALE_INTERNO!F308</f>
        <v>0425-CPR-2697</v>
      </c>
      <c r="C308" s="9" t="str">
        <f>+TOTALE_INTERNO!G308</f>
        <v>Carpenteria strutturale</v>
      </c>
      <c r="D308" s="9" t="str">
        <f>+TOTALE_INTERNO!H308</f>
        <v>Lamiere grecate formate a freddo per solai a secco e per solai composti acciaio-calcestruzzo con spessore fino a 1,25 mm. Profili: OR 55/600 C, OR 55/750 C, OR 75/570 C, OR 55/600 , OR 55/750, OR 75/570. Materiale: Acciaio zincato UNI EN 10346 fino a S350GD. Classe EXC 3.</v>
      </c>
      <c r="E308" s="9" t="str">
        <f>+TOTALE_INTERNO!I308</f>
        <v>EN 1090-1:2009+A1:2011</v>
      </c>
      <c r="F308" s="9" t="str">
        <f>+TOTALE_INTERNO!J308</f>
        <v>/</v>
      </c>
      <c r="G308" s="9" t="str">
        <f>+TOTALE_INTERNO!K308</f>
        <v>ORIGONI ZANOLETTI S.p.A.</v>
      </c>
      <c r="H308" s="9" t="str">
        <f>+TOTALE_INTERNO!L308</f>
        <v>Viale Leonardo Da Vinci, 285 20090 Trezzano sul Naviglio MI  IT - Italia</v>
      </c>
      <c r="I308" s="9" t="str">
        <f>+TOTALE_INTERNO!M308</f>
        <v>Viale Leonardo Da Vinci, 285 20090 Trezzano sul Naviglio MI  IT - Italia</v>
      </c>
      <c r="J308" s="35">
        <f>+TOTALE_INTERNO!N308</f>
        <v>41832</v>
      </c>
      <c r="K308" s="35">
        <f>+TOTALE_INTERNO!O308</f>
        <v>42688</v>
      </c>
      <c r="L308" s="9" t="str">
        <f>+TOTALE_INTERNO!P308</f>
        <v>VALIDO/Valid</v>
      </c>
      <c r="M308" s="36">
        <f>+TOTALE_INTERNO!Q308</f>
        <v>0</v>
      </c>
      <c r="N308" s="35">
        <f>+TOTALE_INTERNO!R308</f>
        <v>0</v>
      </c>
    </row>
    <row r="309" spans="1:14" ht="43.2" x14ac:dyDescent="0.3">
      <c r="A309" s="9">
        <f>+TOTALE_INTERNO!E309</f>
        <v>305</v>
      </c>
      <c r="B309" s="9" t="str">
        <f>+TOTALE_INTERNO!F309</f>
        <v>0425-CPR-2703</v>
      </c>
      <c r="C309" s="9" t="str">
        <f>+TOTALE_INTERNO!G309</f>
        <v>Carpenteria strutturale</v>
      </c>
      <c r="D309" s="9" t="str">
        <f>+TOTALE_INTERNO!H309</f>
        <v>Componenti in acciaio al carbonio saldati per la realizzazione di strutture. Processi di saldatura: 111, 135. Gruppi di materiali: 1.1, 1.2, 1.4. Spessore: 111 FW 6-24 mm - 135 FW &gt;= 1,4 mm, BW 3-20 mm. Classe EXC 2. Metodo di dichiarazione CE: ZA 3.4, ZA 3.5.</v>
      </c>
      <c r="E309" s="9" t="str">
        <f>+TOTALE_INTERNO!I309</f>
        <v>EN 1090-1:2009+A1:2011</v>
      </c>
      <c r="F309" s="9" t="str">
        <f>+TOTALE_INTERNO!J309</f>
        <v>/</v>
      </c>
      <c r="G309" s="9" t="str">
        <f>+TOTALE_INTERNO!K309</f>
        <v>OFFICINE COSMEC S.R.L.</v>
      </c>
      <c r="H309" s="9" t="str">
        <f>+TOTALE_INTERNO!L309</f>
        <v>Frazione San Novo 20058 Zibido S. Giacomo MI  IT - Italia</v>
      </c>
      <c r="I309" s="9" t="str">
        <f>+TOTALE_INTERNO!M309</f>
        <v>Frazione San Novo 20058 Zibido S. Giacomo MI  IT - Italia</v>
      </c>
      <c r="J309" s="35">
        <f>+TOTALE_INTERNO!N309</f>
        <v>41837</v>
      </c>
      <c r="K309" s="35">
        <f>+TOTALE_INTERNO!O309</f>
        <v>44596.46187731481</v>
      </c>
      <c r="L309" s="9" t="str">
        <f>+TOTALE_INTERNO!P309</f>
        <v>VALIDO/Valid</v>
      </c>
      <c r="M309" s="36">
        <f>+TOTALE_INTERNO!Q309</f>
        <v>0</v>
      </c>
      <c r="N309" s="35">
        <f>+TOTALE_INTERNO!R309</f>
        <v>0</v>
      </c>
    </row>
    <row r="310" spans="1:14" ht="72" x14ac:dyDescent="0.3">
      <c r="A310" s="9">
        <f>+TOTALE_INTERNO!E310</f>
        <v>306</v>
      </c>
      <c r="B310" s="9" t="str">
        <f>+TOTALE_INTERNO!F310</f>
        <v>0425-CPR-2704</v>
      </c>
      <c r="C310" s="9" t="str">
        <f>+TOTALE_INTERNO!G310</f>
        <v>Carpenteria strutturale</v>
      </c>
      <c r="D310" s="9" t="str">
        <f>+TOTALE_INTERNO!H310</f>
        <v>Componenti in acciaio al carbonio saldati per la realizzazione di strutture. Processi di saldatura: 135, 138. Gruppi di materiali: 1.1, 1.2, 1.4. Spessori: gruppi di materiali 1.1, 1.2: FW sl da 30 a 40mm, FW ml maggiore di 5mm, BW da 3 mm a 120 mm - 1.4: FW sl da 5 a 20mm, FW ml maggiore di 5mm, BW da 3 mm a 24 mm. Classe: EXC 3. Metodo di dichiarazione CE: ZA 3.2, ZA 3.3, ZA 3.4.</v>
      </c>
      <c r="E310" s="9" t="str">
        <f>+TOTALE_INTERNO!I310</f>
        <v>EN 1090-1:2009+A1:2011</v>
      </c>
      <c r="F310" s="9" t="str">
        <f>+TOTALE_INTERNO!J310</f>
        <v>/</v>
      </c>
      <c r="G310" s="9" t="str">
        <f>+TOTALE_INTERNO!K310</f>
        <v>TECNOGEL S.R.L.</v>
      </c>
      <c r="H310" s="9" t="str">
        <f>+TOTALE_INTERNO!L310</f>
        <v>Via dell’Industria, 2 35030 Cervarese santa Croce PD IT - Italia</v>
      </c>
      <c r="I310" s="9" t="str">
        <f>+TOTALE_INTERNO!M310</f>
        <v>Via dell’Industria, 2 35030 Cervarese santa Croce PD IT- Italia
Via Caossea, 61 - 35038 Torreglia PD IT - Italia</v>
      </c>
      <c r="J310" s="35">
        <f>+TOTALE_INTERNO!N310</f>
        <v>41837</v>
      </c>
      <c r="K310" s="35">
        <f>+TOTALE_INTERNO!O310</f>
        <v>44460.584402233791</v>
      </c>
      <c r="L310" s="9" t="str">
        <f>+TOTALE_INTERNO!P310</f>
        <v>VALIDO/Valid</v>
      </c>
      <c r="M310" s="36">
        <f>+TOTALE_INTERNO!Q310</f>
        <v>0</v>
      </c>
      <c r="N310" s="35">
        <f>+TOTALE_INTERNO!R310</f>
        <v>0</v>
      </c>
    </row>
    <row r="311" spans="1:14" ht="28.8" x14ac:dyDescent="0.3">
      <c r="A311" s="9">
        <f>+TOTALE_INTERNO!E311</f>
        <v>307</v>
      </c>
      <c r="B311" s="9" t="str">
        <f>+TOTALE_INTERNO!F311</f>
        <v>0425-CPR-002705</v>
      </c>
      <c r="C311" s="9" t="str">
        <f>+TOTALE_INTERNO!G311</f>
        <v>Carpenteria strutturale</v>
      </c>
      <c r="D311" s="9" t="str">
        <f>+TOTALE_INTERNO!H311</f>
        <v>Componenti in acciaio al carbonio saldati per la realizzazione di strutture. Processi di saldatura: 135. Gruppi di materiali: 1.1 e 1.2. Spessore fino a 30 mm. Classe EXC 2.</v>
      </c>
      <c r="E311" s="9" t="str">
        <f>+TOTALE_INTERNO!I311</f>
        <v>EN 1090-1:2009+A1:2011</v>
      </c>
      <c r="F311" s="9" t="str">
        <f>+TOTALE_INTERNO!J311</f>
        <v>/</v>
      </c>
      <c r="G311" s="9" t="str">
        <f>+TOTALE_INTERNO!K311</f>
        <v>BERTASI CORNELIO</v>
      </c>
      <c r="H311" s="9" t="str">
        <f>+TOTALE_INTERNO!L311</f>
        <v>Strada Castiglione 83/85 46046 MEDOLE MN IT - Italia</v>
      </c>
      <c r="I311" s="9" t="str">
        <f>+TOTALE_INTERNO!M311</f>
        <v>/</v>
      </c>
      <c r="J311" s="35">
        <f>+TOTALE_INTERNO!N311</f>
        <v>41838</v>
      </c>
      <c r="K311" s="35">
        <f>+TOTALE_INTERNO!O311</f>
        <v>41838</v>
      </c>
      <c r="L311" s="9" t="str">
        <f>+TOTALE_INTERNO!P311</f>
        <v>RITIRATO / Withdrawn</v>
      </c>
      <c r="M311" s="36" t="str">
        <f>+TOTALE_INTERNO!Q311</f>
        <v>TECNICO / TECHNICAL REASON</v>
      </c>
      <c r="N311" s="35">
        <f>+TOTALE_INTERNO!R311</f>
        <v>45812</v>
      </c>
    </row>
    <row r="312" spans="1:14" ht="28.8" x14ac:dyDescent="0.3">
      <c r="A312" s="9">
        <f>+TOTALE_INTERNO!E312</f>
        <v>308</v>
      </c>
      <c r="B312" s="9" t="str">
        <f>+TOTALE_INTERNO!F312</f>
        <v>0425-CPR-002658</v>
      </c>
      <c r="C312" s="9" t="str">
        <f>+TOTALE_INTERNO!G312</f>
        <v>Maniglioni antipanico</v>
      </c>
      <c r="D312" s="9" t="str">
        <f>+TOTALE_INTERNO!H312</f>
        <v>Dispositivi antipanico per uscite di sicurezza azionati mediante una barra orizzontale</v>
      </c>
      <c r="E312" s="9" t="str">
        <f>+TOTALE_INTERNO!I312</f>
        <v>EN 1125:2008</v>
      </c>
      <c r="F312" s="9" t="str">
        <f>+TOTALE_INTERNO!J312</f>
        <v>/</v>
      </c>
      <c r="G312" s="9" t="str">
        <f>+TOTALE_INTERNO!K312</f>
        <v>PT. KENARI DJAJA PRIMA</v>
      </c>
      <c r="H312" s="9" t="str">
        <f>+TOTALE_INTERNO!L312</f>
        <v>JALAN PINANGSIA RAYA 16 B-C  Jakarta  MA - Marocco</v>
      </c>
      <c r="I312" s="9" t="str">
        <f>+TOTALE_INTERNO!M312</f>
        <v>/</v>
      </c>
      <c r="J312" s="35">
        <f>+TOTALE_INTERNO!N312</f>
        <v>41838</v>
      </c>
      <c r="K312" s="35">
        <f>+TOTALE_INTERNO!O312</f>
        <v>41838</v>
      </c>
      <c r="L312" s="9" t="str">
        <f>+TOTALE_INTERNO!P312</f>
        <v>VALIDO/Valid</v>
      </c>
      <c r="M312" s="36">
        <f>+TOTALE_INTERNO!Q312</f>
        <v>0</v>
      </c>
      <c r="N312" s="35">
        <f>+TOTALE_INTERNO!R312</f>
        <v>0</v>
      </c>
    </row>
    <row r="313" spans="1:14" x14ac:dyDescent="0.3">
      <c r="A313" s="9">
        <f>+TOTALE_INTERNO!E313</f>
        <v>309</v>
      </c>
      <c r="B313" s="9" t="str">
        <f>+TOTALE_INTERNO!F313</f>
        <v>0425-CPR-002657</v>
      </c>
      <c r="C313" s="9" t="str">
        <f>+TOTALE_INTERNO!G313</f>
        <v>Maniglioni antipanico</v>
      </c>
      <c r="D313" s="9" t="str">
        <f>+TOTALE_INTERNO!H313</f>
        <v xml:space="preserve">Dispositivi antipanico per uscite di sicurezza azionati mediante una barra orizzontale </v>
      </c>
      <c r="E313" s="9" t="str">
        <f>+TOTALE_INTERNO!I313</f>
        <v>EN 1125:2008</v>
      </c>
      <c r="F313" s="9" t="str">
        <f>+TOTALE_INTERNO!J313</f>
        <v>/</v>
      </c>
      <c r="G313" s="9" t="str">
        <f>+TOTALE_INTERNO!K313</f>
        <v>VIRO S.p.A.</v>
      </c>
      <c r="H313" s="9" t="str">
        <f>+TOTALE_INTERNO!L313</f>
        <v>Via Garibaldi, 4 40069 Zola Predosa BO IT - Italia</v>
      </c>
      <c r="I313" s="9" t="str">
        <f>+TOTALE_INTERNO!M313</f>
        <v>/</v>
      </c>
      <c r="J313" s="35">
        <f>+TOTALE_INTERNO!N313</f>
        <v>41838</v>
      </c>
      <c r="K313" s="35">
        <f>+TOTALE_INTERNO!O313</f>
        <v>41838</v>
      </c>
      <c r="L313" s="9" t="str">
        <f>+TOTALE_INTERNO!P313</f>
        <v>VALIDO/Valid</v>
      </c>
      <c r="M313" s="36">
        <f>+TOTALE_INTERNO!Q313</f>
        <v>0</v>
      </c>
      <c r="N313" s="35">
        <f>+TOTALE_INTERNO!R313</f>
        <v>0</v>
      </c>
    </row>
    <row r="314" spans="1:14" x14ac:dyDescent="0.3">
      <c r="A314" s="9">
        <f>+TOTALE_INTERNO!E314</f>
        <v>310</v>
      </c>
      <c r="B314" s="9" t="str">
        <f>+TOTALE_INTERNO!F314</f>
        <v>0425-CPR-002656</v>
      </c>
      <c r="C314" s="9" t="str">
        <f>+TOTALE_INTERNO!G314</f>
        <v>Maniglioni antipanico</v>
      </c>
      <c r="D314" s="9" t="str">
        <f>+TOTALE_INTERNO!H314</f>
        <v xml:space="preserve">Dispositivi antipanico per uscite di sicurezza azionati mediante una barra orizzontale </v>
      </c>
      <c r="E314" s="9" t="str">
        <f>+TOTALE_INTERNO!I314</f>
        <v>EN 1125:2008</v>
      </c>
      <c r="F314" s="9" t="str">
        <f>+TOTALE_INTERNO!J314</f>
        <v>/</v>
      </c>
      <c r="G314" s="9" t="str">
        <f>+TOTALE_INTERNO!K314</f>
        <v>VIRO S.p.A.</v>
      </c>
      <c r="H314" s="9" t="str">
        <f>+TOTALE_INTERNO!L314</f>
        <v>Via Garibaldi, 4 40069 Zola Predosa BO IT - Italia</v>
      </c>
      <c r="I314" s="9" t="str">
        <f>+TOTALE_INTERNO!M314</f>
        <v>/</v>
      </c>
      <c r="J314" s="35">
        <f>+TOTALE_INTERNO!N314</f>
        <v>41838</v>
      </c>
      <c r="K314" s="35">
        <f>+TOTALE_INTERNO!O314</f>
        <v>41838</v>
      </c>
      <c r="L314" s="9" t="str">
        <f>+TOTALE_INTERNO!P314</f>
        <v>VALIDO/Valid</v>
      </c>
      <c r="M314" s="36">
        <f>+TOTALE_INTERNO!Q314</f>
        <v>0</v>
      </c>
      <c r="N314" s="35">
        <f>+TOTALE_INTERNO!R314</f>
        <v>0</v>
      </c>
    </row>
    <row r="315" spans="1:14" ht="57.6" x14ac:dyDescent="0.3">
      <c r="A315" s="9">
        <f>+TOTALE_INTERNO!E315</f>
        <v>311</v>
      </c>
      <c r="B315" s="9" t="str">
        <f>+TOTALE_INTERNO!F315</f>
        <v>0425-CPR-2707</v>
      </c>
      <c r="C315" s="9" t="str">
        <f>+TOTALE_INTERNO!G315</f>
        <v>Carpenteria strutturale</v>
      </c>
      <c r="D315" s="9" t="str">
        <f>+TOTALE_INTERNO!H315</f>
        <v>Componenti in acciaio al carbonio e inox saldati destinati alla realizzazione di strutture. Processi di saldatura: 111, 135, 136, 138, 141, 783. Gruppi di materiali: 1.1, 1.2. Spessore: fino a 160 mm. Classe: Exc 3. 1090-3: Componenti in alluminio non saldati destinati alla realizzazione di strutture. Gruppi di materiali: secondo EN 1090-3 Tab. 1 e 2. Classe: Exc 3.</v>
      </c>
      <c r="E315" s="9" t="str">
        <f>+TOTALE_INTERNO!I315</f>
        <v>EN 1090-1:2009+A1:2011</v>
      </c>
      <c r="F315" s="9" t="str">
        <f>+TOTALE_INTERNO!J315</f>
        <v>/</v>
      </c>
      <c r="G315" s="9" t="str">
        <f>+TOTALE_INTERNO!K315</f>
        <v>FIP INDUSTRIALE S.R.L.</v>
      </c>
      <c r="H315" s="9" t="str">
        <f>+TOTALE_INTERNO!L315</f>
        <v>Via Scapacchiò, 41 35030 Selvazzano Dentro PD IT - Italia</v>
      </c>
      <c r="I315" s="9" t="str">
        <f>+TOTALE_INTERNO!M315</f>
        <v>/</v>
      </c>
      <c r="J315" s="35">
        <f>+TOTALE_INTERNO!N315</f>
        <v>41842</v>
      </c>
      <c r="K315" s="35">
        <f>+TOTALE_INTERNO!O315</f>
        <v>42255</v>
      </c>
      <c r="L315" s="9" t="str">
        <f>+TOTALE_INTERNO!P315</f>
        <v>RITIRATO / Withdrawn</v>
      </c>
      <c r="M315" s="36" t="str">
        <f>+TOTALE_INTERNO!Q315</f>
        <v>VOLONTARIO / VOLUNTARY</v>
      </c>
      <c r="N315" s="35">
        <f>+TOTALE_INTERNO!R315</f>
        <v>43468.453992557872</v>
      </c>
    </row>
    <row r="316" spans="1:14" ht="43.2" x14ac:dyDescent="0.3">
      <c r="A316" s="9">
        <f>+TOTALE_INTERNO!E316</f>
        <v>312</v>
      </c>
      <c r="B316" s="9" t="str">
        <f>+TOTALE_INTERNO!F316</f>
        <v>0425-CPR-2708</v>
      </c>
      <c r="C316" s="9" t="str">
        <f>+TOTALE_INTERNO!G316</f>
        <v>Carpenteria strutturale</v>
      </c>
      <c r="D316" s="9" t="str">
        <f>+TOTALE_INTERNO!H316</f>
        <v>Componenti in acciaio saldato destinati alla realizzazione di strutture. Processi di saldatura: 111, 135, 136, 141. Gruppi di materiali: 1.1, 1.2, 1.4, 8.1. Spessore: lamiere fino a 40 mm; travi fino a 40 mm; tubi fino a 25 mm; INOX fino a 30 mm. Classe: Exc 3.</v>
      </c>
      <c r="E316" s="9" t="str">
        <f>+TOTALE_INTERNO!I316</f>
        <v>EN 1090-1:2009+A1:2011</v>
      </c>
      <c r="F316" s="9" t="str">
        <f>+TOTALE_INTERNO!J316</f>
        <v>/</v>
      </c>
      <c r="G316" s="9" t="str">
        <f>+TOTALE_INTERNO!K316</f>
        <v>CARPENTERIE FERRARI S.R.L.</v>
      </c>
      <c r="H316" s="9" t="str">
        <f>+TOTALE_INTERNO!L316</f>
        <v>Via dell'Avena, 20 30175 Marghera VE  IT - Italia</v>
      </c>
      <c r="I316" s="9" t="str">
        <f>+TOTALE_INTERNO!M316</f>
        <v>Via dell'Avena, 20 30175 Marghera VE  IT - Italia</v>
      </c>
      <c r="J316" s="35">
        <f>+TOTALE_INTERNO!N316</f>
        <v>41846</v>
      </c>
      <c r="K316" s="35">
        <f>+TOTALE_INTERNO!O316</f>
        <v>41846</v>
      </c>
      <c r="L316" s="9" t="str">
        <f>+TOTALE_INTERNO!P316</f>
        <v>VALIDO/Valid</v>
      </c>
      <c r="M316" s="36">
        <f>+TOTALE_INTERNO!Q316</f>
        <v>0</v>
      </c>
      <c r="N316" s="35">
        <f>+TOTALE_INTERNO!R316</f>
        <v>0</v>
      </c>
    </row>
    <row r="317" spans="1:14" ht="28.8" x14ac:dyDescent="0.3">
      <c r="A317" s="9">
        <f>+TOTALE_INTERNO!E317</f>
        <v>313</v>
      </c>
      <c r="B317" s="9" t="str">
        <f>+TOTALE_INTERNO!F317</f>
        <v>0425-CPR-2709</v>
      </c>
      <c r="C317" s="9" t="str">
        <f>+TOTALE_INTERNO!G317</f>
        <v>Carpenteria strutturale</v>
      </c>
      <c r="D317" s="9" t="str">
        <f>+TOTALE_INTERNO!H317</f>
        <v>Componenti in acciaio al carbonio saldati per la realizzazione di strutture. Processi di saldatura: 135. Gruppi di materiali: 1.1, 1.2. Spessore fino a 30 mm. Classe EXC3.</v>
      </c>
      <c r="E317" s="9" t="str">
        <f>+TOTALE_INTERNO!I317</f>
        <v>EN 1090-1:2009+A1:2011</v>
      </c>
      <c r="F317" s="9" t="str">
        <f>+TOTALE_INTERNO!J317</f>
        <v>/</v>
      </c>
      <c r="G317" s="9" t="str">
        <f>+TOTALE_INTERNO!K317</f>
        <v>POGLIAGHI GIOVANNI SRL</v>
      </c>
      <c r="H317" s="9" t="str">
        <f>+TOTALE_INTERNO!L317</f>
        <v>Via A. Volta, 14 20083 Gaggiano MI  IT - Italia</v>
      </c>
      <c r="I317" s="9" t="str">
        <f>+TOTALE_INTERNO!M317</f>
        <v>Via A. Volta, 14 20083 Gaggiano MI  IT - Italia</v>
      </c>
      <c r="J317" s="35">
        <f>+TOTALE_INTERNO!N317</f>
        <v>41846</v>
      </c>
      <c r="K317" s="35">
        <f>+TOTALE_INTERNO!O317</f>
        <v>41846</v>
      </c>
      <c r="L317" s="9" t="str">
        <f>+TOTALE_INTERNO!P317</f>
        <v>VALIDO/Valid</v>
      </c>
      <c r="M317" s="36">
        <f>+TOTALE_INTERNO!Q317</f>
        <v>0</v>
      </c>
      <c r="N317" s="35">
        <f>+TOTALE_INTERNO!R317</f>
        <v>0</v>
      </c>
    </row>
    <row r="318" spans="1:14" ht="187.2" x14ac:dyDescent="0.3">
      <c r="A318" s="9">
        <f>+TOTALE_INTERNO!E318</f>
        <v>314</v>
      </c>
      <c r="B318" s="9" t="str">
        <f>+TOTALE_INTERNO!F318</f>
        <v>0425-CPR-002715</v>
      </c>
      <c r="C318" s="9" t="str">
        <f>+TOTALE_INTERNO!G318</f>
        <v>Carpenteria strutturale</v>
      </c>
      <c r="D318" s="9" t="str">
        <f>+TOTALE_INTERNO!H318</f>
        <v>Tipologia di componenti strutturali: Componenti strutturali di acciaio al carbonio. Campo dimensionale: lamiere fino a 3000x4000x30 mm. 
Profili vari di lunghezza 12000 mm e H = 200 mm; Processi di saldatura: 135; Gruppi di materiali: 1 / sottogruppi 1.1, 1.2, 1.4; Spessori 
saldati (range di qualifica): SOTTOGRUPPI 1.1, 1.2 [(BW sl, 4,0÷10,4 mm, D&gt;500 mm, D&gt;150 mm PA e PC rot.) (BW, FW, ml, 7,5÷30,0 
mm, D&gt;500 mm, D&gt;150 mm PA e PC rot.) (FW ml, t1 7,5÷30,0 mm, t2 6,25÷25,0 mm, D=41,25 mm) (FW sl, t1 4,0÷16,0 mm, t2 3,0÷16,0 
mm, D&gt;500 mm, D&gt;150 mm PA e PC rot.)]; Coordinatore di saldatura: [Mario Taina (EXC2), qualifica Test ICIM (2025), Livello di
Competenza B], [Andrea Zinni (EXC3), qualifica IWE/EWE, Livello di Competenza C]; Classe di esecuzione: EXC 3; Metodo di marcatura 
e dichiarazione CE: ZA 3.4 – metodo 3A.</v>
      </c>
      <c r="E318" s="9" t="str">
        <f>+TOTALE_INTERNO!I318</f>
        <v>EN 1090-1:2009+A1:2011</v>
      </c>
      <c r="F318" s="9" t="str">
        <f>+TOTALE_INTERNO!J318</f>
        <v>/</v>
      </c>
      <c r="G318" s="9" t="str">
        <f>+TOTALE_INTERNO!K318</f>
        <v>DITTA FRATELLI TAINA SRL</v>
      </c>
      <c r="H318" s="9" t="str">
        <f>+TOTALE_INTERNO!L318</f>
        <v>VIA EMILIA PAVESE, 30/32 29010 SARMATO PC IT - Italia</v>
      </c>
      <c r="I318" s="9" t="str">
        <f>+TOTALE_INTERNO!M318</f>
        <v>VIA AMERIGO VESPUCCI, 2 29010 SARMATO PC IT - Italia
VIA AMERIGO VESPUCCI, 5 - UNITA' LOCALE N. PC/2 29010 SARMATO PC IT - Italia</v>
      </c>
      <c r="J318" s="35">
        <f>+TOTALE_INTERNO!N318</f>
        <v>41849</v>
      </c>
      <c r="K318" s="35">
        <f>+TOTALE_INTERNO!O318</f>
        <v>45863.727686377315</v>
      </c>
      <c r="L318" s="9" t="str">
        <f>+TOTALE_INTERNO!P318</f>
        <v>VALIDO/Valid</v>
      </c>
      <c r="M318" s="36">
        <f>+TOTALE_INTERNO!Q318</f>
        <v>0</v>
      </c>
      <c r="N318" s="35">
        <f>+TOTALE_INTERNO!R318</f>
        <v>0</v>
      </c>
    </row>
    <row r="319" spans="1:14" ht="115.2" x14ac:dyDescent="0.3">
      <c r="A319" s="9">
        <f>+TOTALE_INTERNO!E319</f>
        <v>315</v>
      </c>
      <c r="B319" s="9" t="str">
        <f>+TOTALE_INTERNO!F319</f>
        <v>0425-CPR-002713</v>
      </c>
      <c r="C319" s="9" t="str">
        <f>+TOTALE_INTERNO!G319</f>
        <v>Carpenteria strutturale</v>
      </c>
      <c r="D319" s="9" t="str">
        <f>+TOTALE_INTERNO!H319</f>
        <v>Tipologia di componenti strutturali: Componenti strutturali di acciaio al carbonio; Campo dimensionale: lamiere fino a 2000x12000x30 mm e profili vari di lunghezza 12000 mm e H = 600 mm; Processi di saldatura: 111, 121, 135, 783; Gruppi di materiali: Gruppo 1 / sottogruppi 1.1, 1.2; Spessori saldati (range di qualifica): [(BW ml, 3,0÷60,0 mm) (FW ml, = 5,0 mm) (FW sl, 3,0÷40,0 mm, D = 50 mm)], 111 [(BW ml, 10,0÷40,0 mm)], 121 [FW sl, 5,0÷18,0 mm], 783 [all compatible]; Coordinatore di saldatura: Maria Rita Ferrario, qualifica Test ICIM (2014), livello di competenza C; Classe di esecuzione: EXC 3; Metodo di marcatura e dichiarazione CE: ZA 3.4 – metodo 3A, ZA 3.5 – metodo 3B.</v>
      </c>
      <c r="E319" s="9" t="str">
        <f>+TOTALE_INTERNO!I319</f>
        <v>EN 1090-1:2009+A1:2011</v>
      </c>
      <c r="F319" s="9" t="str">
        <f>+TOTALE_INTERNO!J319</f>
        <v>/</v>
      </c>
      <c r="G319" s="9" t="str">
        <f>+TOTALE_INTERNO!K319</f>
        <v>FERMECCANICA - S.R.L.</v>
      </c>
      <c r="H319" s="9" t="str">
        <f>+TOTALE_INTERNO!L319</f>
        <v>VIA ANTONIO STOPPANI 10 21047 SARONNO VA  IT - Italia</v>
      </c>
      <c r="I319" s="9" t="str">
        <f>+TOTALE_INTERNO!M319</f>
        <v>VIA ANTONIO STOPPANI 10 21047 SARONNO VA  IT - Italia</v>
      </c>
      <c r="J319" s="35">
        <f>+TOTALE_INTERNO!N319</f>
        <v>41849</v>
      </c>
      <c r="K319" s="35">
        <f>+TOTALE_INTERNO!O319</f>
        <v>45790</v>
      </c>
      <c r="L319" s="9" t="str">
        <f>+TOTALE_INTERNO!P319</f>
        <v>VALIDO/Valid</v>
      </c>
      <c r="M319" s="36">
        <f>+TOTALE_INTERNO!Q319</f>
        <v>0</v>
      </c>
      <c r="N319" s="35">
        <f>+TOTALE_INTERNO!R319</f>
        <v>0</v>
      </c>
    </row>
    <row r="320" spans="1:14" ht="43.2" x14ac:dyDescent="0.3">
      <c r="A320" s="9">
        <f>+TOTALE_INTERNO!E320</f>
        <v>316</v>
      </c>
      <c r="B320" s="9" t="str">
        <f>+TOTALE_INTERNO!F320</f>
        <v>0425-CPR-002714</v>
      </c>
      <c r="C320" s="9" t="str">
        <f>+TOTALE_INTERNO!G320</f>
        <v>Carpenteria strutturale</v>
      </c>
      <c r="D320" s="9" t="str">
        <f>+TOTALE_INTERNO!H320</f>
        <v xml:space="preserve">Componenti in acciaio al carbonio saldati per la realizzazione di strutture. Processi di saldatura: 135. Gruppi di materiali: 1.1, 1.2 Spessore fino a 30 mm. Classe EXC2.   
</v>
      </c>
      <c r="E320" s="9" t="str">
        <f>+TOTALE_INTERNO!I320</f>
        <v>EN 1090-1:2009+A1:2011</v>
      </c>
      <c r="F320" s="9" t="str">
        <f>+TOTALE_INTERNO!J320</f>
        <v>/</v>
      </c>
      <c r="G320" s="9" t="str">
        <f>+TOTALE_INTERNO!K320</f>
        <v>ASM S.r.l.</v>
      </c>
      <c r="H320" s="9" t="str">
        <f>+TOTALE_INTERNO!L320</f>
        <v>Via Svezia, 7 35127 Camin PD IT - Italia</v>
      </c>
      <c r="I320" s="9" t="str">
        <f>+TOTALE_INTERNO!M320</f>
        <v>/</v>
      </c>
      <c r="J320" s="35">
        <f>+TOTALE_INTERNO!N320</f>
        <v>41851</v>
      </c>
      <c r="K320" s="35">
        <f>+TOTALE_INTERNO!O320</f>
        <v>41851</v>
      </c>
      <c r="L320" s="9" t="str">
        <f>+TOTALE_INTERNO!P320</f>
        <v>RITIRATO / Withdrawn</v>
      </c>
      <c r="M320" s="36" t="str">
        <f>+TOTALE_INTERNO!Q320</f>
        <v>VOLONTARIO / VOLUNTARY</v>
      </c>
      <c r="N320" s="35">
        <f>+TOTALE_INTERNO!R320</f>
        <v>43201.515576388891</v>
      </c>
    </row>
    <row r="321" spans="1:14" ht="57.6" x14ac:dyDescent="0.3">
      <c r="A321" s="9">
        <f>+TOTALE_INTERNO!E321</f>
        <v>317</v>
      </c>
      <c r="B321" s="9" t="str">
        <f>+TOTALE_INTERNO!F321</f>
        <v>0425-CPR-2716</v>
      </c>
      <c r="C321" s="9" t="str">
        <f>+TOTALE_INTERNO!G321</f>
        <v>Carpenteria strutturale</v>
      </c>
      <c r="D321" s="9" t="str">
        <f>+TOTALE_INTERNO!H321</f>
        <v>Componenti in acciaio al carbonio e inox saldati destinati alla realizzazione di strutture. Processi di saldatura: 111, 121, 135, 136, 138, 141. Gruppi di materiali: 1.1, 1.2, 1.4, 3, 8, 10. Spessori: fino a 220 mm FW, fino a 220 mm BW. Classe: EXC 3. Metodo di dichiarazione CE: ZA 3.3, 3.4, 3.5.</v>
      </c>
      <c r="E321" s="9" t="str">
        <f>+TOTALE_INTERNO!I321</f>
        <v>EN 1090-1:2009+A1:2011</v>
      </c>
      <c r="F321" s="9" t="str">
        <f>+TOTALE_INTERNO!J321</f>
        <v>/</v>
      </c>
      <c r="G321" s="9" t="str">
        <f>+TOTALE_INTERNO!K321</f>
        <v>M.A. S.R.L.</v>
      </c>
      <c r="H321" s="9" t="str">
        <f>+TOTALE_INTERNO!L321</f>
        <v>Via del Santo, 192 35010 Limena PD  IT - Italia</v>
      </c>
      <c r="I321" s="9" t="str">
        <f>+TOTALE_INTERNO!M321</f>
        <v>Via del Santo, 192 35010 Limena PD  IT - Italia</v>
      </c>
      <c r="J321" s="35">
        <f>+TOTALE_INTERNO!N321</f>
        <v>41851</v>
      </c>
      <c r="K321" s="35">
        <f>+TOTALE_INTERNO!O321</f>
        <v>44504.414545173611</v>
      </c>
      <c r="L321" s="9" t="str">
        <f>+TOTALE_INTERNO!P321</f>
        <v>VALIDO/Valid</v>
      </c>
      <c r="M321" s="36">
        <f>+TOTALE_INTERNO!Q321</f>
        <v>0</v>
      </c>
      <c r="N321" s="35">
        <f>+TOTALE_INTERNO!R321</f>
        <v>0</v>
      </c>
    </row>
    <row r="322" spans="1:14" ht="43.2" x14ac:dyDescent="0.3">
      <c r="A322" s="9">
        <f>+TOTALE_INTERNO!E322</f>
        <v>318</v>
      </c>
      <c r="B322" s="9" t="str">
        <f>+TOTALE_INTERNO!F322</f>
        <v>0425-CPR-2718</v>
      </c>
      <c r="C322" s="9" t="str">
        <f>+TOTALE_INTERNO!G322</f>
        <v>Carpenteria strutturale</v>
      </c>
      <c r="D322" s="9" t="str">
        <f>+TOTALE_INTERNO!H322</f>
        <v xml:space="preserve">Componenti in acciaio al carbonio saldati per la realizzazione di strutture. Processi di saldatura: 121, 135. Gruppi di materiali: 1.1, 1.2, 1.3.  Spessore fino a 60 mm. Classe EXC 3.   
</v>
      </c>
      <c r="E322" s="9" t="str">
        <f>+TOTALE_INTERNO!I322</f>
        <v>EN 1090-1:2009+A1:2011</v>
      </c>
      <c r="F322" s="9" t="str">
        <f>+TOTALE_INTERNO!J322</f>
        <v>/</v>
      </c>
      <c r="G322" s="9" t="str">
        <f>+TOTALE_INTERNO!K322</f>
        <v>META SOCIETA' PER AZIONI</v>
      </c>
      <c r="H322" s="9" t="str">
        <f>+TOTALE_INTERNO!L322</f>
        <v>Via Stazione Zona Industriale 83010 Tufo AV IT - Italia</v>
      </c>
      <c r="I322" s="9" t="str">
        <f>+TOTALE_INTERNO!M322</f>
        <v>/</v>
      </c>
      <c r="J322" s="35">
        <f>+TOTALE_INTERNO!N322</f>
        <v>41851</v>
      </c>
      <c r="K322" s="35">
        <f>+TOTALE_INTERNO!O322</f>
        <v>41851</v>
      </c>
      <c r="L322" s="9" t="str">
        <f>+TOTALE_INTERNO!P322</f>
        <v>RITIRATO / Withdrawn</v>
      </c>
      <c r="M322" s="36" t="str">
        <f>+TOTALE_INTERNO!Q322</f>
        <v>VOLONTARIO / VOLUNTARY</v>
      </c>
      <c r="N322" s="35">
        <f>+TOTALE_INTERNO!R322</f>
        <v>43186.603058368055</v>
      </c>
    </row>
    <row r="323" spans="1:14" ht="28.8" x14ac:dyDescent="0.3">
      <c r="A323" s="9">
        <f>+TOTALE_INTERNO!E323</f>
        <v>319</v>
      </c>
      <c r="B323" s="9" t="str">
        <f>+TOTALE_INTERNO!F323</f>
        <v>0425-CPR-2721</v>
      </c>
      <c r="C323" s="9" t="str">
        <f>+TOTALE_INTERNO!G323</f>
        <v>Carpenteria strutturale</v>
      </c>
      <c r="D323" s="9" t="str">
        <f>+TOTALE_INTERNO!H323</f>
        <v>Componenti in acciaio al carbonio saldati per la realizzazione di strutture. Processi di saldatura: 135. Gruppi di materiali: 1.1. Spessore fino a 20 mm. Classe EXC2.</v>
      </c>
      <c r="E323" s="9" t="str">
        <f>+TOTALE_INTERNO!I323</f>
        <v>EN 1090-1:2009+A1:2011</v>
      </c>
      <c r="F323" s="9" t="str">
        <f>+TOTALE_INTERNO!J323</f>
        <v>/</v>
      </c>
      <c r="G323" s="9" t="str">
        <f>+TOTALE_INTERNO!K323</f>
        <v>SE.RI.CO. S.R.L.</v>
      </c>
      <c r="H323" s="9" t="str">
        <f>+TOTALE_INTERNO!L323</f>
        <v>Contrada Fosso Sant'eremo 85010 Missanello PZ  IT - Italia</v>
      </c>
      <c r="I323" s="9" t="str">
        <f>+TOTALE_INTERNO!M323</f>
        <v>Contrada Fosso Sant'eremo 85010 Missanello PZ  IT - Italia</v>
      </c>
      <c r="J323" s="35">
        <f>+TOTALE_INTERNO!N323</f>
        <v>41851</v>
      </c>
      <c r="K323" s="35">
        <f>+TOTALE_INTERNO!O323</f>
        <v>41851</v>
      </c>
      <c r="L323" s="9" t="str">
        <f>+TOTALE_INTERNO!P323</f>
        <v>VALIDO/Valid</v>
      </c>
      <c r="M323" s="36">
        <f>+TOTALE_INTERNO!Q323</f>
        <v>0</v>
      </c>
      <c r="N323" s="35">
        <f>+TOTALE_INTERNO!R323</f>
        <v>0</v>
      </c>
    </row>
    <row r="324" spans="1:14" ht="28.8" x14ac:dyDescent="0.3">
      <c r="A324" s="9">
        <f>+TOTALE_INTERNO!E324</f>
        <v>320</v>
      </c>
      <c r="B324" s="9" t="str">
        <f>+TOTALE_INTERNO!F324</f>
        <v>0425-CPR-2722</v>
      </c>
      <c r="C324" s="9" t="str">
        <f>+TOTALE_INTERNO!G324</f>
        <v>Carpenteria strutturale</v>
      </c>
      <c r="D324" s="9" t="str">
        <f>+TOTALE_INTERNO!H324</f>
        <v>Componenti in acciaio al carbonio saldato destinati alla realizzazione di strutture. Processi di saldatura: 135. Gruppi di materiali: 1.1, 1.2 . Spessore: fino a 50 mm. Classe: Exc 2.</v>
      </c>
      <c r="E324" s="9" t="str">
        <f>+TOTALE_INTERNO!I324</f>
        <v>EN 1090-1:2009+A1:2011</v>
      </c>
      <c r="F324" s="9" t="str">
        <f>+TOTALE_INTERNO!J324</f>
        <v>/</v>
      </c>
      <c r="G324" s="9" t="str">
        <f>+TOTALE_INTERNO!K324</f>
        <v>WELLCO S.p.A.</v>
      </c>
      <c r="H324" s="9" t="str">
        <f>+TOTALE_INTERNO!L324</f>
        <v>Via Mazzini, 65/5 31049 Valdobbiadene TV IT - Italia</v>
      </c>
      <c r="I324" s="9" t="str">
        <f>+TOTALE_INTERNO!M324</f>
        <v>/</v>
      </c>
      <c r="J324" s="35">
        <f>+TOTALE_INTERNO!N324</f>
        <v>41851.812883449071</v>
      </c>
      <c r="K324" s="35">
        <f>+TOTALE_INTERNO!O324</f>
        <v>41851.812883449071</v>
      </c>
      <c r="L324" s="9" t="str">
        <f>+TOTALE_INTERNO!P324</f>
        <v>RITIRATO / Withdrawn</v>
      </c>
      <c r="M324" s="36" t="str">
        <f>+TOTALE_INTERNO!Q324</f>
        <v>VOLONTARIO / VOLUNTARY</v>
      </c>
      <c r="N324" s="35">
        <f>+TOTALE_INTERNO!R324</f>
        <v>42158.403097141199</v>
      </c>
    </row>
    <row r="325" spans="1:14" ht="28.8" x14ac:dyDescent="0.3">
      <c r="A325" s="9">
        <f>+TOTALE_INTERNO!E325</f>
        <v>321</v>
      </c>
      <c r="B325" s="9" t="str">
        <f>+TOTALE_INTERNO!F325</f>
        <v>0425-CPR-2717</v>
      </c>
      <c r="C325" s="9" t="str">
        <f>+TOTALE_INTERNO!G325</f>
        <v>Carpenteria strutturale</v>
      </c>
      <c r="D325" s="9" t="str">
        <f>+TOTALE_INTERNO!H325</f>
        <v>Componenti in acciaio al carbonio saldati per la realizzazione di strutture. Processi di saldatura: 135. Gruppi di materiali: 1.1, 1.2 Spessore fino a 30 mm. Classe EXC2.</v>
      </c>
      <c r="E325" s="9" t="str">
        <f>+TOTALE_INTERNO!I325</f>
        <v>EN 1090-1:2009+A1:2011</v>
      </c>
      <c r="F325" s="9" t="str">
        <f>+TOTALE_INTERNO!J325</f>
        <v>/</v>
      </c>
      <c r="G325" s="9" t="str">
        <f>+TOTALE_INTERNO!K325</f>
        <v>MADI SRL</v>
      </c>
      <c r="H325" s="9" t="str">
        <f>+TOTALE_INTERNO!L325</f>
        <v>VIA FERRAMOSCA, 16-18 36040 GRISIGNANO DI ZOCCO VI  IT - Italia</v>
      </c>
      <c r="I325" s="9" t="str">
        <f>+TOTALE_INTERNO!M325</f>
        <v>VIA FERRAMOSCA, 16-18 36040 GRISIGNANO DI ZOCCO VI  IT - Italia</v>
      </c>
      <c r="J325" s="35">
        <f>+TOTALE_INTERNO!N325</f>
        <v>41852</v>
      </c>
      <c r="K325" s="35">
        <f>+TOTALE_INTERNO!O325</f>
        <v>42305</v>
      </c>
      <c r="L325" s="9" t="str">
        <f>+TOTALE_INTERNO!P325</f>
        <v>VALIDO/Valid</v>
      </c>
      <c r="M325" s="36">
        <f>+TOTALE_INTERNO!Q325</f>
        <v>0</v>
      </c>
      <c r="N325" s="35">
        <f>+TOTALE_INTERNO!R325</f>
        <v>0</v>
      </c>
    </row>
    <row r="326" spans="1:14" ht="43.2" x14ac:dyDescent="0.3">
      <c r="A326" s="9">
        <f>+TOTALE_INTERNO!E326</f>
        <v>322</v>
      </c>
      <c r="B326" s="9" t="str">
        <f>+TOTALE_INTERNO!F326</f>
        <v>0425-CPR-002719</v>
      </c>
      <c r="C326" s="9" t="str">
        <f>+TOTALE_INTERNO!G326</f>
        <v>Carpenteria strutturale</v>
      </c>
      <c r="D326" s="9" t="str">
        <f>+TOTALE_INTERNO!H326</f>
        <v>Componenti strutturali in acciaio al carbonio saldato. Processi di saldatura: 135, 783. Gruppi di materiali: 1.1,1.2. Spessore: BW da 7,5 a 30 mm FW &gt;= 3 mm. Classe: EXC3. Metodo di dichiarazione: 3A</v>
      </c>
      <c r="E326" s="9" t="str">
        <f>+TOTALE_INTERNO!I326</f>
        <v>EN 1090-1:2009+A1:2011</v>
      </c>
      <c r="F326" s="9" t="str">
        <f>+TOTALE_INTERNO!J326</f>
        <v>/</v>
      </c>
      <c r="G326" s="9" t="str">
        <f>+TOTALE_INTERNO!K326</f>
        <v>METALCARP SRL</v>
      </c>
      <c r="H326" s="9" t="str">
        <f>+TOTALE_INTERNO!L326</f>
        <v>Via Sante Giulie, 14 24050 Torre Pallavicina BG  IT - Italia</v>
      </c>
      <c r="I326" s="9" t="str">
        <f>+TOTALE_INTERNO!M326</f>
        <v>Via Gaeta, 23 - 26013 Crema CR IT- Italia</v>
      </c>
      <c r="J326" s="35">
        <f>+TOTALE_INTERNO!N326</f>
        <v>41852</v>
      </c>
      <c r="K326" s="35">
        <f>+TOTALE_INTERNO!O326</f>
        <v>43860.712874039353</v>
      </c>
      <c r="L326" s="9" t="str">
        <f>+TOTALE_INTERNO!P326</f>
        <v>VALIDO/Valid</v>
      </c>
      <c r="M326" s="36">
        <f>+TOTALE_INTERNO!Q326</f>
        <v>0</v>
      </c>
      <c r="N326" s="35">
        <f>+TOTALE_INTERNO!R326</f>
        <v>0</v>
      </c>
    </row>
    <row r="327" spans="1:14" ht="86.4" x14ac:dyDescent="0.3">
      <c r="A327" s="9">
        <f>+TOTALE_INTERNO!E327</f>
        <v>323</v>
      </c>
      <c r="B327" s="9" t="str">
        <f>+TOTALE_INTERNO!F327</f>
        <v>0425-CPR-2720</v>
      </c>
      <c r="C327" s="9" t="str">
        <f>+TOTALE_INTERNO!G327</f>
        <v>Carpenteria strutturale</v>
      </c>
      <c r="D327" s="9" t="str">
        <f>+TOTALE_INTERNO!H327</f>
        <v>Componenti di strutture di carpenteria metallica tagliati e forati a freddo su misura, per profili: UNP da 80 a 400 mm e lunghezza max. 22 m; IPE/ INP da 80 a 600 mm e lunghezza max. 22 m; HEA /HEB/HEM da 100 a 1000 mm e lunghezza max. 22 m; Profili cavi finiti a caldo e a freddo quadro da 20x20 fino a 400x400; rettangolare da 40x20 fino a 400x300; tondo diametro da 12 fino a 600 mm e lunghezza max. 12 m. Gruppi di materiali: 1.1, 1.2. Classe EXC4. Metodo di dichiarazione CE: 1</v>
      </c>
      <c r="E327" s="9" t="str">
        <f>+TOTALE_INTERNO!I327</f>
        <v>EN 1090-1:2009+A1:2011</v>
      </c>
      <c r="F327" s="9" t="str">
        <f>+TOTALE_INTERNO!J327</f>
        <v>/</v>
      </c>
      <c r="G327" s="9" t="str">
        <f>+TOTALE_INTERNO!K327</f>
        <v>NEGRI S.P.A.</v>
      </c>
      <c r="H327" s="9" t="str">
        <f>+TOTALE_INTERNO!L327</f>
        <v>Via Roma 102 23868 Valmadrera LC  IT - Italia</v>
      </c>
      <c r="I327" s="9" t="str">
        <f>+TOTALE_INTERNO!M327</f>
        <v>Via Roma 102 23868 Valmadrera LC  IT - Italia</v>
      </c>
      <c r="J327" s="35">
        <f>+TOTALE_INTERNO!N327</f>
        <v>41852</v>
      </c>
      <c r="K327" s="35">
        <f>+TOTALE_INTERNO!O327</f>
        <v>42920</v>
      </c>
      <c r="L327" s="9" t="str">
        <f>+TOTALE_INTERNO!P327</f>
        <v>VALIDO/Valid</v>
      </c>
      <c r="M327" s="36">
        <f>+TOTALE_INTERNO!Q327</f>
        <v>0</v>
      </c>
      <c r="N327" s="35">
        <f>+TOTALE_INTERNO!R327</f>
        <v>0</v>
      </c>
    </row>
    <row r="328" spans="1:14" ht="43.2" x14ac:dyDescent="0.3">
      <c r="A328" s="9">
        <f>+TOTALE_INTERNO!E328</f>
        <v>324</v>
      </c>
      <c r="B328" s="9" t="str">
        <f>+TOTALE_INTERNO!F328</f>
        <v>0425-CPR-2723</v>
      </c>
      <c r="C328" s="9" t="str">
        <f>+TOTALE_INTERNO!G328</f>
        <v>Carpenteria strutturale</v>
      </c>
      <c r="D328" s="9" t="str">
        <f>+TOTALE_INTERNO!H328</f>
        <v>Componenti in acciaio al carbonio saldati per la realizzazione di strutture: su richiesta del cliente o in kit. Processi di saldatura: 135. Gruppi di materiali: 1.1, 1.2. Spessore da 3 mm a 24 mm BW, da 3 mm a 35 mm FW. Classe: EXC3. Metodo di dichiarazione CE: ZA 3.3, 3.4, 3.5</v>
      </c>
      <c r="E328" s="9" t="str">
        <f>+TOTALE_INTERNO!I328</f>
        <v>EN 1090-1:2009+A1:2011</v>
      </c>
      <c r="F328" s="9" t="str">
        <f>+TOTALE_INTERNO!J328</f>
        <v>/</v>
      </c>
      <c r="G328" s="9" t="str">
        <f>+TOTALE_INTERNO!K328</f>
        <v>GS INDUSTRY SPA</v>
      </c>
      <c r="H328" s="9" t="str">
        <f>+TOTALE_INTERNO!L328</f>
        <v>Via Postumia, 17/D 35015 Galliera Veneta PD  IT - Italia</v>
      </c>
      <c r="I328" s="9" t="str">
        <f>+TOTALE_INTERNO!M328</f>
        <v>Via Postumia, 17/D 35015 Galliera Veneta PD  IT - Italia</v>
      </c>
      <c r="J328" s="35">
        <f>+TOTALE_INTERNO!N328</f>
        <v>41856</v>
      </c>
      <c r="K328" s="35">
        <f>+TOTALE_INTERNO!O328</f>
        <v>43383</v>
      </c>
      <c r="L328" s="9" t="str">
        <f>+TOTALE_INTERNO!P328</f>
        <v>VALIDO/Valid</v>
      </c>
      <c r="M328" s="36">
        <f>+TOTALE_INTERNO!Q328</f>
        <v>0</v>
      </c>
      <c r="N328" s="35">
        <f>+TOTALE_INTERNO!R328</f>
        <v>0</v>
      </c>
    </row>
    <row r="329" spans="1:14" ht="57.6" x14ac:dyDescent="0.3">
      <c r="A329" s="9">
        <f>+TOTALE_INTERNO!E329</f>
        <v>325</v>
      </c>
      <c r="B329" s="9" t="str">
        <f>+TOTALE_INTERNO!F329</f>
        <v>0425-CPR-2725</v>
      </c>
      <c r="C329" s="9" t="str">
        <f>+TOTALE_INTERNO!G329</f>
        <v>Carpenteria strutturale</v>
      </c>
      <c r="D329" s="9" t="str">
        <f>+TOTALE_INTERNO!H329</f>
        <v>Componenti di strutture di carpenteria metallica per sistemi di scaffalature. Modelli: Bibloc, Driveln, LightBiblok, Cantilever. Lamiere spessore fino a 4 mm, piatti spessore fino a 40 mm, tubi spessore fino a 10 mm; lunghezza fino a 12 m. Gruppi di materiali: 1.1, 1.2, 1.3. Classe EXC2.</v>
      </c>
      <c r="E329" s="9" t="str">
        <f>+TOTALE_INTERNO!I329</f>
        <v>EN 1090-1:2009+A1:2011</v>
      </c>
      <c r="F329" s="9" t="str">
        <f>+TOTALE_INTERNO!J329</f>
        <v>/</v>
      </c>
      <c r="G329" s="9" t="str">
        <f>+TOTALE_INTERNO!K329</f>
        <v>MARCEGAGLIA BUILDTECH S.r.l</v>
      </c>
      <c r="H329" s="9" t="str">
        <f>+TOTALE_INTERNO!L329</f>
        <v>Via Giovanni della Casa, 12 20151 Milano MI IT - Italia</v>
      </c>
      <c r="I329" s="9" t="str">
        <f>+TOTALE_INTERNO!M329</f>
        <v>VIA DELLA FISICA, 19 85100 POTENZA PZ IT - Italia</v>
      </c>
      <c r="J329" s="35">
        <f>+TOTALE_INTERNO!N329</f>
        <v>41856.926513773149</v>
      </c>
      <c r="K329" s="35">
        <f>+TOTALE_INTERNO!O329</f>
        <v>41856.926513773149</v>
      </c>
      <c r="L329" s="9" t="str">
        <f>+TOTALE_INTERNO!P329</f>
        <v>RITIRATO / Withdrawn</v>
      </c>
      <c r="M329" s="36" t="str">
        <f>+TOTALE_INTERNO!Q329</f>
        <v>VOLONTARIO / VOLUNTARY</v>
      </c>
      <c r="N329" s="35">
        <f>+TOTALE_INTERNO!R329</f>
        <v>42131.599891585647</v>
      </c>
    </row>
    <row r="330" spans="1:14" ht="43.2" x14ac:dyDescent="0.3">
      <c r="A330" s="9">
        <f>+TOTALE_INTERNO!E330</f>
        <v>326</v>
      </c>
      <c r="B330" s="9" t="str">
        <f>+TOTALE_INTERNO!F330</f>
        <v>0425-CPR-2726</v>
      </c>
      <c r="C330" s="9" t="str">
        <f>+TOTALE_INTERNO!G330</f>
        <v>Carpenteria strutturale</v>
      </c>
      <c r="D330" s="9" t="str">
        <f>+TOTALE_INTERNO!H330</f>
        <v>Componenti in acciaio al carbonio saldati per la realizzazione di strutture. Processi di saldatura: 135. Gruppo di materiali: 1.2. Spessore: FW &gt; 5mm, BW da 7,5 a 30 mm. Classe: EXC4. Metodo di dichiarazione: 3a.</v>
      </c>
      <c r="E330" s="9" t="str">
        <f>+TOTALE_INTERNO!I330</f>
        <v>EN 1090-1:2009+A1:2011</v>
      </c>
      <c r="F330" s="9" t="str">
        <f>+TOTALE_INTERNO!J330</f>
        <v>/</v>
      </c>
      <c r="G330" s="9" t="str">
        <f>+TOTALE_INTERNO!K330</f>
        <v>CMG SUD DI CIAMPA DANIELE SRL</v>
      </c>
      <c r="H330" s="9" t="str">
        <f>+TOTALE_INTERNO!L330</f>
        <v>Contrata San Donato s.n.c 82021 Apice BN IT - Italia</v>
      </c>
      <c r="I330" s="9" t="str">
        <f>+TOTALE_INTERNO!M330</f>
        <v>/</v>
      </c>
      <c r="J330" s="35">
        <f>+TOTALE_INTERNO!N330</f>
        <v>41858</v>
      </c>
      <c r="K330" s="35">
        <f>+TOTALE_INTERNO!O330</f>
        <v>42762.471973993052</v>
      </c>
      <c r="L330" s="9" t="str">
        <f>+TOTALE_INTERNO!P330</f>
        <v>RITIRATO / Withdrawn</v>
      </c>
      <c r="M330" s="36" t="str">
        <f>+TOTALE_INTERNO!Q330</f>
        <v>VOLONTARIO / VOLUNTARY</v>
      </c>
      <c r="N330" s="35">
        <f>+TOTALE_INTERNO!R330</f>
        <v>42951.422615891199</v>
      </c>
    </row>
    <row r="331" spans="1:14" ht="43.2" x14ac:dyDescent="0.3">
      <c r="A331" s="9">
        <f>+TOTALE_INTERNO!E331</f>
        <v>327</v>
      </c>
      <c r="B331" s="9" t="str">
        <f>+TOTALE_INTERNO!F331</f>
        <v>0425-CPR-2727</v>
      </c>
      <c r="C331" s="9" t="str">
        <f>+TOTALE_INTERNO!G331</f>
        <v>Carpenteria strutturale</v>
      </c>
      <c r="D331" s="9" t="str">
        <f>+TOTALE_INTERNO!H331</f>
        <v>Componenti strutturali in acciaio, saldati e non saldati, destinati alla realizzazione di silos. Processi di saldatura: 135. Gruppi di materiali: 1.1, 1.2, 2.2. Spessore: lamiere fino a 6 mm FW-BW, travi fino a 10 mm FW-BW, tubi fino a 4 mm FW-BW; Classe: Exc 2.</v>
      </c>
      <c r="E331" s="9" t="str">
        <f>+TOTALE_INTERNO!I331</f>
        <v>EN 1090-1:2009+A1:2011</v>
      </c>
      <c r="F331" s="9" t="str">
        <f>+TOTALE_INTERNO!J331</f>
        <v>/</v>
      </c>
      <c r="G331" s="9" t="str">
        <f>+TOTALE_INTERNO!K331</f>
        <v>AGI EMEA S.R.L.</v>
      </c>
      <c r="H331" s="9" t="str">
        <f>+TOTALE_INTERNO!L331</f>
        <v>Via Bertella 2 40064 Ozzano Emilia BO IT - Italia</v>
      </c>
      <c r="I331" s="9" t="str">
        <f>+TOTALE_INTERNO!M331</f>
        <v>Via Barbariga, 7 30032 Fiesso d'Artico VE IT - Italia</v>
      </c>
      <c r="J331" s="35">
        <f>+TOTALE_INTERNO!N331</f>
        <v>41878</v>
      </c>
      <c r="K331" s="35">
        <f>+TOTALE_INTERNO!O331</f>
        <v>43889.540902928238</v>
      </c>
      <c r="L331" s="9" t="str">
        <f>+TOTALE_INTERNO!P331</f>
        <v>VALIDO/Valid</v>
      </c>
      <c r="M331" s="36">
        <f>+TOTALE_INTERNO!Q331</f>
        <v>0</v>
      </c>
      <c r="N331" s="35">
        <f>+TOTALE_INTERNO!R331</f>
        <v>0</v>
      </c>
    </row>
    <row r="332" spans="1:14" ht="43.2" x14ac:dyDescent="0.3">
      <c r="A332" s="9">
        <f>+TOTALE_INTERNO!E332</f>
        <v>328</v>
      </c>
      <c r="B332" s="9" t="str">
        <f>+TOTALE_INTERNO!F332</f>
        <v>0425-CPR-2730</v>
      </c>
      <c r="C332" s="9" t="str">
        <f>+TOTALE_INTERNO!G332</f>
        <v>Carpenteria strutturale</v>
      </c>
      <c r="D332" s="9" t="str">
        <f>+TOTALE_INTERNO!H332</f>
        <v>Componenti in acciaio al carbonio saldati destinati alla realizzazione di strutture. Processi di saldatura: 135. Gruppi di materiali: 1.1, 1.2, 1.4 . Spessori fino a 50 mm. Classe: EXC3. Metodo di dichiarazione CE: 3a.</v>
      </c>
      <c r="E332" s="9" t="str">
        <f>+TOTALE_INTERNO!I332</f>
        <v>EN 1090-1:2009+A1:2011</v>
      </c>
      <c r="F332" s="9" t="str">
        <f>+TOTALE_INTERNO!J332</f>
        <v>/</v>
      </c>
      <c r="G332" s="9" t="str">
        <f>+TOTALE_INTERNO!K332</f>
        <v>ALBAN COSTRUZIONI sh.p.k</v>
      </c>
      <c r="H332" s="9" t="str">
        <f>+TOTALE_INTERNO!L332</f>
        <v>Rruga “Vangjel Noti”, Laprakë Tiranë Estero AL - Albania</v>
      </c>
      <c r="I332" s="9" t="str">
        <f>+TOTALE_INTERNO!M332</f>
        <v>/</v>
      </c>
      <c r="J332" s="35">
        <f>+TOTALE_INTERNO!N332</f>
        <v>41880</v>
      </c>
      <c r="K332" s="35">
        <f>+TOTALE_INTERNO!O332</f>
        <v>43018.794386574074</v>
      </c>
      <c r="L332" s="9" t="str">
        <f>+TOTALE_INTERNO!P332</f>
        <v>RITIRATO / Withdrawn</v>
      </c>
      <c r="M332" s="36" t="str">
        <f>+TOTALE_INTERNO!Q332</f>
        <v>TECNICO / TECHNICAL REASON</v>
      </c>
      <c r="N332" s="35">
        <f>+TOTALE_INTERNO!R332</f>
        <v>45926</v>
      </c>
    </row>
    <row r="333" spans="1:14" ht="57.6" x14ac:dyDescent="0.3">
      <c r="A333" s="9">
        <f>+TOTALE_INTERNO!E333</f>
        <v>329</v>
      </c>
      <c r="B333" s="9" t="str">
        <f>+TOTALE_INTERNO!F333</f>
        <v>0425-CPR-002732</v>
      </c>
      <c r="C333" s="9" t="str">
        <f>+TOTALE_INTERNO!G333</f>
        <v>Carpenteria strutturale</v>
      </c>
      <c r="D333" s="9" t="str">
        <f>+TOTALE_INTERNO!H333</f>
        <v>Progettazione e fabbricazione di strutture di carpenteria metallica. Processi di saldatura: 135. Gruppi di materiali: 1.1, 1.2, 1.4. Spessore: Lamiere e travi (spessori fino 12 mm) fino a 12000 mm, FW 3-12 mm, BW 3-7,8 mm. Classe: EXC 2. Metodo di dichiarazione CE: ZA 3.4, ZA 3.5.</v>
      </c>
      <c r="E333" s="9" t="str">
        <f>+TOTALE_INTERNO!I333</f>
        <v>EN 1090-1:2009+A1:2011</v>
      </c>
      <c r="F333" s="9" t="str">
        <f>+TOTALE_INTERNO!J333</f>
        <v>/</v>
      </c>
      <c r="G333" s="9" t="str">
        <f>+TOTALE_INTERNO!K333</f>
        <v>BROTTER SRL</v>
      </c>
      <c r="H333" s="9" t="str">
        <f>+TOTALE_INTERNO!L333</f>
        <v>Via S. Righetto, 12 - 36055 Nove VI IT - Italia</v>
      </c>
      <c r="I333" s="9" t="str">
        <f>+TOTALE_INTERNO!M333</f>
        <v>/</v>
      </c>
      <c r="J333" s="35">
        <f>+TOTALE_INTERNO!N333</f>
        <v>41880</v>
      </c>
      <c r="K333" s="35">
        <f>+TOTALE_INTERNO!O333</f>
        <v>44504.551739930554</v>
      </c>
      <c r="L333" s="9" t="str">
        <f>+TOTALE_INTERNO!P333</f>
        <v>RITIRATO / Withdrawn</v>
      </c>
      <c r="M333" s="36" t="str">
        <f>+TOTALE_INTERNO!Q333</f>
        <v>TECNICO / TECHNICAL REASON</v>
      </c>
      <c r="N333" s="35">
        <f>+TOTALE_INTERNO!R333</f>
        <v>45489</v>
      </c>
    </row>
    <row r="334" spans="1:14" ht="72" x14ac:dyDescent="0.3">
      <c r="A334" s="9">
        <f>+TOTALE_INTERNO!E334</f>
        <v>330</v>
      </c>
      <c r="B334" s="9" t="str">
        <f>+TOTALE_INTERNO!F334</f>
        <v>0425-CPR-002731</v>
      </c>
      <c r="C334" s="9" t="str">
        <f>+TOTALE_INTERNO!G334</f>
        <v>Carpenteria strutturale</v>
      </c>
      <c r="D334" s="9" t="str">
        <f>+TOTALE_INTERNO!H334</f>
        <v>Componenti in acciaio al carbonio saldati per la realizzazione di strutture. 
Gruppi di materiali: Gruppo 1/ 1.1-1.2 (EXC2-EXC3)
Classe: EXC2-EXC3. 
Metodo di marcatura e dichiarazione CE:  ZA 3.4 – metodo 3A
Coord. Saldatura: Davide NUNZELLA</v>
      </c>
      <c r="E334" s="9" t="str">
        <f>+TOTALE_INTERNO!I334</f>
        <v>EN 1090-1:2009+A1:2011</v>
      </c>
      <c r="F334" s="9" t="str">
        <f>+TOTALE_INTERNO!J334</f>
        <v>/</v>
      </c>
      <c r="G334" s="9" t="str">
        <f>+TOTALE_INTERNO!K334</f>
        <v>ANTONIOLLI S.R.L.</v>
      </c>
      <c r="H334" s="9" t="str">
        <f>+TOTALE_INTERNO!L334</f>
        <v>VIALE VENEZIA, 45 33170 PORDENONE PN IT - Italia</v>
      </c>
      <c r="I334" s="9" t="str">
        <f>+TOTALE_INTERNO!M334</f>
        <v>VIALE VENEZIA, 45 33170 PORDENONE PN IT - Italia</v>
      </c>
      <c r="J334" s="35">
        <f>+TOTALE_INTERNO!N334</f>
        <v>41882</v>
      </c>
      <c r="K334" s="35">
        <f>+TOTALE_INTERNO!O334</f>
        <v>44896</v>
      </c>
      <c r="L334" s="9" t="str">
        <f>+TOTALE_INTERNO!P334</f>
        <v>VALIDO/Valid</v>
      </c>
      <c r="M334" s="36">
        <f>+TOTALE_INTERNO!Q334</f>
        <v>0</v>
      </c>
      <c r="N334" s="35">
        <f>+TOTALE_INTERNO!R334</f>
        <v>0</v>
      </c>
    </row>
    <row r="335" spans="1:14" ht="28.8" x14ac:dyDescent="0.3">
      <c r="A335" s="9">
        <f>+TOTALE_INTERNO!E335</f>
        <v>331</v>
      </c>
      <c r="B335" s="9" t="str">
        <f>+TOTALE_INTERNO!F335</f>
        <v>0425-CPR-2734</v>
      </c>
      <c r="C335" s="9" t="str">
        <f>+TOTALE_INTERNO!G335</f>
        <v>Carpenteria strutturale</v>
      </c>
      <c r="D335" s="9" t="str">
        <f>+TOTALE_INTERNO!H335</f>
        <v>Componenti in acciaio al carbonio saldati per la realizzazione di strutture. Processi di saldatura: 135. Gruppi di materiali: 1.1, 1.2 Spessore fino a 24 mm. Classe EXC 2.</v>
      </c>
      <c r="E335" s="9" t="str">
        <f>+TOTALE_INTERNO!I335</f>
        <v>EN 1090-1:2009+A1:2011</v>
      </c>
      <c r="F335" s="9" t="str">
        <f>+TOTALE_INTERNO!J335</f>
        <v>/</v>
      </c>
      <c r="G335" s="9" t="str">
        <f>+TOTALE_INTERNO!K335</f>
        <v>O.M.C. S.r.l.</v>
      </c>
      <c r="H335" s="9" t="str">
        <f>+TOTALE_INTERNO!L335</f>
        <v>Via Neviano, 25 73050 Seclì LE IT - Italia</v>
      </c>
      <c r="I335" s="9" t="str">
        <f>+TOTALE_INTERNO!M335</f>
        <v>/</v>
      </c>
      <c r="J335" s="35">
        <f>+TOTALE_INTERNO!N335</f>
        <v>41886.325539664351</v>
      </c>
      <c r="K335" s="35">
        <f>+TOTALE_INTERNO!O335</f>
        <v>41886.325539664351</v>
      </c>
      <c r="L335" s="9" t="str">
        <f>+TOTALE_INTERNO!P335</f>
        <v>RITIRATO / Withdrawn</v>
      </c>
      <c r="M335" s="36" t="str">
        <f>+TOTALE_INTERNO!Q335</f>
        <v>TECNICO / TECHNICAL REASON</v>
      </c>
      <c r="N335" s="35">
        <f>+TOTALE_INTERNO!R335</f>
        <v>43171.633173113427</v>
      </c>
    </row>
    <row r="336" spans="1:14" ht="28.8" x14ac:dyDescent="0.3">
      <c r="A336" s="9">
        <f>+TOTALE_INTERNO!E336</f>
        <v>332</v>
      </c>
      <c r="B336" s="9" t="str">
        <f>+TOTALE_INTERNO!F336</f>
        <v>0425-CPR-2735</v>
      </c>
      <c r="C336" s="9" t="str">
        <f>+TOTALE_INTERNO!G336</f>
        <v>Carpenteria strutturale</v>
      </c>
      <c r="D336" s="9" t="str">
        <f>+TOTALE_INTERNO!H336</f>
        <v>Componenti in alluminio per uso strutturale. Materiali: EN AW 6082, EN AW 6060, EN AW 6005A, EN AW 5754. Lunghezza massima 6,5 m; Spessore: fino a 20 mm. Classe: Exc 2.</v>
      </c>
      <c r="E336" s="9" t="str">
        <f>+TOTALE_INTERNO!I336</f>
        <v>EN 1090-1:2009+A1:2011</v>
      </c>
      <c r="F336" s="9" t="str">
        <f>+TOTALE_INTERNO!J336</f>
        <v>/</v>
      </c>
      <c r="G336" s="9" t="str">
        <f>+TOTALE_INTERNO!K336</f>
        <v>GOLD INFISSI SRL</v>
      </c>
      <c r="H336" s="9" t="str">
        <f>+TOTALE_INTERNO!L336</f>
        <v>Via Frattina, 51-53 35011 Campodarsego PD IT - Italia</v>
      </c>
      <c r="I336" s="9" t="str">
        <f>+TOTALE_INTERNO!M336</f>
        <v>/</v>
      </c>
      <c r="J336" s="35">
        <f>+TOTALE_INTERNO!N336</f>
        <v>41890.563421956016</v>
      </c>
      <c r="K336" s="35">
        <f>+TOTALE_INTERNO!O336</f>
        <v>41890.563421956016</v>
      </c>
      <c r="L336" s="9" t="str">
        <f>+TOTALE_INTERNO!P336</f>
        <v>RITIRATO / Withdrawn</v>
      </c>
      <c r="M336" s="36" t="str">
        <f>+TOTALE_INTERNO!Q336</f>
        <v>VOLONTARIO / VOLUNTARY</v>
      </c>
      <c r="N336" s="35">
        <f>+TOTALE_INTERNO!R336</f>
        <v>43032.576140624995</v>
      </c>
    </row>
    <row r="337" spans="1:14" ht="28.8" x14ac:dyDescent="0.3">
      <c r="A337" s="9">
        <f>+TOTALE_INTERNO!E337</f>
        <v>333</v>
      </c>
      <c r="B337" s="9" t="str">
        <f>+TOTALE_INTERNO!F337</f>
        <v>0425-CPR-2737</v>
      </c>
      <c r="C337" s="9" t="str">
        <f>+TOTALE_INTERNO!G337</f>
        <v>Carpenteria strutturale</v>
      </c>
      <c r="D337" s="9" t="str">
        <f>+TOTALE_INTERNO!H337</f>
        <v>Componenti in acciaio saldato destinati alla realizzazione di strutture. Processi di saldatura: 135. Gruppi di materiali: 1.1, 1.2. Spessore: fino a 30 mm. Classe: Exc 1, Exc 2.</v>
      </c>
      <c r="E337" s="9" t="str">
        <f>+TOTALE_INTERNO!I337</f>
        <v>EN 1090-1:2009+A1:2011</v>
      </c>
      <c r="F337" s="9" t="str">
        <f>+TOTALE_INTERNO!J337</f>
        <v>/</v>
      </c>
      <c r="G337" s="9" t="str">
        <f>+TOTALE_INTERNO!K337</f>
        <v>METALMONT S.R.L.</v>
      </c>
      <c r="H337" s="9" t="str">
        <f>+TOTALE_INTERNO!L337</f>
        <v>Via Marconi, 92 31020 Revine Lago TV  IT - Italia</v>
      </c>
      <c r="I337" s="9" t="str">
        <f>+TOTALE_INTERNO!M337</f>
        <v>Via Marconi, 92 31020 Revine Lago TV  IT - Italia</v>
      </c>
      <c r="J337" s="35">
        <f>+TOTALE_INTERNO!N337</f>
        <v>41894</v>
      </c>
      <c r="K337" s="35">
        <f>+TOTALE_INTERNO!O337</f>
        <v>41956</v>
      </c>
      <c r="L337" s="9" t="str">
        <f>+TOTALE_INTERNO!P337</f>
        <v>VALIDO/Valid</v>
      </c>
      <c r="M337" s="36">
        <f>+TOTALE_INTERNO!Q337</f>
        <v>0</v>
      </c>
      <c r="N337" s="35">
        <f>+TOTALE_INTERNO!R337</f>
        <v>0</v>
      </c>
    </row>
    <row r="338" spans="1:14" ht="28.8" x14ac:dyDescent="0.3">
      <c r="A338" s="9">
        <f>+TOTALE_INTERNO!E338</f>
        <v>334</v>
      </c>
      <c r="B338" s="9" t="str">
        <f>+TOTALE_INTERNO!F338</f>
        <v>0425-CPR-2736</v>
      </c>
      <c r="C338" s="9" t="str">
        <f>+TOTALE_INTERNO!G338</f>
        <v>Carpenteria strutturale</v>
      </c>
      <c r="D338" s="9" t="str">
        <f>+TOTALE_INTERNO!H338</f>
        <v>Componenti in acciaio al carbonio saldati per la realizzazione di strutture. Processi di saldatura: 135. Gruppi di materiali: 1.1, 1.2. Spessore fino a 36 mm. Classe EXC 3.</v>
      </c>
      <c r="E338" s="9" t="str">
        <f>+TOTALE_INTERNO!I338</f>
        <v>EN 1090-1:2009+A1:2011</v>
      </c>
      <c r="F338" s="9" t="str">
        <f>+TOTALE_INTERNO!J338</f>
        <v>/</v>
      </c>
      <c r="G338" s="9" t="str">
        <f>+TOTALE_INTERNO!K338</f>
        <v>IRTE S.p.A.</v>
      </c>
      <c r="H338" s="9" t="str">
        <f>+TOTALE_INTERNO!L338</f>
        <v>Via Pompei, 35 21013 Gallarate VA IT - Italia</v>
      </c>
      <c r="I338" s="9" t="str">
        <f>+TOTALE_INTERNO!M338</f>
        <v>/</v>
      </c>
      <c r="J338" s="35">
        <f>+TOTALE_INTERNO!N338</f>
        <v>41894.859486574074</v>
      </c>
      <c r="K338" s="35">
        <f>+TOTALE_INTERNO!O338</f>
        <v>41894.859486574074</v>
      </c>
      <c r="L338" s="9" t="str">
        <f>+TOTALE_INTERNO!P338</f>
        <v>RITIRATO / Withdrawn</v>
      </c>
      <c r="M338" s="36" t="str">
        <f>+TOTALE_INTERNO!Q338</f>
        <v>TECNICO / TECHNICAL REASON</v>
      </c>
      <c r="N338" s="35">
        <f>+TOTALE_INTERNO!R338</f>
        <v>42275.524002893515</v>
      </c>
    </row>
    <row r="339" spans="1:14" ht="28.8" x14ac:dyDescent="0.3">
      <c r="A339" s="9">
        <f>+TOTALE_INTERNO!E339</f>
        <v>335</v>
      </c>
      <c r="B339" s="9" t="str">
        <f>+TOTALE_INTERNO!F339</f>
        <v>0425-CPR-2738</v>
      </c>
      <c r="C339" s="9" t="str">
        <f>+TOTALE_INTERNO!G339</f>
        <v>Carpenteria strutturale</v>
      </c>
      <c r="D339" s="9" t="str">
        <f>+TOTALE_INTERNO!H339</f>
        <v>Componenti in acciaio al carbonio saldati per la realizzazione di strutture. Processi di saldatura: 136. Gruppi di materiali: 1.1. Spessore fino a 10 mm. Classe EXC 1.</v>
      </c>
      <c r="E339" s="9" t="str">
        <f>+TOTALE_INTERNO!I339</f>
        <v>EN 1090-1:2009+A1:2011</v>
      </c>
      <c r="F339" s="9" t="str">
        <f>+TOTALE_INTERNO!J339</f>
        <v>/</v>
      </c>
      <c r="G339" s="9" t="str">
        <f>+TOTALE_INTERNO!K339</f>
        <v>INOX MARINE SERVICE S.r.l.</v>
      </c>
      <c r="H339" s="9" t="str">
        <f>+TOTALE_INTERNO!L339</f>
        <v>Via Montenuovo Licola Patria, 133/b 80078 Pozzuoli NA IT - Italia</v>
      </c>
      <c r="I339" s="9" t="str">
        <f>+TOTALE_INTERNO!M339</f>
        <v>/</v>
      </c>
      <c r="J339" s="35">
        <f>+TOTALE_INTERNO!N339</f>
        <v>41897.595893599537</v>
      </c>
      <c r="K339" s="35">
        <f>+TOTALE_INTERNO!O339</f>
        <v>41897.595893599537</v>
      </c>
      <c r="L339" s="9" t="str">
        <f>+TOTALE_INTERNO!P339</f>
        <v>RITIRATO / Withdrawn</v>
      </c>
      <c r="M339" s="36" t="str">
        <f>+TOTALE_INTERNO!Q339</f>
        <v>TECNICO / TECHNICAL REASON</v>
      </c>
      <c r="N339" s="35">
        <f>+TOTALE_INTERNO!R339</f>
        <v>42781.450788773145</v>
      </c>
    </row>
    <row r="340" spans="1:14" ht="28.8" x14ac:dyDescent="0.3">
      <c r="A340" s="9">
        <f>+TOTALE_INTERNO!E340</f>
        <v>336</v>
      </c>
      <c r="B340" s="9" t="str">
        <f>+TOTALE_INTERNO!F340</f>
        <v>0425-CPR-2739</v>
      </c>
      <c r="C340" s="9" t="str">
        <f>+TOTALE_INTERNO!G340</f>
        <v>Carpenteria strutturale</v>
      </c>
      <c r="D340" s="9" t="str">
        <f>+TOTALE_INTERNO!H340</f>
        <v>Componenti in acciaio al carbonio saldati per la realizzazione di strutture. Processi di saldatura: 135. Gruppi di materiali: 1.1, 1.2 Spessore fino a 80 mm. Classe EXC 3.</v>
      </c>
      <c r="E340" s="9" t="str">
        <f>+TOTALE_INTERNO!I340</f>
        <v>EN 1090-1:2009+A1:2011</v>
      </c>
      <c r="F340" s="9" t="str">
        <f>+TOTALE_INTERNO!J340</f>
        <v>/</v>
      </c>
      <c r="G340" s="9" t="str">
        <f>+TOTALE_INTERNO!K340</f>
        <v>MECCANICA ANDREA BALZARINI S.r.l.</v>
      </c>
      <c r="H340" s="9" t="str">
        <f>+TOTALE_INTERNO!L340</f>
        <v>Via San Pietro, 16 28010 Veruno NO IT - Italia</v>
      </c>
      <c r="I340" s="9" t="str">
        <f>+TOTALE_INTERNO!M340</f>
        <v>/</v>
      </c>
      <c r="J340" s="35">
        <f>+TOTALE_INTERNO!N340</f>
        <v>41898</v>
      </c>
      <c r="K340" s="35">
        <f>+TOTALE_INTERNO!O340</f>
        <v>41898</v>
      </c>
      <c r="L340" s="9" t="str">
        <f>+TOTALE_INTERNO!P340</f>
        <v>RITIRATO / Withdrawn</v>
      </c>
      <c r="M340" s="36" t="str">
        <f>+TOTALE_INTERNO!Q340</f>
        <v>TECNICO / TECHNICAL REASON</v>
      </c>
      <c r="N340" s="35">
        <f>+TOTALE_INTERNO!R340</f>
        <v>42264.634429166668</v>
      </c>
    </row>
    <row r="341" spans="1:14" ht="115.2" x14ac:dyDescent="0.3">
      <c r="A341" s="9">
        <f>+TOTALE_INTERNO!E341</f>
        <v>337</v>
      </c>
      <c r="B341" s="9" t="str">
        <f>+TOTALE_INTERNO!F341</f>
        <v>0425-CPR-002742</v>
      </c>
      <c r="C341" s="9" t="str">
        <f>+TOTALE_INTERNO!G341</f>
        <v>Carpenteria strutturale</v>
      </c>
      <c r="D341" s="9" t="str">
        <f>+TOTALE_INTERNO!H341</f>
        <v>Tipologia di componenti strutturali: Componenti strutturali di acciaio al carbonio; Campo dimensionale: Travi =6000 mm e sp. =30 mm, tubolari =300 mm e sp. =8 mm; Processi di saldatura: 111, 135, 141; Gruppi di materiali: Gruppo 1 / sottogruppi 1.1, 1.2; Spessori saldati (range di qualifica): [111 (FW sl 3÷9,6 mm) (FW ml 6÷14,4 mm) (BW ml 3÷24 mm)], [135 (FW sl 3÷6 mm) (FW ml =5 mm) (BW ml 3÷24mm)], [141 (FW ml 4÷9,6) (BW ml 3÷16)]; Coordinatori di saldatura: [(EXC2) Lorenzo Colautti, Qualifica Test ICIM, Livello di Competenza S], [(EXC3) Rinaldo Tomba, Qualifica IWI, Livello di Competenza C]; Classe: EXC 3; Metodo di marcatura e dichiarazione CE: ZA 3.4 – metodo 3A.</v>
      </c>
      <c r="E341" s="9" t="str">
        <f>+TOTALE_INTERNO!I341</f>
        <v>EN 1090-1:2009+A1:2011</v>
      </c>
      <c r="F341" s="9" t="str">
        <f>+TOTALE_INTERNO!J341</f>
        <v>/</v>
      </c>
      <c r="G341" s="9" t="str">
        <f>+TOTALE_INTERNO!K341</f>
        <v>COLAUTTI S.R.L.</v>
      </c>
      <c r="H341" s="9" t="str">
        <f>+TOTALE_INTERNO!L341</f>
        <v>VIA GIOVANNI XXIII, 56 33080 FIUME VENETO PN IT - Italia</v>
      </c>
      <c r="I341" s="9" t="str">
        <f>+TOTALE_INTERNO!M341</f>
        <v>VIA GIOVANNI XXIII, 56 33080 FIUME VENETO PN IT - Italia</v>
      </c>
      <c r="J341" s="35">
        <f>+TOTALE_INTERNO!N341</f>
        <v>41905</v>
      </c>
      <c r="K341" s="35">
        <f>+TOTALE_INTERNO!O341</f>
        <v>45524</v>
      </c>
      <c r="L341" s="9" t="str">
        <f>+TOTALE_INTERNO!P341</f>
        <v>VALIDO/Valid</v>
      </c>
      <c r="M341" s="36">
        <f>+TOTALE_INTERNO!Q341</f>
        <v>0</v>
      </c>
      <c r="N341" s="35">
        <f>+TOTALE_INTERNO!R341</f>
        <v>0</v>
      </c>
    </row>
    <row r="342" spans="1:14" ht="43.2" x14ac:dyDescent="0.3">
      <c r="A342" s="9">
        <f>+TOTALE_INTERNO!E342</f>
        <v>338</v>
      </c>
      <c r="B342" s="9" t="str">
        <f>+TOTALE_INTERNO!F342</f>
        <v>0425-CPR-002745</v>
      </c>
      <c r="C342" s="9" t="str">
        <f>+TOTALE_INTERNO!G342</f>
        <v>Carpenteria strutturale</v>
      </c>
      <c r="D342" s="9" t="str">
        <f>+TOTALE_INTERNO!H342</f>
        <v>Strutture in acciaio saldate per uso civile ed industriale. Processi di saldatura: 135. Gruppi di materiali: 1.1, 1.2. Spessore: da 1,4 mm a 12 mm FW; da 1,4 a 5,2 mm BW. Classe: Exc 2. Metodo di dichiarazione CE: 2-3a-3b.</v>
      </c>
      <c r="E342" s="9" t="str">
        <f>+TOTALE_INTERNO!I342</f>
        <v>EN 1090-1:2009+A1:2011</v>
      </c>
      <c r="F342" s="9" t="str">
        <f>+TOTALE_INTERNO!J342</f>
        <v>/</v>
      </c>
      <c r="G342" s="9" t="str">
        <f>+TOTALE_INTERNO!K342</f>
        <v>PAGIN MODULAR SYSTEM S.R.L.</v>
      </c>
      <c r="H342" s="9" t="str">
        <f>+TOTALE_INTERNO!L342</f>
        <v> Via Frattina, 51-53 - 35011 Campodarsego PD IT - Italia</v>
      </c>
      <c r="I342" s="9" t="str">
        <f>+TOTALE_INTERNO!M342</f>
        <v>/</v>
      </c>
      <c r="J342" s="35">
        <f>+TOTALE_INTERNO!N342</f>
        <v>41907</v>
      </c>
      <c r="K342" s="35">
        <f>+TOTALE_INTERNO!O342</f>
        <v>44664.590267627311</v>
      </c>
      <c r="L342" s="9" t="str">
        <f>+TOTALE_INTERNO!P342</f>
        <v>RITIRATO / Withdrawn</v>
      </c>
      <c r="M342" s="36" t="str">
        <f>+TOTALE_INTERNO!Q342</f>
        <v>VOLONTARIO / VOLUNTARY</v>
      </c>
      <c r="N342" s="35">
        <f>+TOTALE_INTERNO!R342</f>
        <v>45539</v>
      </c>
    </row>
    <row r="343" spans="1:14" ht="28.8" x14ac:dyDescent="0.3">
      <c r="A343" s="9">
        <f>+TOTALE_INTERNO!E343</f>
        <v>339</v>
      </c>
      <c r="B343" s="9" t="str">
        <f>+TOTALE_INTERNO!F343</f>
        <v>0425-CPR-2743</v>
      </c>
      <c r="C343" s="9" t="str">
        <f>+TOTALE_INTERNO!G343</f>
        <v>Carpenteria strutturale</v>
      </c>
      <c r="D343" s="9" t="str">
        <f>+TOTALE_INTERNO!H343</f>
        <v>Componenti in acciaio al carbonio saldati per la realizzazione di strutture. Processi di saldatura: 135. Gruppi di materiali: 1.1, 1.2 Spessore fino a 10 mm. Classe EXC 2.</v>
      </c>
      <c r="E343" s="9" t="str">
        <f>+TOTALE_INTERNO!I343</f>
        <v>EN 1090-1:2009+A1:2011</v>
      </c>
      <c r="F343" s="9" t="str">
        <f>+TOTALE_INTERNO!J343</f>
        <v>/</v>
      </c>
      <c r="G343" s="9" t="str">
        <f>+TOTALE_INTERNO!K343</f>
        <v>GIEFFEGI S.r.l.</v>
      </c>
      <c r="H343" s="9" t="str">
        <f>+TOTALE_INTERNO!L343</f>
        <v>Via Giacomo Saponaro, Lotto B 8/9/10 70016 Noicattaro BA IT - Italia</v>
      </c>
      <c r="I343" s="9" t="str">
        <f>+TOTALE_INTERNO!M343</f>
        <v>/</v>
      </c>
      <c r="J343" s="35">
        <f>+TOTALE_INTERNO!N343</f>
        <v>41908.604481678238</v>
      </c>
      <c r="K343" s="35">
        <f>+TOTALE_INTERNO!O343</f>
        <v>41908.604481678238</v>
      </c>
      <c r="L343" s="9" t="str">
        <f>+TOTALE_INTERNO!P343</f>
        <v>RITIRATO / Withdrawn</v>
      </c>
      <c r="M343" s="36" t="str">
        <f>+TOTALE_INTERNO!Q343</f>
        <v>TECNICO / TECHNICAL REASON</v>
      </c>
      <c r="N343" s="35">
        <f>+TOTALE_INTERNO!R343</f>
        <v>42264.629021296292</v>
      </c>
    </row>
    <row r="344" spans="1:14" ht="28.8" x14ac:dyDescent="0.3">
      <c r="A344" s="9">
        <f>+TOTALE_INTERNO!E344</f>
        <v>340</v>
      </c>
      <c r="B344" s="9" t="str">
        <f>+TOTALE_INTERNO!F344</f>
        <v>0425-CPR-2744</v>
      </c>
      <c r="C344" s="9" t="str">
        <f>+TOTALE_INTERNO!G344</f>
        <v>Carpenteria strutturale</v>
      </c>
      <c r="D344" s="9" t="str">
        <f>+TOTALE_INTERNO!H344</f>
        <v>Componenti in acciaio al carbonio saldati per la realizzazione di strutture. Processi di saldatura: 111, 135. Gruppi di materiali: 1.1, 1.2 Spessore fino a 50 mm. Classe EXC 3</v>
      </c>
      <c r="E344" s="9" t="str">
        <f>+TOTALE_INTERNO!I344</f>
        <v>EN 1090-1:2009+A1:2011</v>
      </c>
      <c r="F344" s="9" t="str">
        <f>+TOTALE_INTERNO!J344</f>
        <v>/</v>
      </c>
      <c r="G344" s="9" t="str">
        <f>+TOTALE_INTERNO!K344</f>
        <v>IVECAL COSTRUZIONI S.r.l.</v>
      </c>
      <c r="H344" s="9" t="str">
        <f>+TOTALE_INTERNO!L344</f>
        <v>Piazza della Vittoria, 12/19 16121 Genova GE IT - Italia</v>
      </c>
      <c r="I344" s="9" t="str">
        <f>+TOTALE_INTERNO!M344</f>
        <v>Via E. Ferri, 34 161 Genova GE IT - Italia</v>
      </c>
      <c r="J344" s="35">
        <f>+TOTALE_INTERNO!N344</f>
        <v>41910.861511377312</v>
      </c>
      <c r="K344" s="35">
        <f>+TOTALE_INTERNO!O344</f>
        <v>41910.861511377312</v>
      </c>
      <c r="L344" s="9" t="str">
        <f>+TOTALE_INTERNO!P344</f>
        <v>RITIRATO / Withdrawn</v>
      </c>
      <c r="M344" s="36" t="str">
        <f>+TOTALE_INTERNO!Q344</f>
        <v>VOLONTARIO / VOLUNTARY</v>
      </c>
      <c r="N344" s="35">
        <f>+TOTALE_INTERNO!R344</f>
        <v>42724.395152083329</v>
      </c>
    </row>
    <row r="345" spans="1:14" ht="28.8" x14ac:dyDescent="0.3">
      <c r="A345" s="9">
        <f>+TOTALE_INTERNO!E345</f>
        <v>341</v>
      </c>
      <c r="B345" s="9" t="str">
        <f>+TOTALE_INTERNO!F345</f>
        <v>0425-CPR-2746</v>
      </c>
      <c r="C345" s="9" t="str">
        <f>+TOTALE_INTERNO!G345</f>
        <v>Carpenteria strutturale</v>
      </c>
      <c r="D345" s="9" t="str">
        <f>+TOTALE_INTERNO!H345</f>
        <v>Componenti in acciaio al carbonio saldati per la realizzazione di strutture. Processi di saldatura: 135. Gruppi di materiali: 1.1, 1.2 Spessore fino a 24 mm. Classe EXC 3.</v>
      </c>
      <c r="E345" s="9" t="str">
        <f>+TOTALE_INTERNO!I345</f>
        <v>EN 1090-1:2009+A1:2011</v>
      </c>
      <c r="F345" s="9" t="str">
        <f>+TOTALE_INTERNO!J345</f>
        <v>/</v>
      </c>
      <c r="G345" s="9" t="str">
        <f>+TOTALE_INTERNO!K345</f>
        <v>VILLARBOITO S.p.A.</v>
      </c>
      <c r="H345" s="9" t="str">
        <f>+TOTALE_INTERNO!L345</f>
        <v>Corso Trieste, 102 28100 Novara NO IT - Italia</v>
      </c>
      <c r="I345" s="9" t="str">
        <f>+TOTALE_INTERNO!M345</f>
        <v>/</v>
      </c>
      <c r="J345" s="35">
        <f>+TOTALE_INTERNO!N345</f>
        <v>41910.938680092593</v>
      </c>
      <c r="K345" s="35">
        <f>+TOTALE_INTERNO!O345</f>
        <v>41910.938680092593</v>
      </c>
      <c r="L345" s="9" t="str">
        <f>+TOTALE_INTERNO!P345</f>
        <v>RITIRATO / Withdrawn</v>
      </c>
      <c r="M345" s="36" t="str">
        <f>+TOTALE_INTERNO!Q345</f>
        <v>TECNICO / TECHNICAL REASON</v>
      </c>
      <c r="N345" s="35">
        <f>+TOTALE_INTERNO!R345</f>
        <v>42256.608865046292</v>
      </c>
    </row>
    <row r="346" spans="1:14" ht="115.2" x14ac:dyDescent="0.3">
      <c r="A346" s="9">
        <f>+TOTALE_INTERNO!E346</f>
        <v>342</v>
      </c>
      <c r="B346" s="9" t="str">
        <f>+TOTALE_INTERNO!F346</f>
        <v>0425-CPR-2747</v>
      </c>
      <c r="C346" s="9" t="str">
        <f>+TOTALE_INTERNO!G346</f>
        <v>Carpenteria strutturale</v>
      </c>
      <c r="D346" s="9" t="str">
        <f>+TOTALE_INTERNO!H346</f>
        <v>Componenti in acciaio al carbonio saldati per la realizzazione di strutture. 
Processi di saldatura: 135, 136
Gruppi di materiali: 1.1, 1.2, 8, 8.1, 10.
Spessore: 135 Gr 1.2 - FW=5mm - BW da 3 a 24mm; 135 Gr 8 - FW da 3 a 12 mm; 136 Gr 1.1 - FW da 2 a 6 mm; 136 Gr 8 - FW=5mm; 136 Gr 8.1 - FW/BW da 3 a 20 mm; 136 Gr 10 - BW da 3 a 20 mm.
Classe: EXC 3. 
Metodo di dichiarazione CE: ZA 3.4.</v>
      </c>
      <c r="E346" s="9" t="str">
        <f>+TOTALE_INTERNO!I346</f>
        <v>EN 1090-1:2009+A1:2011</v>
      </c>
      <c r="F346" s="9" t="str">
        <f>+TOTALE_INTERNO!J346</f>
        <v>/</v>
      </c>
      <c r="G346" s="9" t="str">
        <f>+TOTALE_INTERNO!K346</f>
        <v>LEVANTE SERRAMENTI SRL</v>
      </c>
      <c r="H346" s="9" t="str">
        <f>+TOTALE_INTERNO!L346</f>
        <v>Via VVFF Caduti in Servizio, 24 70026 Modugno BA  IT - Italia</v>
      </c>
      <c r="I346" s="9" t="str">
        <f>+TOTALE_INTERNO!M346</f>
        <v>Via VVFF Caduti in Servizio, 24 70026 Modugno BA  IT - Italia</v>
      </c>
      <c r="J346" s="35">
        <f>+TOTALE_INTERNO!N346</f>
        <v>41912</v>
      </c>
      <c r="K346" s="35">
        <f>+TOTALE_INTERNO!O346</f>
        <v>43425.596429942125</v>
      </c>
      <c r="L346" s="9" t="str">
        <f>+TOTALE_INTERNO!P346</f>
        <v>VALIDO/Valid</v>
      </c>
      <c r="M346" s="36">
        <f>+TOTALE_INTERNO!Q346</f>
        <v>0</v>
      </c>
      <c r="N346" s="35">
        <f>+TOTALE_INTERNO!R346</f>
        <v>0</v>
      </c>
    </row>
    <row r="347" spans="1:14" ht="144" x14ac:dyDescent="0.3">
      <c r="A347" s="9">
        <f>+TOTALE_INTERNO!E347</f>
        <v>343</v>
      </c>
      <c r="B347" s="9" t="str">
        <f>+TOTALE_INTERNO!F347</f>
        <v>0425-CPR-002748</v>
      </c>
      <c r="C347" s="9" t="str">
        <f>+TOTALE_INTERNO!G347</f>
        <v>Carpenteria strutturale</v>
      </c>
      <c r="D347" s="9" t="str">
        <f>+TOTALE_INTERNO!H347</f>
        <v>Tipologia di componenti strutturali: Componenti strutturali di acciaio al carbonio. Kit costituito da tirafondi e piastre di acciaio zincato per immersione a caldo; Campo dimensionale: lamiere 2500x12000 mm e spessore = 50 mm, profili vari fino a HEM 1000 = 24000 mm; Processi di saldatura: 111, 135, 138, 783; Gruppi di materiali: Gruppo 1 / sottogruppi 1.1, 1.2, 1.4; Spessori saldati (range di qualifica): SOTTOGRUPPI 1.1, 1.2: [135 (FW sl, BW ml 3,0 ÷ 24,0 mm) (FW ml = 5 mm)]; [138 (BW ml 10,0 ÷ 40,0 mm) (FW ml = 5 mm)]; [111 (FW ml = 5 mm, Ø = 15 mm)]; [783 (th. 12,0 mm, Ø 16,0 ÷ 19,0 mm)]. SOTTOGRUPPO 1.4: [135 (FW sl 3,0 ÷ 50,0 mm) (FW ml = 5,0 mm) (BW ml 3,0 ÷ 24,0 mm)]; Coordinatore di saldatura: Giovanni Beltramello, Qualifica IWI/IWS, Livello di Competenza C; Classe di esecuzione: EXC 4; Metodo di marcatura e dichiarazione CE: ZA 3.4 – metodo 3A.</v>
      </c>
      <c r="E347" s="9" t="str">
        <f>+TOTALE_INTERNO!I347</f>
        <v>EN 1090-1:2009+A1:2011</v>
      </c>
      <c r="F347" s="9" t="str">
        <f>+TOTALE_INTERNO!J347</f>
        <v>/</v>
      </c>
      <c r="G347" s="9" t="str">
        <f>+TOTALE_INTERNO!K347</f>
        <v>FVS S.P.A.</v>
      </c>
      <c r="H347" s="9" t="str">
        <f>+TOTALE_INTERNO!L347</f>
        <v>VIALE POSTUMIA, 52 37069 VILLAFRANCA DI VERONA VR  IT - Italia</v>
      </c>
      <c r="I347" s="9" t="str">
        <f>+TOTALE_INTERNO!M347</f>
        <v>VIA QUARTIERI 37060 MOZZECANE VR IT - Italia</v>
      </c>
      <c r="J347" s="35">
        <f>+TOTALE_INTERNO!N347</f>
        <v>41914</v>
      </c>
      <c r="K347" s="35">
        <f>+TOTALE_INTERNO!O347</f>
        <v>45385</v>
      </c>
      <c r="L347" s="9" t="str">
        <f>+TOTALE_INTERNO!P347</f>
        <v>VALIDO/Valid</v>
      </c>
      <c r="M347" s="36">
        <f>+TOTALE_INTERNO!Q347</f>
        <v>0</v>
      </c>
      <c r="N347" s="35">
        <f>+TOTALE_INTERNO!R347</f>
        <v>0</v>
      </c>
    </row>
    <row r="348" spans="1:14" ht="43.2" x14ac:dyDescent="0.3">
      <c r="A348" s="9">
        <f>+TOTALE_INTERNO!E348</f>
        <v>344</v>
      </c>
      <c r="B348" s="9" t="str">
        <f>+TOTALE_INTERNO!F348</f>
        <v>0425-CPR-7283</v>
      </c>
      <c r="C348" s="9" t="str">
        <f>+TOTALE_INTERNO!G348</f>
        <v>Carpenteria strutturale</v>
      </c>
      <c r="D348" s="9" t="str">
        <f>+TOTALE_INTERNO!H348</f>
        <v>Componenti in acciaio al carbonio e inossidabile saldato destinati alla realizzazione di strutture. Processi di saldatura: 135, 141. Gruppi di materiali: 1.1, 1.2, 8. Spessore: fino a 24 mm. Classe: Exc 3.</v>
      </c>
      <c r="E348" s="9" t="str">
        <f>+TOTALE_INTERNO!I348</f>
        <v>EN 1090-1:2009+A1:2011</v>
      </c>
      <c r="F348" s="9" t="str">
        <f>+TOTALE_INTERNO!J348</f>
        <v>/</v>
      </c>
      <c r="G348" s="9" t="str">
        <f>+TOTALE_INTERNO!K348</f>
        <v>A&amp;V TECHNOLOGY S.r.l.</v>
      </c>
      <c r="H348" s="9" t="str">
        <f>+TOTALE_INTERNO!L348</f>
        <v>Via Quinta Strada, 37 36071 Arzignano VI IT - Italia</v>
      </c>
      <c r="I348" s="9" t="str">
        <f>+TOTALE_INTERNO!M348</f>
        <v>/</v>
      </c>
      <c r="J348" s="35">
        <f>+TOTALE_INTERNO!N348</f>
        <v>41916</v>
      </c>
      <c r="K348" s="35">
        <f>+TOTALE_INTERNO!O348</f>
        <v>41984.030332523143</v>
      </c>
      <c r="L348" s="9" t="str">
        <f>+TOTALE_INTERNO!P348</f>
        <v>RITIRATO / Withdrawn</v>
      </c>
      <c r="M348" s="36" t="str">
        <f>+TOTALE_INTERNO!Q348</f>
        <v>VOLONTARIO / VOLUNTARY</v>
      </c>
      <c r="N348" s="35">
        <f>+TOTALE_INTERNO!R348</f>
        <v>42564.605608483791</v>
      </c>
    </row>
    <row r="349" spans="1:14" ht="43.2" x14ac:dyDescent="0.3">
      <c r="A349" s="9">
        <f>+TOTALE_INTERNO!E349</f>
        <v>345</v>
      </c>
      <c r="B349" s="9" t="str">
        <f>+TOTALE_INTERNO!F349</f>
        <v>0425-CPR-2749</v>
      </c>
      <c r="C349" s="9" t="str">
        <f>+TOTALE_INTERNO!G349</f>
        <v>Carpenteria strutturale</v>
      </c>
      <c r="D349" s="9" t="str">
        <f>+TOTALE_INTERNO!H349</f>
        <v>Componenti in acciaio al carbonio saldati per la realizzazione di strutture. Processi di saldatura: 135. Gruppi di materiali: 1.1. Spessore BW da 3 a 24 mm, FW da 5 a 12 mm. Classe EXC 2.</v>
      </c>
      <c r="E349" s="9" t="str">
        <f>+TOTALE_INTERNO!I349</f>
        <v>EN 1090-1:2009+A1:2011</v>
      </c>
      <c r="F349" s="9" t="str">
        <f>+TOTALE_INTERNO!J349</f>
        <v>/</v>
      </c>
      <c r="G349" s="9" t="str">
        <f>+TOTALE_INTERNO!K349</f>
        <v>OFFICINA CARPENTERIA BUFANO ANTONIO</v>
      </c>
      <c r="H349" s="9" t="str">
        <f>+TOTALE_INTERNO!L349</f>
        <v>Via Mesole, 319 74012 Crispiano TA IT - Italia</v>
      </c>
      <c r="I349" s="9" t="str">
        <f>+TOTALE_INTERNO!M349</f>
        <v>/</v>
      </c>
      <c r="J349" s="35">
        <f>+TOTALE_INTERNO!N349</f>
        <v>41920</v>
      </c>
      <c r="K349" s="35">
        <f>+TOTALE_INTERNO!O349</f>
        <v>41920</v>
      </c>
      <c r="L349" s="9" t="str">
        <f>+TOTALE_INTERNO!P349</f>
        <v>RITIRATO / Withdrawn</v>
      </c>
      <c r="M349" s="36" t="str">
        <f>+TOTALE_INTERNO!Q349</f>
        <v>TECNICO / TECHNICAL REASON</v>
      </c>
      <c r="N349" s="35">
        <f>+TOTALE_INTERNO!R349</f>
        <v>42258.617876006945</v>
      </c>
    </row>
    <row r="350" spans="1:14" ht="28.8" x14ac:dyDescent="0.3">
      <c r="A350" s="9">
        <f>+TOTALE_INTERNO!E350</f>
        <v>346</v>
      </c>
      <c r="B350" s="9" t="str">
        <f>+TOTALE_INTERNO!F350</f>
        <v>0425-CPR-7284</v>
      </c>
      <c r="C350" s="9" t="str">
        <f>+TOTALE_INTERNO!G350</f>
        <v>Carpenteria strutturale</v>
      </c>
      <c r="D350" s="9" t="str">
        <f>+TOTALE_INTERNO!H350</f>
        <v>Componenti in acciaio saldato destinati alla realizzazione di strutture. Processi di saldatura: 135. Gruppi di materiali: 1.1, 1.2, 1.4. Spessore: fino a 24 mm. Classe: Exc 3.</v>
      </c>
      <c r="E350" s="9" t="str">
        <f>+TOTALE_INTERNO!I350</f>
        <v>EN 1090-1:2009+A1:2011</v>
      </c>
      <c r="F350" s="9" t="str">
        <f>+TOTALE_INTERNO!J350</f>
        <v>/</v>
      </c>
      <c r="G350" s="9" t="str">
        <f>+TOTALE_INTERNO!K350</f>
        <v>RAVAZZOLO FRANCO SRL</v>
      </c>
      <c r="H350" s="9" t="str">
        <f>+TOTALE_INTERNO!L350</f>
        <v>Via L. Einaudi, 345 35030 Vò PD  IT - Italia</v>
      </c>
      <c r="I350" s="9" t="str">
        <f>+TOTALE_INTERNO!M350</f>
        <v>Via L. Einaudi, 345 35030 Vò PD  IT - Italia</v>
      </c>
      <c r="J350" s="35">
        <f>+TOTALE_INTERNO!N350</f>
        <v>41920</v>
      </c>
      <c r="K350" s="35">
        <f>+TOTALE_INTERNO!O350</f>
        <v>42919</v>
      </c>
      <c r="L350" s="9" t="str">
        <f>+TOTALE_INTERNO!P350</f>
        <v>VALIDO/Valid</v>
      </c>
      <c r="M350" s="36">
        <f>+TOTALE_INTERNO!Q350</f>
        <v>0</v>
      </c>
      <c r="N350" s="35">
        <f>+TOTALE_INTERNO!R350</f>
        <v>0</v>
      </c>
    </row>
    <row r="351" spans="1:14" ht="72" x14ac:dyDescent="0.3">
      <c r="A351" s="9">
        <f>+TOTALE_INTERNO!E351</f>
        <v>347</v>
      </c>
      <c r="B351" s="9" t="str">
        <f>+TOTALE_INTERNO!F351</f>
        <v>0425-CPR-007268</v>
      </c>
      <c r="C351" s="9" t="str">
        <f>+TOTALE_INTERNO!G351</f>
        <v>Carpenteria strutturale</v>
      </c>
      <c r="D351" s="9" t="str">
        <f>+TOTALE_INTERNO!H351</f>
        <v>Tipologia di componenti strutturali: Componenti strutturali di acciaio al carbonio; Processi di saldatura: 135; Gruppi di materiali: Gruppo 1 / sottogruppi 1.1, 1.2; Spessori saldati (range di qualifica): [(BW ml, 3,0÷24,0 m) (FW ml, = 3,0 mm)]; Coordinatore di saldatura: Giergji Endriko, qualifica ASQ STS, Livello di Competenza B; Classe di esecuzione: EXC 3; Metodo di marcatura e dichiarazione CE: ZA 3.4 – metodo 3A.</v>
      </c>
      <c r="E351" s="9" t="str">
        <f>+TOTALE_INTERNO!I351</f>
        <v>EN 1090-1:2009+A1:2011</v>
      </c>
      <c r="F351" s="9" t="str">
        <f>+TOTALE_INTERNO!J351</f>
        <v>/</v>
      </c>
      <c r="G351" s="9" t="str">
        <f>+TOTALE_INTERNO!K351</f>
        <v>ALBA METAL S.R.L.</v>
      </c>
      <c r="H351" s="9" t="str">
        <f>+TOTALE_INTERNO!L351</f>
        <v>Via Ciro Ferrari, 19 37066 Caselle di Sommacampagna VR  IT - Italia</v>
      </c>
      <c r="I351" s="9" t="str">
        <f>+TOTALE_INTERNO!M351</f>
        <v>Via Ciro Ferrari, 19 37066 Caselle di Sommacampagna VR  IT - Italia</v>
      </c>
      <c r="J351" s="35">
        <f>+TOTALE_INTERNO!N351</f>
        <v>41921</v>
      </c>
      <c r="K351" s="35">
        <f>+TOTALE_INTERNO!O351</f>
        <v>45603.593195601847</v>
      </c>
      <c r="L351" s="9" t="str">
        <f>+TOTALE_INTERNO!P351</f>
        <v>VALIDO/Valid</v>
      </c>
      <c r="M351" s="36">
        <f>+TOTALE_INTERNO!Q351</f>
        <v>0</v>
      </c>
      <c r="N351" s="35">
        <f>+TOTALE_INTERNO!R351</f>
        <v>0</v>
      </c>
    </row>
    <row r="352" spans="1:14" ht="43.2" x14ac:dyDescent="0.3">
      <c r="A352" s="9">
        <f>+TOTALE_INTERNO!E352</f>
        <v>348</v>
      </c>
      <c r="B352" s="9" t="str">
        <f>+TOTALE_INTERNO!F352</f>
        <v>0425-CPR-7269</v>
      </c>
      <c r="C352" s="9" t="str">
        <f>+TOTALE_INTERNO!G352</f>
        <v>Carpenteria strutturale</v>
      </c>
      <c r="D352" s="9" t="str">
        <f>+TOTALE_INTERNO!H352</f>
        <v>Componenti in acciaio al carbonio saldati per la realizzazione di strutture. Processi di saldatura: 138. Gruppi di materiali: 1.1, 1.2. Spessore BW da 6 a 24 mm, FW maggiore di 3 mm. Classe EXC 2.</v>
      </c>
      <c r="E352" s="9" t="str">
        <f>+TOTALE_INTERNO!I352</f>
        <v>EN 1090-1:2009+A1:2011</v>
      </c>
      <c r="F352" s="9" t="str">
        <f>+TOTALE_INTERNO!J352</f>
        <v>/</v>
      </c>
      <c r="G352" s="9" t="str">
        <f>+TOTALE_INTERNO!K352</f>
        <v>CO.SMAR. S.r.l.</v>
      </c>
      <c r="H352" s="9" t="str">
        <f>+TOTALE_INTERNO!L352</f>
        <v>Via S. Giovanni a Campo, 25 80018 Mugnano di Napoli NA IT - Italia</v>
      </c>
      <c r="I352" s="9" t="str">
        <f>+TOTALE_INTERNO!M352</f>
        <v>/</v>
      </c>
      <c r="J352" s="35">
        <f>+TOTALE_INTERNO!N352</f>
        <v>41922</v>
      </c>
      <c r="K352" s="35">
        <f>+TOTALE_INTERNO!O352</f>
        <v>41922</v>
      </c>
      <c r="L352" s="9" t="str">
        <f>+TOTALE_INTERNO!P352</f>
        <v>RITIRATO / Withdrawn</v>
      </c>
      <c r="M352" s="36" t="str">
        <f>+TOTALE_INTERNO!Q352</f>
        <v>TECNICO / TECHNICAL REASON</v>
      </c>
      <c r="N352" s="35">
        <f>+TOTALE_INTERNO!R352</f>
        <v>45097</v>
      </c>
    </row>
    <row r="353" spans="1:14" ht="43.2" x14ac:dyDescent="0.3">
      <c r="A353" s="9">
        <f>+TOTALE_INTERNO!E353</f>
        <v>349</v>
      </c>
      <c r="B353" s="9" t="str">
        <f>+TOTALE_INTERNO!F353</f>
        <v>0425-CPR-7281</v>
      </c>
      <c r="C353" s="9" t="str">
        <f>+TOTALE_INTERNO!G353</f>
        <v>Carpenteria strutturale</v>
      </c>
      <c r="D353" s="9" t="str">
        <f>+TOTALE_INTERNO!H353</f>
        <v>Componenti in acciaio al carbonio saldati per la realizzazione di strutture. Processi di saldatura: 135 FW-136 BW Spessori: FW da 10 mm a 40 mm, BW da 3 mm a 16 mm. Gruppi di materiali: 1.1. Classe EXC 2.</v>
      </c>
      <c r="E353" s="9" t="str">
        <f>+TOTALE_INTERNO!I353</f>
        <v>EN 1090-1:2009+A1:2011</v>
      </c>
      <c r="F353" s="9" t="str">
        <f>+TOTALE_INTERNO!J353</f>
        <v>/</v>
      </c>
      <c r="G353" s="9" t="str">
        <f>+TOTALE_INTERNO!K353</f>
        <v>D'ANDREA VINCENZO</v>
      </c>
      <c r="H353" s="9" t="str">
        <f>+TOTALE_INTERNO!L353</f>
        <v>C/da Macchia Maligna, 37 85100 Avigliano Scalo PZ IT - Italia</v>
      </c>
      <c r="I353" s="9" t="str">
        <f>+TOTALE_INTERNO!M353</f>
        <v>/</v>
      </c>
      <c r="J353" s="35">
        <f>+TOTALE_INTERNO!N353</f>
        <v>41927</v>
      </c>
      <c r="K353" s="35">
        <f>+TOTALE_INTERNO!O353</f>
        <v>42318</v>
      </c>
      <c r="L353" s="9" t="str">
        <f>+TOTALE_INTERNO!P353</f>
        <v>RITIRATO / Withdrawn</v>
      </c>
      <c r="M353" s="36" t="str">
        <f>+TOTALE_INTERNO!Q353</f>
        <v>TECNICO / TECHNICAL REASON</v>
      </c>
      <c r="N353" s="35">
        <f>+TOTALE_INTERNO!R353</f>
        <v>45580</v>
      </c>
    </row>
    <row r="354" spans="1:14" ht="28.8" x14ac:dyDescent="0.3">
      <c r="A354" s="9">
        <f>+TOTALE_INTERNO!E354</f>
        <v>350</v>
      </c>
      <c r="B354" s="9" t="str">
        <f>+TOTALE_INTERNO!F354</f>
        <v>0425-CPR-2749</v>
      </c>
      <c r="C354" s="9" t="str">
        <f>+TOTALE_INTERNO!G354</f>
        <v>Maniglioni antipanico</v>
      </c>
      <c r="D354" s="9" t="str">
        <f>+TOTALE_INTERNO!H354</f>
        <v xml:space="preserve">Dispositivi antipanico per uscite di sicurezza azionati mediante una barra orizzontale </v>
      </c>
      <c r="E354" s="9" t="str">
        <f>+TOTALE_INTERNO!I354</f>
        <v>EN 1125:2008</v>
      </c>
      <c r="F354" s="9" t="str">
        <f>+TOTALE_INTERNO!J354</f>
        <v>/</v>
      </c>
      <c r="G354" s="9" t="str">
        <f>+TOTALE_INTERNO!K354</f>
        <v>PUERTAS PADILLA S.L.</v>
      </c>
      <c r="H354" s="9" t="str">
        <f>+TOTALE_INTERNO!L354</f>
        <v>Avenida de la Constitución Española, 73 30330  El Albujon-Cartagena  ES - Spagna</v>
      </c>
      <c r="I354" s="9" t="str">
        <f>+TOTALE_INTERNO!M354</f>
        <v>/</v>
      </c>
      <c r="J354" s="35">
        <f>+TOTALE_INTERNO!N354</f>
        <v>41933</v>
      </c>
      <c r="K354" s="35">
        <f>+TOTALE_INTERNO!O354</f>
        <v>41933</v>
      </c>
      <c r="L354" s="9" t="str">
        <f>+TOTALE_INTERNO!P354</f>
        <v>VALIDO/Valid</v>
      </c>
      <c r="M354" s="36">
        <f>+TOTALE_INTERNO!Q354</f>
        <v>0</v>
      </c>
      <c r="N354" s="35">
        <f>+TOTALE_INTERNO!R354</f>
        <v>0</v>
      </c>
    </row>
    <row r="355" spans="1:14" ht="28.8" x14ac:dyDescent="0.3">
      <c r="A355" s="9">
        <f>+TOTALE_INTERNO!E355</f>
        <v>351</v>
      </c>
      <c r="B355" s="9" t="str">
        <f>+TOTALE_INTERNO!F355</f>
        <v>0425-CPR-2346</v>
      </c>
      <c r="C355" s="9" t="str">
        <f>+TOTALE_INTERNO!G355</f>
        <v>Maniglioni antipanico</v>
      </c>
      <c r="D355" s="9" t="str">
        <f>+TOTALE_INTERNO!H355</f>
        <v>Dispositivi antipanico per uscite di sicurezza azionati mediante una barra orizzontale / Panic exit devices</v>
      </c>
      <c r="E355" s="9" t="str">
        <f>+TOTALE_INTERNO!I355</f>
        <v>EN 1125:2008</v>
      </c>
      <c r="F355" s="9" t="str">
        <f>+TOTALE_INTERNO!J355</f>
        <v>/</v>
      </c>
      <c r="G355" s="9" t="str">
        <f>+TOTALE_INTERNO!K355</f>
        <v>PUERTAS PADILLA S.L.</v>
      </c>
      <c r="H355" s="9" t="str">
        <f>+TOTALE_INTERNO!L355</f>
        <v>Avenida de la Constitución Española, 73 30330  El Albujon-Cartagena  ES - Spagna</v>
      </c>
      <c r="I355" s="9" t="str">
        <f>+TOTALE_INTERNO!M355</f>
        <v>/</v>
      </c>
      <c r="J355" s="35">
        <f>+TOTALE_INTERNO!N355</f>
        <v>41933</v>
      </c>
      <c r="K355" s="35">
        <f>+TOTALE_INTERNO!O355</f>
        <v>43801</v>
      </c>
      <c r="L355" s="9" t="str">
        <f>+TOTALE_INTERNO!P355</f>
        <v>VALIDO/Valid</v>
      </c>
      <c r="M355" s="36">
        <f>+TOTALE_INTERNO!Q355</f>
        <v>0</v>
      </c>
      <c r="N355" s="35">
        <f>+TOTALE_INTERNO!R355</f>
        <v>0</v>
      </c>
    </row>
    <row r="356" spans="1:14" ht="57.6" x14ac:dyDescent="0.3">
      <c r="A356" s="9">
        <f>+TOTALE_INTERNO!E356</f>
        <v>352</v>
      </c>
      <c r="B356" s="9" t="str">
        <f>+TOTALE_INTERNO!F356</f>
        <v>0425-CPR-7304</v>
      </c>
      <c r="C356" s="9" t="str">
        <f>+TOTALE_INTERNO!G356</f>
        <v>Carpenteria strutturale</v>
      </c>
      <c r="D356" s="9" t="str">
        <f>+TOTALE_INTERNO!H356</f>
        <v>Componenti in acciaio al carbonio e acciaio inossidabile saldati o bullonati destinati alla realizzazione di strutture. Processi di saldatura: 135. Gruppi di materiali: 1.1, 1.2, 1.4, 8.1. Spessore: BW da 3 mm a 40 mm, FW &gt;= 1,75 mm. Classe: EXC 3. Metodo di dichiarazione: 3a</v>
      </c>
      <c r="E356" s="9" t="str">
        <f>+TOTALE_INTERNO!I356</f>
        <v>EN 1090-1:2009+A1:2011</v>
      </c>
      <c r="F356" s="9" t="str">
        <f>+TOTALE_INTERNO!J356</f>
        <v>/</v>
      </c>
      <c r="G356" s="9" t="str">
        <f>+TOTALE_INTERNO!K356</f>
        <v>BOEMIO COSTRUZIONI METALLICHE SAS DI BOEMIO FRANCESCO E C.</v>
      </c>
      <c r="H356" s="9" t="str">
        <f>+TOTALE_INTERNO!L356</f>
        <v>Zona Industriale ASI S.n.c. - Frazione Pascarola 80023 Caivano NA Italia</v>
      </c>
      <c r="I356" s="9" t="str">
        <f>+TOTALE_INTERNO!M356</f>
        <v>/</v>
      </c>
      <c r="J356" s="35">
        <f>+TOTALE_INTERNO!N356</f>
        <v>41934</v>
      </c>
      <c r="K356" s="35">
        <f>+TOTALE_INTERNO!O356</f>
        <v>42580</v>
      </c>
      <c r="L356" s="9" t="str">
        <f>+TOTALE_INTERNO!P356</f>
        <v>RITIRATO / Withdrawn</v>
      </c>
      <c r="M356" s="36" t="str">
        <f>+TOTALE_INTERNO!Q356</f>
        <v>TRASFERIMENTO / TRANSFER</v>
      </c>
      <c r="N356" s="35">
        <f>+TOTALE_INTERNO!R356</f>
        <v>44413.495677928237</v>
      </c>
    </row>
    <row r="357" spans="1:14" ht="43.2" x14ac:dyDescent="0.3">
      <c r="A357" s="9">
        <f>+TOTALE_INTERNO!E357</f>
        <v>353</v>
      </c>
      <c r="B357" s="9" t="str">
        <f>+TOTALE_INTERNO!F357</f>
        <v>0425-CPR-007323</v>
      </c>
      <c r="C357" s="9" t="str">
        <f>+TOTALE_INTERNO!G357</f>
        <v>Carpenteria strutturale</v>
      </c>
      <c r="D357" s="9" t="str">
        <f>+TOTALE_INTERNO!H357</f>
        <v>Componenti in acciaio al carbonio saldati per la realizzazione di strutture. Processi di saldatura: 135. Gruppi di materiali: 1.1. Spessore: FW uguale o maggiore di 5 mm. Classe EXC 2.</v>
      </c>
      <c r="E357" s="9" t="str">
        <f>+TOTALE_INTERNO!I357</f>
        <v>EN 1090-1:2009+A1:2011</v>
      </c>
      <c r="F357" s="9" t="str">
        <f>+TOTALE_INTERNO!J357</f>
        <v>/</v>
      </c>
      <c r="G357" s="9" t="str">
        <f>+TOTALE_INTERNO!K357</f>
        <v>BORGHI S.r.l. COSTRUZIONI METALLICHE</v>
      </c>
      <c r="H357" s="9" t="str">
        <f>+TOTALE_INTERNO!L357</f>
        <v>Via Matteo Maria Boiardo, 9 42020 Quattro Castella RE IT - Italia</v>
      </c>
      <c r="I357" s="9" t="str">
        <f>+TOTALE_INTERNO!M357</f>
        <v>/</v>
      </c>
      <c r="J357" s="35">
        <f>+TOTALE_INTERNO!N357</f>
        <v>41948</v>
      </c>
      <c r="K357" s="35">
        <f>+TOTALE_INTERNO!O357</f>
        <v>41948</v>
      </c>
      <c r="L357" s="9" t="str">
        <f>+TOTALE_INTERNO!P357</f>
        <v>RITIRATO / Withdrawn</v>
      </c>
      <c r="M357" s="36" t="str">
        <f>+TOTALE_INTERNO!Q357</f>
        <v>TECNICO / TECHNICAL REASON</v>
      </c>
      <c r="N357" s="35">
        <f>+TOTALE_INTERNO!R357</f>
        <v>45099</v>
      </c>
    </row>
    <row r="358" spans="1:14" ht="43.2" x14ac:dyDescent="0.3">
      <c r="A358" s="9">
        <f>+TOTALE_INTERNO!E358</f>
        <v>354</v>
      </c>
      <c r="B358" s="9" t="str">
        <f>+TOTALE_INTERNO!F358</f>
        <v>0425-CPR-7324</v>
      </c>
      <c r="C358" s="9" t="str">
        <f>+TOTALE_INTERNO!G358</f>
        <v>Carpenteria strutturale</v>
      </c>
      <c r="D358" s="9" t="str">
        <f>+TOTALE_INTERNO!H358</f>
        <v>Componenti in acciaio al carbonio saldati per la realizzazione di strutture. Processi di saldatura: 135. Gruppi di materiali: 1.1. Spessore: FW uguale o maggiore di 3 mm. Classe EXC 2.</v>
      </c>
      <c r="E358" s="9" t="str">
        <f>+TOTALE_INTERNO!I358</f>
        <v>EN 1090-1:2009+A1:2011</v>
      </c>
      <c r="F358" s="9" t="str">
        <f>+TOTALE_INTERNO!J358</f>
        <v>/</v>
      </c>
      <c r="G358" s="9" t="str">
        <f>+TOTALE_INTERNO!K358</f>
        <v>CIEMME S.n.c. DI MERANGOLO CIRO &amp; C.</v>
      </c>
      <c r="H358" s="9" t="str">
        <f>+TOTALE_INTERNO!L358</f>
        <v>Via Prampolini, 3/C 42025 Cavriago RE IT - Italia</v>
      </c>
      <c r="I358" s="9" t="str">
        <f>+TOTALE_INTERNO!M358</f>
        <v>/</v>
      </c>
      <c r="J358" s="35">
        <f>+TOTALE_INTERNO!N358</f>
        <v>41948</v>
      </c>
      <c r="K358" s="35">
        <f>+TOTALE_INTERNO!O358</f>
        <v>41948</v>
      </c>
      <c r="L358" s="9" t="str">
        <f>+TOTALE_INTERNO!P358</f>
        <v>RITIRATO / Withdrawn</v>
      </c>
      <c r="M358" s="36" t="str">
        <f>+TOTALE_INTERNO!Q358</f>
        <v>VOLONTARIO / VOLUNTARY</v>
      </c>
      <c r="N358" s="35">
        <f>+TOTALE_INTERNO!R358</f>
        <v>44497.607465312496</v>
      </c>
    </row>
    <row r="359" spans="1:14" ht="43.2" x14ac:dyDescent="0.3">
      <c r="A359" s="9">
        <f>+TOTALE_INTERNO!E359</f>
        <v>355</v>
      </c>
      <c r="B359" s="9" t="str">
        <f>+TOTALE_INTERNO!F359</f>
        <v>0425-CPR-007326</v>
      </c>
      <c r="C359" s="9" t="str">
        <f>+TOTALE_INTERNO!G359</f>
        <v>Carpenteria strutturale</v>
      </c>
      <c r="D359" s="9" t="str">
        <f>+TOTALE_INTERNO!H359</f>
        <v>Componenti in acciaio al carbonio saldati destinati alla realizzazione di strutture. Processi di saldatura: 135. Gruppi di materiali: 1.1, 1.2 . Spessori: BW da 7,5 mm a 30 mm, FW maggiore uguale a 5 mm Classe: EXC3.</v>
      </c>
      <c r="E359" s="9" t="str">
        <f>+TOTALE_INTERNO!I359</f>
        <v>EN 1090-1:2009+A1:2011</v>
      </c>
      <c r="F359" s="9" t="str">
        <f>+TOTALE_INTERNO!J359</f>
        <v>/</v>
      </c>
      <c r="G359" s="9" t="str">
        <f>+TOTALE_INTERNO!K359</f>
        <v>METALJOB SRL</v>
      </c>
      <c r="H359" s="9" t="str">
        <f>+TOTALE_INTERNO!L359</f>
        <v>Via Milite Ignoto, 58B 16026 Montoggio GE IT - Italia</v>
      </c>
      <c r="I359" s="9" t="str">
        <f>+TOTALE_INTERNO!M359</f>
        <v>/</v>
      </c>
      <c r="J359" s="35">
        <f>+TOTALE_INTERNO!N359</f>
        <v>41948</v>
      </c>
      <c r="K359" s="35">
        <f>+TOTALE_INTERNO!O359</f>
        <v>43340.530274039353</v>
      </c>
      <c r="L359" s="9" t="str">
        <f>+TOTALE_INTERNO!P359</f>
        <v>RITIRATO / Withdrawn</v>
      </c>
      <c r="M359" s="36" t="str">
        <f>+TOTALE_INTERNO!Q359</f>
        <v>TECNICO / TECHNICAL REASON</v>
      </c>
      <c r="N359" s="35">
        <f>+TOTALE_INTERNO!R359</f>
        <v>43606.625862152774</v>
      </c>
    </row>
    <row r="360" spans="1:14" ht="43.2" x14ac:dyDescent="0.3">
      <c r="A360" s="9">
        <f>+TOTALE_INTERNO!E360</f>
        <v>356</v>
      </c>
      <c r="B360" s="9" t="str">
        <f>+TOTALE_INTERNO!F360</f>
        <v>0425-CPR-7325</v>
      </c>
      <c r="C360" s="9" t="str">
        <f>+TOTALE_INTERNO!G360</f>
        <v>Carpenteria strutturale</v>
      </c>
      <c r="D360" s="9" t="str">
        <f>+TOTALE_INTERNO!H360</f>
        <v>Componenti in acciaio al carbonio saldati per la realizzazione di strutture. Processi di saldatura: 135. Gruppi di materiali: 1.1. Spessori: BW fino a 16 mm, FW fino a 24 mm. Classe EXC 2.</v>
      </c>
      <c r="E360" s="9" t="str">
        <f>+TOTALE_INTERNO!I360</f>
        <v>EN 1090-1:2009+A1:2011</v>
      </c>
      <c r="F360" s="9" t="str">
        <f>+TOTALE_INTERNO!J360</f>
        <v>/</v>
      </c>
      <c r="G360" s="9" t="str">
        <f>+TOTALE_INTERNO!K360</f>
        <v>GROSSI GROUP S.R.L.</v>
      </c>
      <c r="H360" s="9" t="str">
        <f>+TOTALE_INTERNO!L360</f>
        <v>Strada Provinciale Ceglie-Adelfa Km4  - Fraz. Loseto 70129 Bari BA  IT - Italia</v>
      </c>
      <c r="I360" s="9" t="str">
        <f>+TOTALE_INTERNO!M360</f>
        <v>Strada Provinciale Ceglie-Adelfa Km4  - Fraz. Loseto 70129 Bari BA  IT - Italia</v>
      </c>
      <c r="J360" s="35">
        <f>+TOTALE_INTERNO!N360</f>
        <v>41949</v>
      </c>
      <c r="K360" s="35">
        <f>+TOTALE_INTERNO!O360</f>
        <v>44774.639649652774</v>
      </c>
      <c r="L360" s="9" t="str">
        <f>+TOTALE_INTERNO!P360</f>
        <v>VALIDO/Valid</v>
      </c>
      <c r="M360" s="36">
        <f>+TOTALE_INTERNO!Q360</f>
        <v>0</v>
      </c>
      <c r="N360" s="35">
        <f>+TOTALE_INTERNO!R360</f>
        <v>0</v>
      </c>
    </row>
    <row r="361" spans="1:14" ht="43.2" x14ac:dyDescent="0.3">
      <c r="A361" s="9">
        <f>+TOTALE_INTERNO!E361</f>
        <v>357</v>
      </c>
      <c r="B361" s="9" t="str">
        <f>+TOTALE_INTERNO!F361</f>
        <v>0425-CPR-2750</v>
      </c>
      <c r="C361" s="9" t="str">
        <f>+TOTALE_INTERNO!G361</f>
        <v>Carpenteria strutturale</v>
      </c>
      <c r="D361" s="9" t="str">
        <f>+TOTALE_INTERNO!H361</f>
        <v>Componenti in acciaio al carbonio saldati destinati alla realizzazione di strutture. Processi di saldatura: 135. Gruppi di materiali: 1.1, 1.2. Spessore: FW &gt;= 5 mm, BW da 3 mm a 24 mm. Classe: EXC 3. Metodo di dichiarazione: 3a.</v>
      </c>
      <c r="E361" s="9" t="str">
        <f>+TOTALE_INTERNO!I361</f>
        <v>EN 1090-1:2009+A1:2011</v>
      </c>
      <c r="F361" s="9" t="str">
        <f>+TOTALE_INTERNO!J361</f>
        <v>/</v>
      </c>
      <c r="G361" s="9" t="str">
        <f>+TOTALE_INTERNO!K361</f>
        <v>GUIDA S.R.L.</v>
      </c>
      <c r="H361" s="9" t="str">
        <f>+TOTALE_INTERNO!L361</f>
        <v>S.P. Gaudiello, 139 80023 Caivano NA  IT - Italia</v>
      </c>
      <c r="I361" s="9" t="str">
        <f>+TOTALE_INTERNO!M361</f>
        <v>S.P. Gaudiello, 139 80023 Caivano NA  IT - Italia</v>
      </c>
      <c r="J361" s="35">
        <f>+TOTALE_INTERNO!N361</f>
        <v>41952</v>
      </c>
      <c r="K361" s="35">
        <f>+TOTALE_INTERNO!O361</f>
        <v>42638</v>
      </c>
      <c r="L361" s="9" t="str">
        <f>+TOTALE_INTERNO!P361</f>
        <v>VALIDO/Valid</v>
      </c>
      <c r="M361" s="36">
        <f>+TOTALE_INTERNO!Q361</f>
        <v>0</v>
      </c>
      <c r="N361" s="35">
        <f>+TOTALE_INTERNO!R361</f>
        <v>0</v>
      </c>
    </row>
    <row r="362" spans="1:14" ht="43.2" x14ac:dyDescent="0.3">
      <c r="A362" s="9">
        <f>+TOTALE_INTERNO!E362</f>
        <v>358</v>
      </c>
      <c r="B362" s="9" t="str">
        <f>+TOTALE_INTERNO!F362</f>
        <v>0425-CPR-2751</v>
      </c>
      <c r="C362" s="9" t="str">
        <f>+TOTALE_INTERNO!G362</f>
        <v>Carpenteria strutturale</v>
      </c>
      <c r="D362" s="9" t="str">
        <f>+TOTALE_INTERNO!H362</f>
        <v>Componenti in acciaio al carbonio saldati per la realizzazione di strutture. Processi di saldatura: 135. Gruppi di materiali: 1.1, 1.2. Spessore: BW da 3 a 20 mm, FW da 3 a 12 mm. Classe EXC 2.</v>
      </c>
      <c r="E362" s="9" t="str">
        <f>+TOTALE_INTERNO!I362</f>
        <v>EN 1090-1:2009+A1:2011</v>
      </c>
      <c r="F362" s="9" t="str">
        <f>+TOTALE_INTERNO!J362</f>
        <v>/</v>
      </c>
      <c r="G362" s="9" t="str">
        <f>+TOTALE_INTERNO!K362</f>
        <v>OG EUTECTIQUE S.r.l.</v>
      </c>
      <c r="H362" s="9" t="str">
        <f>+TOTALE_INTERNO!L362</f>
        <v>Via Appia Km 635 74016 Massafra TA IT - Italia</v>
      </c>
      <c r="I362" s="9" t="str">
        <f>+TOTALE_INTERNO!M362</f>
        <v>/</v>
      </c>
      <c r="J362" s="35">
        <f>+TOTALE_INTERNO!N362</f>
        <v>41956.653826238427</v>
      </c>
      <c r="K362" s="35">
        <f>+TOTALE_INTERNO!O362</f>
        <v>41956.653826238427</v>
      </c>
      <c r="L362" s="9" t="str">
        <f>+TOTALE_INTERNO!P362</f>
        <v>RITIRATO / Withdrawn</v>
      </c>
      <c r="M362" s="36" t="str">
        <f>+TOTALE_INTERNO!Q362</f>
        <v>TECNICO / TECHNICAL REASON</v>
      </c>
      <c r="N362" s="35">
        <f>+TOTALE_INTERNO!R362</f>
        <v>42349.43402739583</v>
      </c>
    </row>
    <row r="363" spans="1:14" ht="57.6" x14ac:dyDescent="0.3">
      <c r="A363" s="9">
        <f>+TOTALE_INTERNO!E363</f>
        <v>359</v>
      </c>
      <c r="B363" s="9" t="str">
        <f>+TOTALE_INTERNO!F363</f>
        <v>0425-CPR-2752</v>
      </c>
      <c r="C363" s="9" t="str">
        <f>+TOTALE_INTERNO!G363</f>
        <v>Carpenteria strutturale</v>
      </c>
      <c r="D363" s="9" t="str">
        <f>+TOTALE_INTERNO!H363</f>
        <v>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</v>
      </c>
      <c r="E363" s="9" t="str">
        <f>+TOTALE_INTERNO!I363</f>
        <v>EN 1090-1:2009+A1:2011</v>
      </c>
      <c r="F363" s="9" t="str">
        <f>+TOTALE_INTERNO!J363</f>
        <v>/</v>
      </c>
      <c r="G363" s="9" t="str">
        <f>+TOTALE_INTERNO!K363</f>
        <v>D. &amp; V. INDUSTRY S.R.L.</v>
      </c>
      <c r="H363" s="9" t="str">
        <f>+TOTALE_INTERNO!L363</f>
        <v>Via Palazziello 39bis 80040 Volla NA IT - Italia</v>
      </c>
      <c r="I363" s="9" t="str">
        <f>+TOTALE_INTERNO!M363</f>
        <v>/</v>
      </c>
      <c r="J363" s="35">
        <f>+TOTALE_INTERNO!N363</f>
        <v>41961</v>
      </c>
      <c r="K363" s="35">
        <f>+TOTALE_INTERNO!O363</f>
        <v>42796</v>
      </c>
      <c r="L363" s="9" t="str">
        <f>+TOTALE_INTERNO!P363</f>
        <v>RITIRATO / Withdrawn</v>
      </c>
      <c r="M363" s="36" t="str">
        <f>+TOTALE_INTERNO!Q363</f>
        <v>TECNICO / TECHNICAL REASON</v>
      </c>
      <c r="N363" s="35">
        <f>+TOTALE_INTERNO!R363</f>
        <v>44018.52982653935</v>
      </c>
    </row>
    <row r="364" spans="1:14" ht="57.6" x14ac:dyDescent="0.3">
      <c r="A364" s="9">
        <f>+TOTALE_INTERNO!E364</f>
        <v>360</v>
      </c>
      <c r="B364" s="9" t="str">
        <f>+TOTALE_INTERNO!F364</f>
        <v>0425-CPR-2753</v>
      </c>
      <c r="C364" s="9" t="str">
        <f>+TOTALE_INTERNO!G364</f>
        <v>Carpenteria strutturale</v>
      </c>
      <c r="D364" s="9" t="str">
        <f>+TOTALE_INTERNO!H364</f>
        <v>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</v>
      </c>
      <c r="E364" s="9" t="str">
        <f>+TOTALE_INTERNO!I364</f>
        <v>EN 1090-1:2009+A1:2011</v>
      </c>
      <c r="F364" s="9" t="str">
        <f>+TOTALE_INTERNO!J364</f>
        <v>/</v>
      </c>
      <c r="G364" s="9" t="str">
        <f>+TOTALE_INTERNO!K364</f>
        <v>IN.GRA. S.r.l.</v>
      </c>
      <c r="H364" s="9" t="str">
        <f>+TOTALE_INTERNO!L364</f>
        <v>Via Palazziello 39bis 80040 Volla NA IT - Italia</v>
      </c>
      <c r="I364" s="9" t="str">
        <f>+TOTALE_INTERNO!M364</f>
        <v>/</v>
      </c>
      <c r="J364" s="35">
        <f>+TOTALE_INTERNO!N364</f>
        <v>41961</v>
      </c>
      <c r="K364" s="35">
        <f>+TOTALE_INTERNO!O364</f>
        <v>41961</v>
      </c>
      <c r="L364" s="9" t="str">
        <f>+TOTALE_INTERNO!P364</f>
        <v>RITIRATO / Withdrawn</v>
      </c>
      <c r="M364" s="36" t="str">
        <f>+TOTALE_INTERNO!Q364</f>
        <v>TECNICO / TECHNICAL REASON</v>
      </c>
      <c r="N364" s="35">
        <f>+TOTALE_INTERNO!R364</f>
        <v>43304.434166122686</v>
      </c>
    </row>
    <row r="365" spans="1:14" ht="129.6" x14ac:dyDescent="0.3">
      <c r="A365" s="9">
        <f>+TOTALE_INTERNO!E365</f>
        <v>361</v>
      </c>
      <c r="B365" s="9" t="str">
        <f>+TOTALE_INTERNO!F365</f>
        <v>0425-CPR-002754</v>
      </c>
      <c r="C365" s="9" t="str">
        <f>+TOTALE_INTERNO!G365</f>
        <v>Carpenteria strutturale</v>
      </c>
      <c r="D365" s="9" t="str">
        <f>+TOTALE_INTERNO!H365</f>
        <v>Tipologia di componenti strutturali: Componenti strutturali di acciaio al carbonio. Campo dimensionale: lamiere fino a 3000x1500x30 mm. Profili vari di lunghezza 12000 mm e H = 300 mm; Processi di saldatura: 135; Gruppi di materiali: 1 / sottogruppi 1.1, 1.2; Spessori saldati (range di qualifica): [(BW ml, 3,0÷24,0 mm, D = 150,0 mm rotante, D = 500,0 mm, PA, PB, PC, PD) (FW ml, = 5,0 mm, D = 150,0 mm rotante, D = 500,0 mm, PA-PB) (FW sl, t1 3,15÷12,6 mm and t2 7,5÷30,0 mm, D = 30,15 mm, PA-PB)]; Coordinatore di saldatura: Silverio Maltempi, qualifica Test ICIM (2025), Livello di Competenza S; Classe di esecuzione: EXC 3; Metodo di marcatura e dichiarazione CE: ZA 3.3 – metodo 2, ZA 3.4 – metodo 3A, ZA 3.5 – metodo 3B.</v>
      </c>
      <c r="E365" s="9" t="str">
        <f>+TOTALE_INTERNO!I365</f>
        <v>EN 1090-1:2009+A1:2011</v>
      </c>
      <c r="F365" s="9" t="str">
        <f>+TOTALE_INTERNO!J365</f>
        <v>/</v>
      </c>
      <c r="G365" s="9" t="str">
        <f>+TOTALE_INTERNO!K365</f>
        <v>C.M.G. MALTEMPI S.R.L.</v>
      </c>
      <c r="H365" s="9" t="str">
        <f>+TOTALE_INTERNO!L365</f>
        <v>Via dell'Industria, 32 24058 Romano di  BG  IT - Italia</v>
      </c>
      <c r="I365" s="9" t="str">
        <f>+TOTALE_INTERNO!M365</f>
        <v>Via dell'Industria, 32 24058 Romano di  BG  IT - Italia</v>
      </c>
      <c r="J365" s="35">
        <f>+TOTALE_INTERNO!N365</f>
        <v>41962</v>
      </c>
      <c r="K365" s="35">
        <f>+TOTALE_INTERNO!O365</f>
        <v>45870</v>
      </c>
      <c r="L365" s="9" t="str">
        <f>+TOTALE_INTERNO!P365</f>
        <v>VALIDO/Valid</v>
      </c>
      <c r="M365" s="36">
        <f>+TOTALE_INTERNO!Q365</f>
        <v>0</v>
      </c>
      <c r="N365" s="35">
        <f>+TOTALE_INTERNO!R365</f>
        <v>0</v>
      </c>
    </row>
    <row r="366" spans="1:14" ht="43.2" x14ac:dyDescent="0.3">
      <c r="A366" s="9">
        <f>+TOTALE_INTERNO!E366</f>
        <v>362</v>
      </c>
      <c r="B366" s="9" t="str">
        <f>+TOTALE_INTERNO!F366</f>
        <v>0425-CPR-2756</v>
      </c>
      <c r="C366" s="9" t="str">
        <f>+TOTALE_INTERNO!G366</f>
        <v>Carpenteria strutturale</v>
      </c>
      <c r="D366" s="9" t="str">
        <f>+TOTALE_INTERNO!H366</f>
        <v>Componenti in acciaio al carbonio saldati per la realizzazione di strutture. Processi di saldatura: 135. Gruppi di materiali: 1.1, 1.2, 1.3. Spessori: BW fino a 20 mm; FW da 7,5 a 18 mm,  Classe EXC2.</v>
      </c>
      <c r="E366" s="9" t="str">
        <f>+TOTALE_INTERNO!I366</f>
        <v>EN 1090-1:2009+A1:2011</v>
      </c>
      <c r="F366" s="9" t="str">
        <f>+TOTALE_INTERNO!J366</f>
        <v>/</v>
      </c>
      <c r="G366" s="9" t="str">
        <f>+TOTALE_INTERNO!K366</f>
        <v>GUERCINO CARPENTERIA SOCIETÁ COOPERATIVA</v>
      </c>
      <c r="H366" s="9" t="str">
        <f>+TOTALE_INTERNO!L366</f>
        <v>Strada Statale 7 Appia, -Km 637,400 74016 Massafra TA IT - Italia</v>
      </c>
      <c r="I366" s="9" t="str">
        <f>+TOTALE_INTERNO!M366</f>
        <v>/</v>
      </c>
      <c r="J366" s="35">
        <f>+TOTALE_INTERNO!N366</f>
        <v>41967</v>
      </c>
      <c r="K366" s="35">
        <f>+TOTALE_INTERNO!O366</f>
        <v>41967</v>
      </c>
      <c r="L366" s="9" t="str">
        <f>+TOTALE_INTERNO!P366</f>
        <v>RITIRATO / Withdrawn</v>
      </c>
      <c r="M366" s="36" t="str">
        <f>+TOTALE_INTERNO!Q366</f>
        <v>TECNICO / TECHNICAL REASON</v>
      </c>
      <c r="N366" s="35">
        <f>+TOTALE_INTERNO!R366</f>
        <v>43468.467230821756</v>
      </c>
    </row>
    <row r="367" spans="1:14" ht="43.2" x14ac:dyDescent="0.3">
      <c r="A367" s="9">
        <f>+TOTALE_INTERNO!E367</f>
        <v>363</v>
      </c>
      <c r="B367" s="9" t="str">
        <f>+TOTALE_INTERNO!F367</f>
        <v>0425-CPR-002755</v>
      </c>
      <c r="C367" s="9" t="str">
        <f>+TOTALE_INTERNO!G367</f>
        <v>Carpenteria strutturale</v>
      </c>
      <c r="D367" s="9" t="str">
        <f>+TOTALE_INTERNO!H367</f>
        <v>Componenti in acciaio al carbonio saldato destinati alla realizzazione di strutture. Processi di saldatura: 135. Gruppi di materiali: 1.1, 1.2. Spessore: da 5 mm a 20 mm FW; da 3 a 20 mm BW. Classe: Exc 2. Metodo di dichiarazione CE: 3a.</v>
      </c>
      <c r="E367" s="9" t="str">
        <f>+TOTALE_INTERNO!I367</f>
        <v>EN 1090-1:2009+A1:2011</v>
      </c>
      <c r="F367" s="9" t="str">
        <f>+TOTALE_INTERNO!J367</f>
        <v>/</v>
      </c>
      <c r="G367" s="9" t="str">
        <f>+TOTALE_INTERNO!K367</f>
        <v>OFFICINE TRE C S.r.l.</v>
      </c>
      <c r="H367" s="9" t="str">
        <f>+TOTALE_INTERNO!L367</f>
        <v>Via Cornoledo, 33 35020 Pernumia PD IT - Italia</v>
      </c>
      <c r="I367" s="9" t="str">
        <f>+TOTALE_INTERNO!M367</f>
        <v>/</v>
      </c>
      <c r="J367" s="35">
        <f>+TOTALE_INTERNO!N367</f>
        <v>41967</v>
      </c>
      <c r="K367" s="35">
        <f>+TOTALE_INTERNO!O367</f>
        <v>44071.667070520831</v>
      </c>
      <c r="L367" s="9" t="str">
        <f>+TOTALE_INTERNO!P367</f>
        <v>RITIRATO / Withdrawn</v>
      </c>
      <c r="M367" s="36" t="str">
        <f>+TOTALE_INTERNO!Q367</f>
        <v>VOLONTARIO / VOLUNTARY</v>
      </c>
      <c r="N367" s="35">
        <f>+TOTALE_INTERNO!R367</f>
        <v>45609</v>
      </c>
    </row>
    <row r="368" spans="1:14" ht="28.8" x14ac:dyDescent="0.3">
      <c r="A368" s="9">
        <f>+TOTALE_INTERNO!E368</f>
        <v>364</v>
      </c>
      <c r="B368" s="9" t="str">
        <f>+TOTALE_INTERNO!F368</f>
        <v>0425-CPR-7342</v>
      </c>
      <c r="C368" s="9" t="str">
        <f>+TOTALE_INTERNO!G368</f>
        <v>Carpenteria strutturale</v>
      </c>
      <c r="D368" s="9" t="str">
        <f>+TOTALE_INTERNO!H368</f>
        <v>Componenti in acciaio al carbonio saldati per la realizzazione di strutture. Processi di saldatura: 135. Gruppi di materiali: 1.1, 1.2. Spessore: fino a 24 mm. Classe EXC 2.</v>
      </c>
      <c r="E368" s="9" t="str">
        <f>+TOTALE_INTERNO!I368</f>
        <v>EN 1090-1:2009+A1:2011</v>
      </c>
      <c r="F368" s="9" t="str">
        <f>+TOTALE_INTERNO!J368</f>
        <v>/</v>
      </c>
      <c r="G368" s="9" t="str">
        <f>+TOTALE_INTERNO!K368</f>
        <v>CAMILLO MONZANI SOCIETA' COOPERATIVA</v>
      </c>
      <c r="H368" s="9" t="str">
        <f>+TOTALE_INTERNO!L368</f>
        <v>Via Cristoforo Colombo, 21/H 24046 Osio Sotto BG IT - Italia</v>
      </c>
      <c r="I368" s="9" t="str">
        <f>+TOTALE_INTERNO!M368</f>
        <v>/</v>
      </c>
      <c r="J368" s="35">
        <f>+TOTALE_INTERNO!N368</f>
        <v>41967.569164085646</v>
      </c>
      <c r="K368" s="35">
        <f>+TOTALE_INTERNO!O368</f>
        <v>41967.569164085646</v>
      </c>
      <c r="L368" s="9" t="str">
        <f>+TOTALE_INTERNO!P368</f>
        <v>RITIRATO / Withdrawn</v>
      </c>
      <c r="M368" s="36" t="str">
        <f>+TOTALE_INTERNO!Q368</f>
        <v>TECNICO / TECHNICAL REASON</v>
      </c>
      <c r="N368" s="35">
        <f>+TOTALE_INTERNO!R368</f>
        <v>42879.507456134255</v>
      </c>
    </row>
    <row r="369" spans="1:14" x14ac:dyDescent="0.3">
      <c r="A369" s="9">
        <f>+TOTALE_INTERNO!E369</f>
        <v>365</v>
      </c>
      <c r="B369" s="9" t="str">
        <f>+TOTALE_INTERNO!F369</f>
        <v>0425-CPR-002271</v>
      </c>
      <c r="C369" s="9" t="str">
        <f>+TOTALE_INTERNO!G369</f>
        <v>Maniglioni antipanico</v>
      </c>
      <c r="D369" s="9" t="str">
        <f>+TOTALE_INTERNO!H369</f>
        <v xml:space="preserve">Dispositivi antipanico per uscite di sicurezza azionati mediante una barra orizzontale </v>
      </c>
      <c r="E369" s="9" t="str">
        <f>+TOTALE_INTERNO!I369</f>
        <v>EN 1125:2008</v>
      </c>
      <c r="F369" s="9" t="str">
        <f>+TOTALE_INTERNO!J369</f>
        <v>/</v>
      </c>
      <c r="G369" s="9" t="str">
        <f>+TOTALE_INTERNO!K369</f>
        <v>d line as</v>
      </c>
      <c r="H369" s="9" t="str">
        <f>+TOTALE_INTERNO!L369</f>
        <v>Roholmsvej 12F 2620 Albertslund   DK - Danimarca</v>
      </c>
      <c r="I369" s="9" t="str">
        <f>+TOTALE_INTERNO!M369</f>
        <v>/</v>
      </c>
      <c r="J369" s="35">
        <f>+TOTALE_INTERNO!N369</f>
        <v>41975</v>
      </c>
      <c r="K369" s="35">
        <f>+TOTALE_INTERNO!O369</f>
        <v>42801</v>
      </c>
      <c r="L369" s="9" t="str">
        <f>+TOTALE_INTERNO!P369</f>
        <v>VALIDO/Valid</v>
      </c>
      <c r="M369" s="36">
        <f>+TOTALE_INTERNO!Q369</f>
        <v>0</v>
      </c>
      <c r="N369" s="35">
        <f>+TOTALE_INTERNO!R369</f>
        <v>0</v>
      </c>
    </row>
    <row r="370" spans="1:14" x14ac:dyDescent="0.3">
      <c r="A370" s="9">
        <f>+TOTALE_INTERNO!E370</f>
        <v>366</v>
      </c>
      <c r="B370" s="9" t="str">
        <f>+TOTALE_INTERNO!F370</f>
        <v>0425-CPR-002770</v>
      </c>
      <c r="C370" s="9" t="str">
        <f>+TOTALE_INTERNO!G370</f>
        <v>Maniglioni antipanico</v>
      </c>
      <c r="D370" s="9" t="str">
        <f>+TOTALE_INTERNO!H370</f>
        <v xml:space="preserve">Dispositivi antipanico per uscite di sicurezza azionati mediante una barra orizzontale </v>
      </c>
      <c r="E370" s="9" t="str">
        <f>+TOTALE_INTERNO!I370</f>
        <v>EN 1125:2008</v>
      </c>
      <c r="F370" s="9" t="str">
        <f>+TOTALE_INTERNO!J370</f>
        <v>/</v>
      </c>
      <c r="G370" s="9" t="str">
        <f>+TOTALE_INTERNO!K370</f>
        <v>d line as</v>
      </c>
      <c r="H370" s="9" t="str">
        <f>+TOTALE_INTERNO!L370</f>
        <v>Roholmsvej 12F 2620 Albertslund   DK - Danimarca</v>
      </c>
      <c r="I370" s="9" t="str">
        <f>+TOTALE_INTERNO!M370</f>
        <v>/</v>
      </c>
      <c r="J370" s="35">
        <f>+TOTALE_INTERNO!N370</f>
        <v>41975</v>
      </c>
      <c r="K370" s="35">
        <f>+TOTALE_INTERNO!O370</f>
        <v>42801</v>
      </c>
      <c r="L370" s="9" t="str">
        <f>+TOTALE_INTERNO!P370</f>
        <v>VALIDO/Valid</v>
      </c>
      <c r="M370" s="36">
        <f>+TOTALE_INTERNO!Q370</f>
        <v>0</v>
      </c>
      <c r="N370" s="35">
        <f>+TOTALE_INTERNO!R370</f>
        <v>0</v>
      </c>
    </row>
    <row r="371" spans="1:14" ht="28.8" x14ac:dyDescent="0.3">
      <c r="A371" s="9">
        <f>+TOTALE_INTERNO!E371</f>
        <v>367</v>
      </c>
      <c r="B371" s="9" t="str">
        <f>+TOTALE_INTERNO!F371</f>
        <v>0425-CPR-7344</v>
      </c>
      <c r="C371" s="9" t="str">
        <f>+TOTALE_INTERNO!G371</f>
        <v>Carpenteria strutturale</v>
      </c>
      <c r="D371" s="9" t="str">
        <f>+TOTALE_INTERNO!H371</f>
        <v>Componenti in acciaio al carbonio saldati per la realizzazione di strutture. Processi di saldatura: 135. Gruppi di materiali: 1.1, 1.2. Spessore: fino a 20 mm. Classe EXC 2.</v>
      </c>
      <c r="E371" s="9" t="str">
        <f>+TOTALE_INTERNO!I371</f>
        <v>EN 1090-1:2009+A1:2011</v>
      </c>
      <c r="F371" s="9" t="str">
        <f>+TOTALE_INTERNO!J371</f>
        <v>/</v>
      </c>
      <c r="G371" s="9" t="str">
        <f>+TOTALE_INTERNO!K371</f>
        <v>EUROPE GLASS SRL</v>
      </c>
      <c r="H371" s="9" t="str">
        <f>+TOTALE_INTERNO!L371</f>
        <v>Via degli Artigiani, 25 25047 Darfo Boario Terme BS IT - Italia</v>
      </c>
      <c r="I371" s="9" t="str">
        <f>+TOTALE_INTERNO!M371</f>
        <v>/</v>
      </c>
      <c r="J371" s="35">
        <f>+TOTALE_INTERNO!N371</f>
        <v>41975</v>
      </c>
      <c r="K371" s="35">
        <f>+TOTALE_INTERNO!O371</f>
        <v>41975</v>
      </c>
      <c r="L371" s="9" t="str">
        <f>+TOTALE_INTERNO!P371</f>
        <v>RITIRATO / Withdrawn</v>
      </c>
      <c r="M371" s="36" t="str">
        <f>+TOTALE_INTERNO!Q371</f>
        <v>VOLONTARIO / VOLUNTARY</v>
      </c>
      <c r="N371" s="35">
        <f>+TOTALE_INTERNO!R371</f>
        <v>43355.604125659724</v>
      </c>
    </row>
    <row r="372" spans="1:14" ht="28.8" x14ac:dyDescent="0.3">
      <c r="A372" s="9">
        <f>+TOTALE_INTERNO!E372</f>
        <v>368</v>
      </c>
      <c r="B372" s="9" t="str">
        <f>+TOTALE_INTERNO!F372</f>
        <v>0425-CPR-7343</v>
      </c>
      <c r="C372" s="9" t="str">
        <f>+TOTALE_INTERNO!G372</f>
        <v>Carpenteria strutturale</v>
      </c>
      <c r="D372" s="9" t="str">
        <f>+TOTALE_INTERNO!H372</f>
        <v>Componenti in acciaio al carbonio saldati per la realizzazione di strutture. Processi di saldatura: 135. Gruppi di materiali: 1.1, 1.2. Spessori: FW da 7,5 a 18 mm. Classe EXC2.</v>
      </c>
      <c r="E372" s="9" t="str">
        <f>+TOTALE_INTERNO!I372</f>
        <v>EN 1090-1:2009+A1:2011</v>
      </c>
      <c r="F372" s="9" t="str">
        <f>+TOTALE_INTERNO!J372</f>
        <v>/</v>
      </c>
      <c r="G372" s="9" t="str">
        <f>+TOTALE_INTERNO!K372</f>
        <v>TEMA PROGETTI S.A.S. DI LUCARIELLO PAOLO &amp; C</v>
      </c>
      <c r="H372" s="9" t="str">
        <f>+TOTALE_INTERNO!L372</f>
        <v>Via degli Orafi, -8/A 70026 Modugno BA  IT - Italia</v>
      </c>
      <c r="I372" s="9" t="str">
        <f>+TOTALE_INTERNO!M372</f>
        <v>Via degli Orafi, -8/A 70026 Modugno BA  IT - Italia</v>
      </c>
      <c r="J372" s="35">
        <f>+TOTALE_INTERNO!N372</f>
        <v>41975</v>
      </c>
      <c r="K372" s="35">
        <f>+TOTALE_INTERNO!O372</f>
        <v>41975</v>
      </c>
      <c r="L372" s="9" t="str">
        <f>+TOTALE_INTERNO!P372</f>
        <v>VALIDO/Valid</v>
      </c>
      <c r="M372" s="36">
        <f>+TOTALE_INTERNO!Q372</f>
        <v>0</v>
      </c>
      <c r="N372" s="35">
        <f>+TOTALE_INTERNO!R372</f>
        <v>0</v>
      </c>
    </row>
    <row r="373" spans="1:14" ht="86.4" x14ac:dyDescent="0.3">
      <c r="A373" s="9">
        <f>+TOTALE_INTERNO!E373</f>
        <v>369</v>
      </c>
      <c r="B373" s="9" t="str">
        <f>+TOTALE_INTERNO!F373</f>
        <v>0425-CPR-007345</v>
      </c>
      <c r="C373" s="9" t="str">
        <f>+TOTALE_INTERNO!G373</f>
        <v>Carpenteria strutturale</v>
      </c>
      <c r="D373" s="9" t="str">
        <f>+TOTALE_INTERNO!H373</f>
        <v>Tipologia di componenti strutturali: Componenti strutturali in acciaio al carbonio.
Processi di saldatura: 135; Gruppi di materiali: Gruppo 1 / sottogruppi 1.1, 1.2; Campo dimensionale: Lamiere fino a 4000 mm, travi fino a 12000 mm, sp. = 30 mm; Spessori saldati: BW 3÷25 mm; FW = 5 mm; Classe di esecuzione: EXC 3; Coordinatore di saldatura: Paolo Costa, Qualifica IWT, Livello di Competenza C; Metodo di marcatura e dichiarazione CE: ZA 3.4, ZA 3.5 – metodi 3A, 3B.</v>
      </c>
      <c r="E373" s="9" t="str">
        <f>+TOTALE_INTERNO!I373</f>
        <v>EN 1090-1:2009+A1:2011</v>
      </c>
      <c r="F373" s="9" t="str">
        <f>+TOTALE_INTERNO!J373</f>
        <v>/</v>
      </c>
      <c r="G373" s="9" t="str">
        <f>+TOTALE_INTERNO!K373</f>
        <v xml:space="preserve">CAMU S.R.L. </v>
      </c>
      <c r="H373" s="9" t="str">
        <f>+TOTALE_INTERNO!L373</f>
        <v>VIA ALDO MORO, 3 38062 ARCO TN IT - Italia</v>
      </c>
      <c r="I373" s="9" t="str">
        <f>+TOTALE_INTERNO!M373</f>
        <v>VIA ALDO MORO, 3 38062 ARCO TN IT - Italia</v>
      </c>
      <c r="J373" s="35">
        <f>+TOTALE_INTERNO!N373</f>
        <v>41977</v>
      </c>
      <c r="K373" s="35">
        <f>+TOTALE_INTERNO!O373</f>
        <v>45187</v>
      </c>
      <c r="L373" s="9" t="str">
        <f>+TOTALE_INTERNO!P373</f>
        <v>VALIDO/Valid</v>
      </c>
      <c r="M373" s="36">
        <f>+TOTALE_INTERNO!Q373</f>
        <v>0</v>
      </c>
      <c r="N373" s="35">
        <f>+TOTALE_INTERNO!R373</f>
        <v>0</v>
      </c>
    </row>
    <row r="374" spans="1:14" ht="43.2" x14ac:dyDescent="0.3">
      <c r="A374" s="9">
        <f>+TOTALE_INTERNO!E374</f>
        <v>370</v>
      </c>
      <c r="B374" s="9" t="str">
        <f>+TOTALE_INTERNO!F374</f>
        <v>0425-CPR-7346</v>
      </c>
      <c r="C374" s="9" t="str">
        <f>+TOTALE_INTERNO!G374</f>
        <v>Carpenteria strutturale</v>
      </c>
      <c r="D374" s="9" t="str">
        <f>+TOTALE_INTERNO!H374</f>
        <v>Componenti in acciaio al carbonio saldati per la realizzazione di strutture. Processi di saldatura: 135. Gruppi di materiali: 1.1, 1.2. Spessori: BW sl da 3 a 7,8 mm, BW ml da 7.5 a 40 mm, FW sl da 4 a 16 mm, FW ml da 5 mm. Classe EXC3. Metodo di marcatura ZA 3.4</v>
      </c>
      <c r="E374" s="9" t="str">
        <f>+TOTALE_INTERNO!I374</f>
        <v>EN 1090-1:2009+A1:2011</v>
      </c>
      <c r="F374" s="9" t="str">
        <f>+TOTALE_INTERNO!J374</f>
        <v>/</v>
      </c>
      <c r="G374" s="9" t="str">
        <f>+TOTALE_INTERNO!K374</f>
        <v>CARPENTERIA F.LLI BONACORSI SRL</v>
      </c>
      <c r="H374" s="9" t="str">
        <f>+TOTALE_INTERNO!L374</f>
        <v>Via Mola, 58 24020 Valbondione BG  IT - Italia</v>
      </c>
      <c r="I374" s="9" t="str">
        <f>+TOTALE_INTERNO!M374</f>
        <v>Via Mola, 58 24020 Valbondione BG  IT - Italia</v>
      </c>
      <c r="J374" s="35">
        <f>+TOTALE_INTERNO!N374</f>
        <v>41982</v>
      </c>
      <c r="K374" s="35">
        <f>+TOTALE_INTERNO!O374</f>
        <v>43497.400825613426</v>
      </c>
      <c r="L374" s="9" t="str">
        <f>+TOTALE_INTERNO!P374</f>
        <v>VALIDO/Valid</v>
      </c>
      <c r="M374" s="36">
        <f>+TOTALE_INTERNO!Q374</f>
        <v>0</v>
      </c>
      <c r="N374" s="35">
        <f>+TOTALE_INTERNO!R374</f>
        <v>0</v>
      </c>
    </row>
    <row r="375" spans="1:14" ht="43.2" x14ac:dyDescent="0.3">
      <c r="A375" s="9">
        <f>+TOTALE_INTERNO!E375</f>
        <v>371</v>
      </c>
      <c r="B375" s="9" t="str">
        <f>+TOTALE_INTERNO!F375</f>
        <v>0425-CPR-7347</v>
      </c>
      <c r="C375" s="9" t="str">
        <f>+TOTALE_INTERNO!G375</f>
        <v>Carpenteria strutturale</v>
      </c>
      <c r="D375" s="9" t="str">
        <f>+TOTALE_INTERNO!H375</f>
        <v>Componenti in acciaio al carbonio saldati per la realizzazione di strutture. Processi di saldatura: 135. Gruppi di materiali: 1.1, 1.2. Spessore: BW-FW fino a 24 mm. Classe EXC 2. Metodo di dichiarazione: 3a.</v>
      </c>
      <c r="E375" s="9" t="str">
        <f>+TOTALE_INTERNO!I375</f>
        <v>EN 1090-1:2009+A1:2011</v>
      </c>
      <c r="F375" s="9" t="str">
        <f>+TOTALE_INTERNO!J375</f>
        <v>/</v>
      </c>
      <c r="G375" s="9" t="str">
        <f>+TOTALE_INTERNO!K375</f>
        <v>CO.METAL DI CASTELLETTI ERNESTO &amp; C. SNC</v>
      </c>
      <c r="H375" s="9" t="str">
        <f>+TOTALE_INTERNO!L375</f>
        <v>Strada Alessandria  N°47 15033 San Germano di Casale Monferrato AL  IT - Italia</v>
      </c>
      <c r="I375" s="9" t="str">
        <f>+TOTALE_INTERNO!M375</f>
        <v>Strada Alessandria  N°47 15033 San Germano di Casale Monferrato AL  IT - Italia</v>
      </c>
      <c r="J375" s="35">
        <f>+TOTALE_INTERNO!N375</f>
        <v>41985</v>
      </c>
      <c r="K375" s="35">
        <f>+TOTALE_INTERNO!O375</f>
        <v>42702</v>
      </c>
      <c r="L375" s="9" t="str">
        <f>+TOTALE_INTERNO!P375</f>
        <v>VALIDO/Valid</v>
      </c>
      <c r="M375" s="36">
        <f>+TOTALE_INTERNO!Q375</f>
        <v>0</v>
      </c>
      <c r="N375" s="35">
        <f>+TOTALE_INTERNO!R375</f>
        <v>0</v>
      </c>
    </row>
    <row r="376" spans="1:14" ht="43.2" x14ac:dyDescent="0.3">
      <c r="A376" s="9">
        <f>+TOTALE_INTERNO!E376</f>
        <v>372</v>
      </c>
      <c r="B376" s="9" t="str">
        <f>+TOTALE_INTERNO!F376</f>
        <v>0425-CPR-7348</v>
      </c>
      <c r="C376" s="9" t="str">
        <f>+TOTALE_INTERNO!G376</f>
        <v>Carpenteria strutturale</v>
      </c>
      <c r="D376" s="9" t="str">
        <f>+TOTALE_INTERNO!H376</f>
        <v>Componenti in acciaio al carbonio saldati per la realizzazione di strutture. Processi di saldatura: 111, 135. Gruppi di materiali: 1.1, 1.2. Spessore: 111-FW 6-24 mm, 135-FW &gt;= 5 mm, 135-BW 6-24 mm. Classe EXC 2.</v>
      </c>
      <c r="E376" s="9" t="str">
        <f>+TOTALE_INTERNO!I376</f>
        <v>EN 1090-1:2009+A1:2011</v>
      </c>
      <c r="F376" s="9" t="str">
        <f>+TOTALE_INTERNO!J376</f>
        <v>/</v>
      </c>
      <c r="G376" s="9" t="str">
        <f>+TOTALE_INTERNO!K376</f>
        <v>SO.CA.MET. S.R.L.</v>
      </c>
      <c r="H376" s="9" t="str">
        <f>+TOTALE_INTERNO!L376</f>
        <v>Viale Gran Bretagna - Z.I. 17 73100 Lecce LE  IT - Italia</v>
      </c>
      <c r="I376" s="9" t="str">
        <f>+TOTALE_INTERNO!M376</f>
        <v>Viale Gran Bretagna - Z.I. 17 73100 Lecce LE  IT - Italia</v>
      </c>
      <c r="J376" s="35">
        <f>+TOTALE_INTERNO!N376</f>
        <v>41988</v>
      </c>
      <c r="K376" s="35">
        <f>+TOTALE_INTERNO!O376</f>
        <v>41988</v>
      </c>
      <c r="L376" s="9" t="str">
        <f>+TOTALE_INTERNO!P376</f>
        <v>VALIDO/Valid</v>
      </c>
      <c r="M376" s="36">
        <f>+TOTALE_INTERNO!Q376</f>
        <v>0</v>
      </c>
      <c r="N376" s="35">
        <f>+TOTALE_INTERNO!R376</f>
        <v>0</v>
      </c>
    </row>
    <row r="377" spans="1:14" ht="43.2" x14ac:dyDescent="0.3">
      <c r="A377" s="9">
        <f>+TOTALE_INTERNO!E377</f>
        <v>373</v>
      </c>
      <c r="B377" s="9" t="str">
        <f>+TOTALE_INTERNO!F377</f>
        <v>0425-CPR-7349</v>
      </c>
      <c r="C377" s="9" t="str">
        <f>+TOTALE_INTERNO!G377</f>
        <v>Carpenteria strutturale</v>
      </c>
      <c r="D377" s="9" t="str">
        <f>+TOTALE_INTERNO!H377</f>
        <v>Componenti in acciaio al carbonio saldati destinati alla realizzazione di strutture. Processi di saldatura: 135.  Gruppi di materiali: 1.1, 1.2. Spessore BW da 3 a 24 mm , FW &gt; 3,15 mm. Classe: EXC 3. Metodo di dichiarazione CE: 1-3a</v>
      </c>
      <c r="E377" s="9" t="str">
        <f>+TOTALE_INTERNO!I377</f>
        <v>EN 1090-1:2009+A1:2011</v>
      </c>
      <c r="F377" s="9" t="str">
        <f>+TOTALE_INTERNO!J377</f>
        <v>/</v>
      </c>
      <c r="G377" s="9" t="str">
        <f>+TOTALE_INTERNO!K377</f>
        <v>F.LLI ORLANDO DI ORLANDO ALFONSO &amp; CO. S.N.C.</v>
      </c>
      <c r="H377" s="9" t="str">
        <f>+TOTALE_INTERNO!L377</f>
        <v>Zona art.le - C.da Macchia Marucce 66050 Roccaspinalveti CH  IT - Italia</v>
      </c>
      <c r="I377" s="9" t="str">
        <f>+TOTALE_INTERNO!M377</f>
        <v>Zona art.le - C.da Macchia Marucce 66050 Roccaspinalveti CH  IT - Italia</v>
      </c>
      <c r="J377" s="35">
        <f>+TOTALE_INTERNO!N377</f>
        <v>41989</v>
      </c>
      <c r="K377" s="35">
        <f>+TOTALE_INTERNO!O377</f>
        <v>43116.630740821754</v>
      </c>
      <c r="L377" s="9" t="str">
        <f>+TOTALE_INTERNO!P377</f>
        <v>VALIDO/Valid</v>
      </c>
      <c r="M377" s="36">
        <f>+TOTALE_INTERNO!Q377</f>
        <v>0</v>
      </c>
      <c r="N377" s="35">
        <f>+TOTALE_INTERNO!R377</f>
        <v>0</v>
      </c>
    </row>
    <row r="378" spans="1:14" ht="100.8" x14ac:dyDescent="0.3">
      <c r="A378" s="9">
        <f>+TOTALE_INTERNO!E378</f>
        <v>374</v>
      </c>
      <c r="B378" s="9" t="str">
        <f>+TOTALE_INTERNO!F378</f>
        <v>0425-CPR-007351</v>
      </c>
      <c r="C378" s="9" t="str">
        <f>+TOTALE_INTERNO!G378</f>
        <v>Carpenteria strutturale</v>
      </c>
      <c r="D378" s="9" t="str">
        <f>+TOTALE_INTERNO!H378</f>
        <v>Tipologia di componenti strutturali: Componenti strutturali di acciaio al carbonio. Campo dimensionale: lamiere = 6000 mm e spessore 3,0÷30,0 mm, profili vari fino a H = 300 mm e 12000 mm; Processi di saldatura: 135; Gruppi di materiali: Gruppo 1 / sottogruppi 1.1, 1.2; Spessori saldati (range di qualifica): (BW ml 3,0÷20,0 mm, D=500 mm e rotante D=150 mm) (FW ml 5,0÷24,0 mm, D=500 mm e rotante D=150 mm); Coordinatore di saldatura: Andrea Critelli, qualifica Test ICIM (2024), Livello di Competenza S; Classe di esecuzione: EXC 3; Metodo di marcatura e dichiarazione CE: ZA 3.4 – metodo 3A.</v>
      </c>
      <c r="E378" s="9" t="str">
        <f>+TOTALE_INTERNO!I378</f>
        <v>EN 1090-1:2009+A1:2011</v>
      </c>
      <c r="F378" s="9" t="str">
        <f>+TOTALE_INTERNO!J378</f>
        <v>/</v>
      </c>
      <c r="G378" s="9" t="str">
        <f>+TOTALE_INTERNO!K378</f>
        <v>CARPENTERIA TRAPLETTI S.R.L.</v>
      </c>
      <c r="H378" s="9" t="str">
        <f>+TOTALE_INTERNO!L378</f>
        <v>VIA NAZIONALE, 946 24069 LUZZANA BG IT - Italia</v>
      </c>
      <c r="I378" s="9" t="str">
        <f>+TOTALE_INTERNO!M378</f>
        <v>VIA NAZIONALE, 946 24069 LUZZANA BG IT - Italia</v>
      </c>
      <c r="J378" s="35">
        <f>+TOTALE_INTERNO!N378</f>
        <v>41995</v>
      </c>
      <c r="K378" s="35">
        <f>+TOTALE_INTERNO!O378</f>
        <v>45437</v>
      </c>
      <c r="L378" s="9" t="str">
        <f>+TOTALE_INTERNO!P378</f>
        <v>VALIDO/Valid</v>
      </c>
      <c r="M378" s="36">
        <f>+TOTALE_INTERNO!Q378</f>
        <v>0</v>
      </c>
      <c r="N378" s="35">
        <f>+TOTALE_INTERNO!R378</f>
        <v>0</v>
      </c>
    </row>
    <row r="379" spans="1:14" ht="28.8" x14ac:dyDescent="0.3">
      <c r="A379" s="9">
        <f>+TOTALE_INTERNO!E379</f>
        <v>375</v>
      </c>
      <c r="B379" s="9" t="str">
        <f>+TOTALE_INTERNO!F379</f>
        <v>0425-CPR-2777</v>
      </c>
      <c r="C379" s="9" t="str">
        <f>+TOTALE_INTERNO!G379</f>
        <v>Carpenteria strutturale</v>
      </c>
      <c r="D379" s="9" t="str">
        <f>+TOTALE_INTERNO!H379</f>
        <v>Componenti in acciaio al carbonio saldato destinati alla realizzazione di strutture. Processi di saldatura: 135. Gruppi di materiali: 1.1, 1.2. Spessore: FW fino a 15 mm. Classe: Exc 3.</v>
      </c>
      <c r="E379" s="9" t="str">
        <f>+TOTALE_INTERNO!I379</f>
        <v>EN 1090-1:2009+A1:2011</v>
      </c>
      <c r="F379" s="9" t="str">
        <f>+TOTALE_INTERNO!J379</f>
        <v>/</v>
      </c>
      <c r="G379" s="9" t="str">
        <f>+TOTALE_INTERNO!K379</f>
        <v>GAMMASPORT S.R.L.</v>
      </c>
      <c r="H379" s="9" t="str">
        <f>+TOTALE_INTERNO!L379</f>
        <v>Via Vecchia Trevigiana, 9 31050 Susegana TV  IT - Italia</v>
      </c>
      <c r="I379" s="9" t="str">
        <f>+TOTALE_INTERNO!M379</f>
        <v>Via Vecchia Trevigiana, 9 31050 Susegana TV  IT - Italia</v>
      </c>
      <c r="J379" s="35">
        <f>+TOTALE_INTERNO!N379</f>
        <v>41995</v>
      </c>
      <c r="K379" s="35">
        <f>+TOTALE_INTERNO!O379</f>
        <v>43418</v>
      </c>
      <c r="L379" s="9" t="str">
        <f>+TOTALE_INTERNO!P379</f>
        <v>VALIDO/Valid</v>
      </c>
      <c r="M379" s="36">
        <f>+TOTALE_INTERNO!Q379</f>
        <v>0</v>
      </c>
      <c r="N379" s="35">
        <f>+TOTALE_INTERNO!R379</f>
        <v>0</v>
      </c>
    </row>
    <row r="380" spans="1:14" ht="43.2" x14ac:dyDescent="0.3">
      <c r="A380" s="9">
        <f>+TOTALE_INTERNO!E380</f>
        <v>376</v>
      </c>
      <c r="B380" s="9" t="str">
        <f>+TOTALE_INTERNO!F380</f>
        <v>0425-CPR-7350</v>
      </c>
      <c r="C380" s="9" t="str">
        <f>+TOTALE_INTERNO!G380</f>
        <v>Carpenteria strutturale</v>
      </c>
      <c r="D380" s="9" t="str">
        <f>+TOTALE_INTERNO!H380</f>
        <v>Componenti in acciaio al carbonio saldati per la realizzazione di strutture. Processi di saldatura: 135. Gruppo di materiali: 1.1, 1.2. Spessore: FW &gt; 5 mm, BW da 3 a 20 mm. Classe: EXC3.</v>
      </c>
      <c r="E380" s="9" t="str">
        <f>+TOTALE_INTERNO!I380</f>
        <v>EN 1090-1:2009+A1:2011</v>
      </c>
      <c r="F380" s="9" t="str">
        <f>+TOTALE_INTERNO!J380</f>
        <v>/</v>
      </c>
      <c r="G380" s="9" t="str">
        <f>+TOTALE_INTERNO!K380</f>
        <v>GRUPPO AMBRUOSI S.R.L.</v>
      </c>
      <c r="H380" s="9" t="str">
        <f>+TOTALE_INTERNO!L380</f>
        <v>Via Raffaello, 38  Fraz. Fosso Imperatore Zona Industriale 84014 Nocera Inferiore SA IT - Italia</v>
      </c>
      <c r="I380" s="9" t="str">
        <f>+TOTALE_INTERNO!M380</f>
        <v>/</v>
      </c>
      <c r="J380" s="35">
        <f>+TOTALE_INTERNO!N380</f>
        <v>41995</v>
      </c>
      <c r="K380" s="35">
        <f>+TOTALE_INTERNO!O380</f>
        <v>41995</v>
      </c>
      <c r="L380" s="9" t="str">
        <f>+TOTALE_INTERNO!P380</f>
        <v>RITIRATO / Withdrawn</v>
      </c>
      <c r="M380" s="36" t="str">
        <f>+TOTALE_INTERNO!Q380</f>
        <v>VOLONTARIO / VOLUNTARY</v>
      </c>
      <c r="N380" s="35">
        <f>+TOTALE_INTERNO!R380</f>
        <v>45539</v>
      </c>
    </row>
    <row r="381" spans="1:14" ht="43.2" x14ac:dyDescent="0.3">
      <c r="A381" s="9">
        <f>+TOTALE_INTERNO!E381</f>
        <v>377</v>
      </c>
      <c r="B381" s="9" t="str">
        <f>+TOTALE_INTERNO!F381</f>
        <v>0425-CPR-2778</v>
      </c>
      <c r="C381" s="9" t="str">
        <f>+TOTALE_INTERNO!G381</f>
        <v>Carpenteria strutturale</v>
      </c>
      <c r="D381" s="9" t="str">
        <f>+TOTALE_INTERNO!H381</f>
        <v>Componenti in acciaio al carbonio saldati per la realizzazione di strutture. Processi di saldatura: 135. Gruppi di materiali: 1.1 spessori: BW da 7,5 mm a 30 mm, FW da 7,5 mm a 18 mm, 1.2 spessori: BW da 3 mm a 24 mm, FW &gt;= 3 mm. Classe: Exc 3.</v>
      </c>
      <c r="E381" s="9" t="str">
        <f>+TOTALE_INTERNO!I381</f>
        <v>EN 1090-1:2009+A1:2011</v>
      </c>
      <c r="F381" s="9" t="str">
        <f>+TOTALE_INTERNO!J381</f>
        <v>/</v>
      </c>
      <c r="G381" s="9" t="str">
        <f>+TOTALE_INTERNO!K381</f>
        <v>SAVOCA SABATINO SRL</v>
      </c>
      <c r="H381" s="9" t="str">
        <f>+TOTALE_INTERNO!L381</f>
        <v>C.da S. Lucia 94100 Enna EN  IT - Italia</v>
      </c>
      <c r="I381" s="9" t="str">
        <f>+TOTALE_INTERNO!M381</f>
        <v>C.da S. Lucia 94100 Enna EN  IT - Italia</v>
      </c>
      <c r="J381" s="35">
        <f>+TOTALE_INTERNO!N381</f>
        <v>41995</v>
      </c>
      <c r="K381" s="35">
        <f>+TOTALE_INTERNO!O381</f>
        <v>42440</v>
      </c>
      <c r="L381" s="9" t="str">
        <f>+TOTALE_INTERNO!P381</f>
        <v>VALIDO/Valid</v>
      </c>
      <c r="M381" s="36">
        <f>+TOTALE_INTERNO!Q381</f>
        <v>0</v>
      </c>
      <c r="N381" s="35">
        <f>+TOTALE_INTERNO!R381</f>
        <v>0</v>
      </c>
    </row>
    <row r="382" spans="1:14" ht="43.2" x14ac:dyDescent="0.3">
      <c r="A382" s="9">
        <f>+TOTALE_INTERNO!E382</f>
        <v>378</v>
      </c>
      <c r="B382" s="9" t="str">
        <f>+TOTALE_INTERNO!F382</f>
        <v>0425-CPR-2779</v>
      </c>
      <c r="C382" s="9" t="str">
        <f>+TOTALE_INTERNO!G382</f>
        <v>Carpenteria strutturale</v>
      </c>
      <c r="D382" s="9" t="str">
        <f>+TOTALE_INTERNO!H382</f>
        <v>Componenti in acciaio al carbonio saldati per la realizzazione di strutture. Processi di saldatura: 135. Gruppi di materiali: 1.1, 1.2. Spessore: BW 7,5-30 mm, FW 7,5-18 mm. Classe: Exc 2.</v>
      </c>
      <c r="E382" s="9" t="str">
        <f>+TOTALE_INTERNO!I382</f>
        <v>EN 1090-1:2009+A1:2011</v>
      </c>
      <c r="F382" s="9" t="str">
        <f>+TOTALE_INTERNO!J382</f>
        <v>/</v>
      </c>
      <c r="G382" s="9" t="str">
        <f>+TOTALE_INTERNO!K382</f>
        <v>ISOITALIA IMPIANTI S.r.l.</v>
      </c>
      <c r="H382" s="9" t="str">
        <f>+TOTALE_INTERNO!L382</f>
        <v>Via Lenzi, 24 44042 Cento FE IT - Italia</v>
      </c>
      <c r="I382" s="9" t="str">
        <f>+TOTALE_INTERNO!M382</f>
        <v>/</v>
      </c>
      <c r="J382" s="35">
        <f>+TOTALE_INTERNO!N382</f>
        <v>42011</v>
      </c>
      <c r="K382" s="35">
        <f>+TOTALE_INTERNO!O382</f>
        <v>42011</v>
      </c>
      <c r="L382" s="9" t="str">
        <f>+TOTALE_INTERNO!P382</f>
        <v>RITIRATO / Withdrawn</v>
      </c>
      <c r="M382" s="36" t="str">
        <f>+TOTALE_INTERNO!Q382</f>
        <v>TECNICO / TECHNICAL REASON</v>
      </c>
      <c r="N382" s="35">
        <f>+TOTALE_INTERNO!R382</f>
        <v>42928.42988935185</v>
      </c>
    </row>
    <row r="383" spans="1:14" ht="28.8" x14ac:dyDescent="0.3">
      <c r="A383" s="9">
        <f>+TOTALE_INTERNO!E383</f>
        <v>379</v>
      </c>
      <c r="B383" s="9" t="str">
        <f>+TOTALE_INTERNO!F383</f>
        <v>0425-CPR-2780</v>
      </c>
      <c r="C383" s="9" t="str">
        <f>+TOTALE_INTERNO!G383</f>
        <v>Carpenteria strutturale</v>
      </c>
      <c r="D383" s="9" t="str">
        <f>+TOTALE_INTERNO!H383</f>
        <v>Componenti in acciaio al carbonio saldati per la realizzazione di strutture. Processi di saldatura: 135. Gruppi di materiali: 1.1, 1.2. Spessore: FW da 7,5 a 18 mm. Classe EXC 2</v>
      </c>
      <c r="E383" s="9" t="str">
        <f>+TOTALE_INTERNO!I383</f>
        <v>EN 1090-1:2009+A1:2011</v>
      </c>
      <c r="F383" s="9" t="str">
        <f>+TOTALE_INTERNO!J383</f>
        <v>/</v>
      </c>
      <c r="G383" s="9" t="str">
        <f>+TOTALE_INTERNO!K383</f>
        <v>C.M.C. CAPUTO S.r.l.</v>
      </c>
      <c r="H383" s="9" t="str">
        <f>+TOTALE_INTERNO!L383</f>
        <v>Via dei Sarti, 12 70026 Modugno BA  IT - Italia</v>
      </c>
      <c r="I383" s="9" t="str">
        <f>+TOTALE_INTERNO!M383</f>
        <v>Via dei Sarti, 12 70026 Modugno BA  IT - Italia</v>
      </c>
      <c r="J383" s="35">
        <f>+TOTALE_INTERNO!N383</f>
        <v>42016</v>
      </c>
      <c r="K383" s="35">
        <f>+TOTALE_INTERNO!O383</f>
        <v>42016</v>
      </c>
      <c r="L383" s="9" t="str">
        <f>+TOTALE_INTERNO!P383</f>
        <v>VALIDO/Valid</v>
      </c>
      <c r="M383" s="36">
        <f>+TOTALE_INTERNO!Q383</f>
        <v>0</v>
      </c>
      <c r="N383" s="35">
        <f>+TOTALE_INTERNO!R383</f>
        <v>0</v>
      </c>
    </row>
    <row r="384" spans="1:14" ht="28.8" x14ac:dyDescent="0.3">
      <c r="A384" s="9">
        <f>+TOTALE_INTERNO!E384</f>
        <v>380</v>
      </c>
      <c r="B384" s="9" t="str">
        <f>+TOTALE_INTERNO!F384</f>
        <v>0425-CPR-2787</v>
      </c>
      <c r="C384" s="9" t="str">
        <f>+TOTALE_INTERNO!G384</f>
        <v>Maniglioni antipanico</v>
      </c>
      <c r="D384" s="9" t="str">
        <f>+TOTALE_INTERNO!H384</f>
        <v xml:space="preserve">Dispositivi antipanico per uscite di sicurezza azionati mediante una barra orizzontale </v>
      </c>
      <c r="E384" s="9" t="str">
        <f>+TOTALE_INTERNO!I384</f>
        <v>EN 1125:2008</v>
      </c>
      <c r="F384" s="9" t="str">
        <f>+TOTALE_INTERNO!J384</f>
        <v>/</v>
      </c>
      <c r="G384" s="9" t="str">
        <f>+TOTALE_INTERNO!K384</f>
        <v>ECO SCHULTE GMBH &amp; CO. KG</v>
      </c>
      <c r="H384" s="9" t="str">
        <f>+TOTALE_INTERNO!L384</f>
        <v>Iserlohner Landstraße 89 58708 Menden  DE - Germania</v>
      </c>
      <c r="I384" s="9" t="str">
        <f>+TOTALE_INTERNO!M384</f>
        <v>/</v>
      </c>
      <c r="J384" s="35">
        <f>+TOTALE_INTERNO!N384</f>
        <v>42019</v>
      </c>
      <c r="K384" s="35">
        <f>+TOTALE_INTERNO!O384</f>
        <v>42019</v>
      </c>
      <c r="L384" s="9" t="str">
        <f>+TOTALE_INTERNO!P384</f>
        <v>RITIRATO / Withdrawn</v>
      </c>
      <c r="M384" s="36" t="str">
        <f>+TOTALE_INTERNO!Q384</f>
        <v>/</v>
      </c>
      <c r="N384" s="35" t="str">
        <f>+TOTALE_INTERNO!R384</f>
        <v>/</v>
      </c>
    </row>
    <row r="385" spans="1:14" ht="28.8" x14ac:dyDescent="0.3">
      <c r="A385" s="9">
        <f>+TOTALE_INTERNO!E385</f>
        <v>381</v>
      </c>
      <c r="B385" s="9" t="str">
        <f>+TOTALE_INTERNO!F385</f>
        <v>0425-CPR-002788</v>
      </c>
      <c r="C385" s="9" t="str">
        <f>+TOTALE_INTERNO!G385</f>
        <v>Maniglioni antipanico</v>
      </c>
      <c r="D385" s="9" t="str">
        <f>+TOTALE_INTERNO!H385</f>
        <v xml:space="preserve">Dispositivi antipanico per uscite di sicurezza azionati mediante una barra orizzontale </v>
      </c>
      <c r="E385" s="9" t="str">
        <f>+TOTALE_INTERNO!I385</f>
        <v>EN 1125:2008</v>
      </c>
      <c r="F385" s="9" t="str">
        <f>+TOTALE_INTERNO!J385</f>
        <v>/</v>
      </c>
      <c r="G385" s="9" t="str">
        <f>+TOTALE_INTERNO!K385</f>
        <v>ASSA ABLOY ITALIA S.p.A.</v>
      </c>
      <c r="H385" s="9" t="str">
        <f>+TOTALE_INTERNO!L385</f>
        <v>Via Bovaresa, 13 40017 San Giovanni in Persiceto BO IT - Italia</v>
      </c>
      <c r="I385" s="9" t="str">
        <f>+TOTALE_INTERNO!M385</f>
        <v>/</v>
      </c>
      <c r="J385" s="35">
        <f>+TOTALE_INTERNO!N385</f>
        <v>42024</v>
      </c>
      <c r="K385" s="35">
        <f>+TOTALE_INTERNO!O385</f>
        <v>42815</v>
      </c>
      <c r="L385" s="9" t="str">
        <f>+TOTALE_INTERNO!P385</f>
        <v>VALIDO/Valid</v>
      </c>
      <c r="M385" s="36">
        <f>+TOTALE_INTERNO!Q385</f>
        <v>0</v>
      </c>
      <c r="N385" s="35">
        <f>+TOTALE_INTERNO!R385</f>
        <v>0</v>
      </c>
    </row>
    <row r="386" spans="1:14" ht="28.8" x14ac:dyDescent="0.3">
      <c r="A386" s="9">
        <f>+TOTALE_INTERNO!E386</f>
        <v>382</v>
      </c>
      <c r="B386" s="9" t="str">
        <f>+TOTALE_INTERNO!F386</f>
        <v>0425-CPR-2789</v>
      </c>
      <c r="C386" s="9" t="str">
        <f>+TOTALE_INTERNO!G386</f>
        <v>Maniglioni antipanico</v>
      </c>
      <c r="D386" s="9" t="str">
        <f>+TOTALE_INTERNO!H386</f>
        <v xml:space="preserve">Dispositivi antipanico per uscite di sicurezza azionati mediante una barra orizzontale </v>
      </c>
      <c r="E386" s="9" t="str">
        <f>+TOTALE_INTERNO!I386</f>
        <v>EN 1125:2008</v>
      </c>
      <c r="F386" s="9" t="str">
        <f>+TOTALE_INTERNO!J386</f>
        <v>/</v>
      </c>
      <c r="G386" s="9" t="str">
        <f>+TOTALE_INTERNO!K386</f>
        <v>ASSA ABLOY ITALIA S.p.A.</v>
      </c>
      <c r="H386" s="9" t="str">
        <f>+TOTALE_INTERNO!L386</f>
        <v>Via Bovaresa, 13 40017 San Giovanni in Persiceto BO IT - Italia</v>
      </c>
      <c r="I386" s="9" t="str">
        <f>+TOTALE_INTERNO!M386</f>
        <v>/</v>
      </c>
      <c r="J386" s="35">
        <f>+TOTALE_INTERNO!N386</f>
        <v>42024</v>
      </c>
      <c r="K386" s="35">
        <f>+TOTALE_INTERNO!O386</f>
        <v>42815</v>
      </c>
      <c r="L386" s="9" t="str">
        <f>+TOTALE_INTERNO!P386</f>
        <v>RITIRATO / Withdrawn</v>
      </c>
      <c r="M386" s="36" t="str">
        <f>+TOTALE_INTERNO!Q386</f>
        <v>/</v>
      </c>
      <c r="N386" s="35">
        <f>+TOTALE_INTERNO!R386</f>
        <v>44985</v>
      </c>
    </row>
    <row r="387" spans="1:14" ht="43.2" x14ac:dyDescent="0.3">
      <c r="A387" s="9">
        <f>+TOTALE_INTERNO!E387</f>
        <v>383</v>
      </c>
      <c r="B387" s="9" t="str">
        <f>+TOTALE_INTERNO!F387</f>
        <v>0425-CPR-2749</v>
      </c>
      <c r="C387" s="9" t="str">
        <f>+TOTALE_INTERNO!G387</f>
        <v>Carpenteria strutturale</v>
      </c>
      <c r="D387" s="9" t="str">
        <f>+TOTALE_INTERNO!H387</f>
        <v>Componenti in acciaio al carbonio saldato destinati alla realizzazione di strutture. Processi di saldatura: 111, 121, 136, 141. Gruppi di materiali: 1.1, 1.2. Spessori: da 6 a 50 mm; saldature da 3 a 30 mm. Classe: EXC 3.</v>
      </c>
      <c r="E387" s="9" t="str">
        <f>+TOTALE_INTERNO!I387</f>
        <v>EN 1090-1:2009+A1:2011</v>
      </c>
      <c r="F387" s="9" t="str">
        <f>+TOTALE_INTERNO!J387</f>
        <v>/</v>
      </c>
      <c r="G387" s="9" t="str">
        <f>+TOTALE_INTERNO!K387</f>
        <v>ERGO MECCANICA SRL</v>
      </c>
      <c r="H387" s="9" t="str">
        <f>+TOTALE_INTERNO!L387</f>
        <v>Zona Industriale Nord 2 - Strada n. 4 93012 Gela CL IT - Italia</v>
      </c>
      <c r="I387" s="9" t="str">
        <f>+TOTALE_INTERNO!M387</f>
        <v>/</v>
      </c>
      <c r="J387" s="35">
        <f>+TOTALE_INTERNO!N387</f>
        <v>42030</v>
      </c>
      <c r="K387" s="35">
        <f>+TOTALE_INTERNO!O387</f>
        <v>42033</v>
      </c>
      <c r="L387" s="9" t="str">
        <f>+TOTALE_INTERNO!P387</f>
        <v>RITIRATO / Withdrawn</v>
      </c>
      <c r="M387" s="36" t="str">
        <f>+TOTALE_INTERNO!Q387</f>
        <v>VOLONTARIO / VOLUNTARY</v>
      </c>
      <c r="N387" s="35">
        <f>+TOTALE_INTERNO!R387</f>
        <v>44410.724400543979</v>
      </c>
    </row>
    <row r="388" spans="1:14" ht="28.8" x14ac:dyDescent="0.3">
      <c r="A388" s="9">
        <f>+TOTALE_INTERNO!E388</f>
        <v>384</v>
      </c>
      <c r="B388" s="9" t="str">
        <f>+TOTALE_INTERNO!F388</f>
        <v>0425-CPR-0005548</v>
      </c>
      <c r="C388" s="9" t="str">
        <f>+TOTALE_INTERNO!G388</f>
        <v>Carpenteria strutturale</v>
      </c>
      <c r="D388" s="9" t="str">
        <f>+TOTALE_INTERNO!H388</f>
        <v>Componenti in acciaio al carbonio saldato destinati alla realizzazione di strutture. Processi di saldatura: 135. Gruppi di materiali: 1.1, 1.2. Spessori: BW, FW 3-24 mm. Classe: EXC 3.</v>
      </c>
      <c r="E388" s="9" t="str">
        <f>+TOTALE_INTERNO!I388</f>
        <v>EN 1090-1:2009+A1:2011</v>
      </c>
      <c r="F388" s="9" t="str">
        <f>+TOTALE_INTERNO!J388</f>
        <v>/</v>
      </c>
      <c r="G388" s="9" t="str">
        <f>+TOTALE_INTERNO!K388</f>
        <v>TPM DI TERZI SERGIO E C. SRL</v>
      </c>
      <c r="H388" s="9" t="str">
        <f>+TOTALE_INTERNO!L388</f>
        <v>VIA DEI CONCIATORI, 7 25032 CHIARI BS IT - Italia</v>
      </c>
      <c r="I388" s="9" t="str">
        <f>+TOTALE_INTERNO!M388</f>
        <v>/</v>
      </c>
      <c r="J388" s="35">
        <f>+TOTALE_INTERNO!N388</f>
        <v>42030</v>
      </c>
      <c r="K388" s="35">
        <f>+TOTALE_INTERNO!O388</f>
        <v>45176</v>
      </c>
      <c r="L388" s="9" t="str">
        <f>+TOTALE_INTERNO!P388</f>
        <v>RITIRATO / Withdrawn</v>
      </c>
      <c r="M388" s="36" t="str">
        <f>+TOTALE_INTERNO!Q388</f>
        <v>TECNICO / TECHNICAL REASON</v>
      </c>
      <c r="N388" s="35">
        <f>+TOTALE_INTERNO!R388</f>
        <v>45583</v>
      </c>
    </row>
    <row r="389" spans="1:14" ht="57.6" x14ac:dyDescent="0.3">
      <c r="A389" s="9">
        <f>+TOTALE_INTERNO!E389</f>
        <v>385</v>
      </c>
      <c r="B389" s="9" t="str">
        <f>+TOTALE_INTERNO!F389</f>
        <v>0425-CPR-2781</v>
      </c>
      <c r="C389" s="9" t="str">
        <f>+TOTALE_INTERNO!G389</f>
        <v>Carpenteria strutturale</v>
      </c>
      <c r="D389" s="9" t="str">
        <f>+TOTALE_INTERNO!H389</f>
        <v>Componenti in acciaio al carbonio saldato destinati alla realizzazione di strutture. Processi di saldatura: 111, 131, 135, 136. Gruppi di materiali: 1.1, 1.2. Spessori: per processi 111-131-136 e materiale gruppo 1.1:  BW  3-20 mm, FW 5-12 mm; per processo 135 e materiale gruppo 1.2:  FW&gt;=5 mm. Classe EXC 3.</v>
      </c>
      <c r="E389" s="9" t="str">
        <f>+TOTALE_INTERNO!I389</f>
        <v>EN 1090-1:2009+A1:2011</v>
      </c>
      <c r="F389" s="9" t="str">
        <f>+TOTALE_INTERNO!J389</f>
        <v>/</v>
      </c>
      <c r="G389" s="9" t="str">
        <f>+TOTALE_INTERNO!K389</f>
        <v>CARPENTERIE METALLICHE MORINELLI S.r.l.</v>
      </c>
      <c r="H389" s="9" t="str">
        <f>+TOTALE_INTERNO!L389</f>
        <v>Località Portararo, 14 84040 Casal Velino SA  IT - Italia</v>
      </c>
      <c r="I389" s="9" t="str">
        <f>+TOTALE_INTERNO!M389</f>
        <v>Località Portararo, 14 84040 Casal Velino SA  IT - Italia</v>
      </c>
      <c r="J389" s="35">
        <f>+TOTALE_INTERNO!N389</f>
        <v>42031</v>
      </c>
      <c r="K389" s="35">
        <f>+TOTALE_INTERNO!O389</f>
        <v>42031</v>
      </c>
      <c r="L389" s="9" t="str">
        <f>+TOTALE_INTERNO!P389</f>
        <v>VALIDO/Valid</v>
      </c>
      <c r="M389" s="36">
        <f>+TOTALE_INTERNO!Q389</f>
        <v>0</v>
      </c>
      <c r="N389" s="35">
        <f>+TOTALE_INTERNO!R389</f>
        <v>0</v>
      </c>
    </row>
    <row r="390" spans="1:14" ht="43.2" x14ac:dyDescent="0.3">
      <c r="A390" s="9">
        <f>+TOTALE_INTERNO!E390</f>
        <v>386</v>
      </c>
      <c r="B390" s="9" t="str">
        <f>+TOTALE_INTERNO!F390</f>
        <v>0425-CPR-2786</v>
      </c>
      <c r="C390" s="9" t="str">
        <f>+TOTALE_INTERNO!G390</f>
        <v>Carpenteria strutturale</v>
      </c>
      <c r="D390" s="9" t="str">
        <f>+TOTALE_INTERNO!H390</f>
        <v>Componenti in acciaio al carbonio saldati per la realizzazione di strutture. Processi di saldatura: 135. Gruppi di materiali: 1.1, 1.2, 1.4. Spessori: FW: &gt;= 5 mm, BW da 7,5 a 30 mm. Classe: EXC 2. Metodo di dichiarazione CE: 3a-3b.</v>
      </c>
      <c r="E390" s="9" t="str">
        <f>+TOTALE_INTERNO!I390</f>
        <v>EN 1090-1:2009+A1:2011</v>
      </c>
      <c r="F390" s="9" t="str">
        <f>+TOTALE_INTERNO!J390</f>
        <v>/</v>
      </c>
      <c r="G390" s="9" t="str">
        <f>+TOTALE_INTERNO!K390</f>
        <v>CARPENTERIE GOFFI SRL</v>
      </c>
      <c r="H390" s="9" t="str">
        <f>+TOTALE_INTERNO!L390</f>
        <v>Via Emblegna, 20 25085 Gavardo BS  IT - Italia</v>
      </c>
      <c r="I390" s="9" t="str">
        <f>+TOTALE_INTERNO!M390</f>
        <v>Via Emblegna, 20 25085 Gavardo BS  IT - Italia</v>
      </c>
      <c r="J390" s="35">
        <f>+TOTALE_INTERNO!N390</f>
        <v>42039</v>
      </c>
      <c r="K390" s="35">
        <f>+TOTALE_INTERNO!O390</f>
        <v>43129.53429826389</v>
      </c>
      <c r="L390" s="9" t="str">
        <f>+TOTALE_INTERNO!P390</f>
        <v>VALIDO/Valid</v>
      </c>
      <c r="M390" s="36">
        <f>+TOTALE_INTERNO!Q390</f>
        <v>0</v>
      </c>
      <c r="N390" s="35">
        <f>+TOTALE_INTERNO!R390</f>
        <v>0</v>
      </c>
    </row>
    <row r="391" spans="1:14" ht="72" x14ac:dyDescent="0.3">
      <c r="A391" s="9">
        <f>+TOTALE_INTERNO!E391</f>
        <v>387</v>
      </c>
      <c r="B391" s="9" t="str">
        <f>+TOTALE_INTERNO!F391</f>
        <v>0425-CPR-002782</v>
      </c>
      <c r="C391" s="9" t="str">
        <f>+TOTALE_INTERNO!G391</f>
        <v>Carpenteria strutturale</v>
      </c>
      <c r="D391" s="9" t="str">
        <f>+TOTALE_INTERNO!H391</f>
        <v>Tipologia di componenti strutturali: Componenti strutturali di acciaio al carbonio; Processi di saldatura: 135; Gruppi di materiali: Gruppo 1 / sottogruppi 1.1, 1.2; Spessori saldati (range di qualifica): (BW 7,5 ÷ 30,0 mm) (FW = 5 mm); Coordinatore di saldatura: Pierpaolo Vessio, Qualifica IWE/EWE, Livello di Competenza C; Classe di esecuzione: EXC 2; Metodo di marcatura e dichiarazione CE: ZA 3.4 – metodo 3A</v>
      </c>
      <c r="E391" s="9" t="str">
        <f>+TOTALE_INTERNO!I391</f>
        <v>EN 1090-1:2009+A1:2011</v>
      </c>
      <c r="F391" s="9" t="str">
        <f>+TOTALE_INTERNO!J391</f>
        <v>/</v>
      </c>
      <c r="G391" s="9" t="str">
        <f>+TOTALE_INTERNO!K391</f>
        <v>DICAR GROUP S.R.L.</v>
      </c>
      <c r="H391" s="9" t="str">
        <f>+TOTALE_INTERNO!L391</f>
        <v>Via di Torrevecchia, 901 00168 Roma RM IT - Italia</v>
      </c>
      <c r="I391" s="9" t="str">
        <f>+TOTALE_INTERNO!M391</f>
        <v>Via Trani, 185 76121 Barletta BT IT - Italia</v>
      </c>
      <c r="J391" s="35">
        <f>+TOTALE_INTERNO!N391</f>
        <v>42039</v>
      </c>
      <c r="K391" s="35">
        <f>+TOTALE_INTERNO!O391</f>
        <v>45385</v>
      </c>
      <c r="L391" s="9" t="str">
        <f>+TOTALE_INTERNO!P391</f>
        <v>VALIDO/Valid</v>
      </c>
      <c r="M391" s="36">
        <f>+TOTALE_INTERNO!Q391</f>
        <v>0</v>
      </c>
      <c r="N391" s="35">
        <f>+TOTALE_INTERNO!R391</f>
        <v>0</v>
      </c>
    </row>
    <row r="392" spans="1:14" ht="57.6" x14ac:dyDescent="0.3">
      <c r="A392" s="9">
        <f>+TOTALE_INTERNO!E392</f>
        <v>388</v>
      </c>
      <c r="B392" s="9" t="str">
        <f>+TOTALE_INTERNO!F392</f>
        <v>0425-CPR-002785</v>
      </c>
      <c r="C392" s="9" t="str">
        <f>+TOTALE_INTERNO!G392</f>
        <v>Carpenteria strutturale</v>
      </c>
      <c r="D392" s="9" t="str">
        <f>+TOTALE_INTERNO!H392</f>
        <v>Componenti saldati in acciaio al carbonio e in acciaio inossidabile destinati alla realizzazione di strutture. Processi di saldatura: 111, 141. Gruppi di materiali: 1.1, 8, 9.2, 9.3, 10. Spessori: BW 3-24 mm per gruppo di materiale 1.1; BW-FW 3-8 mm per gruppi di materiale 8, 9.2, 9.3, 10. Classe: EXC 2.</v>
      </c>
      <c r="E392" s="9" t="str">
        <f>+TOTALE_INTERNO!I392</f>
        <v>EN 1090-1:2009+A1:2011</v>
      </c>
      <c r="F392" s="9" t="str">
        <f>+TOTALE_INTERNO!J392</f>
        <v>/</v>
      </c>
      <c r="G392" s="9" t="str">
        <f>+TOTALE_INTERNO!K392</f>
        <v>GM SUSCO - SOCIETA' A RESPONSABILITA' LIMITATA SEMPLIFICATA</v>
      </c>
      <c r="H392" s="9" t="str">
        <f>+TOTALE_INTERNO!L392</f>
        <v>Strada San Giorgio Martire, 76 70123 Bari BA IT - Italia</v>
      </c>
      <c r="I392" s="9" t="str">
        <f>+TOTALE_INTERNO!M392</f>
        <v>/</v>
      </c>
      <c r="J392" s="35">
        <f>+TOTALE_INTERNO!N392</f>
        <v>42039</v>
      </c>
      <c r="K392" s="35">
        <f>+TOTALE_INTERNO!O392</f>
        <v>43384.48528325231</v>
      </c>
      <c r="L392" s="9" t="str">
        <f>+TOTALE_INTERNO!P392</f>
        <v>RITIRATO / Withdrawn</v>
      </c>
      <c r="M392" s="36" t="str">
        <f>+TOTALE_INTERNO!Q392</f>
        <v>TECNICO / TECHNICAL REASON</v>
      </c>
      <c r="N392" s="35">
        <f>+TOTALE_INTERNO!R392</f>
        <v>45812</v>
      </c>
    </row>
    <row r="393" spans="1:14" ht="57.6" x14ac:dyDescent="0.3">
      <c r="A393" s="9">
        <f>+TOTALE_INTERNO!E393</f>
        <v>389</v>
      </c>
      <c r="B393" s="9" t="str">
        <f>+TOTALE_INTERNO!F393</f>
        <v>0425-CPR-2785</v>
      </c>
      <c r="C393" s="9" t="str">
        <f>+TOTALE_INTERNO!G393</f>
        <v>Carpenteria strutturale</v>
      </c>
      <c r="D393" s="9" t="str">
        <f>+TOTALE_INTERNO!H393</f>
        <v>Componenti saldati in acciaio al carbonio e in acciaio inossidabile destinati alla realizzazione di strutture. Processi di saldatura: 111, 141. Gruppi di materiali: 1.1, 8, 9.2, 9.3, 10. Spessori: BW 3-24 mm per gruppo di materiale 1.1; BW-FW 3-8 mm per gruppi di materiale 8, 9.2, 9.3, 10. Classe: EXC 2.</v>
      </c>
      <c r="E393" s="9" t="str">
        <f>+TOTALE_INTERNO!I393</f>
        <v>EN 1090-1:2009+A1:2011</v>
      </c>
      <c r="F393" s="9" t="str">
        <f>+TOTALE_INTERNO!J393</f>
        <v>/</v>
      </c>
      <c r="G393" s="9" t="str">
        <f>+TOTALE_INTERNO!K393</f>
        <v>GM SUSCO - SOCIETA' A RESPONSABILITA' LIMITATA SEMPLIFICATA</v>
      </c>
      <c r="H393" s="9" t="str">
        <f>+TOTALE_INTERNO!L393</f>
        <v>Strada San Giorgio Martire, 76 70123 Bari BA  IT - Italia</v>
      </c>
      <c r="I393" s="9" t="str">
        <f>+TOTALE_INTERNO!M393</f>
        <v>Strada San Giorgio Martire, 76 70123 Bari BA  IT - Italia</v>
      </c>
      <c r="J393" s="35">
        <f>+TOTALE_INTERNO!N393</f>
        <v>42039</v>
      </c>
      <c r="K393" s="35">
        <f>+TOTALE_INTERNO!O393</f>
        <v>43384.48528325231</v>
      </c>
      <c r="L393" s="9" t="str">
        <f>+TOTALE_INTERNO!P393</f>
        <v>VALIDO/Valid</v>
      </c>
      <c r="M393" s="36">
        <f>+TOTALE_INTERNO!Q393</f>
        <v>0</v>
      </c>
      <c r="N393" s="35">
        <f>+TOTALE_INTERNO!R393</f>
        <v>0</v>
      </c>
    </row>
    <row r="394" spans="1:14" ht="28.8" x14ac:dyDescent="0.3">
      <c r="A394" s="9">
        <f>+TOTALE_INTERNO!E394</f>
        <v>390</v>
      </c>
      <c r="B394" s="9" t="str">
        <f>+TOTALE_INTERNO!F394</f>
        <v>0425-CPR-2784</v>
      </c>
      <c r="C394" s="9" t="str">
        <f>+TOTALE_INTERNO!G394</f>
        <v>Carpenteria strutturale</v>
      </c>
      <c r="D394" s="9" t="str">
        <f>+TOTALE_INTERNO!H394</f>
        <v>Componenti in acciaio al carbonio saldati per la realizzazione di strutture. Processi di saldatura: 135. Gruppi di materiali: 1.1. Spessore: FW &gt;= 5 mm. Classe: Exc 2.</v>
      </c>
      <c r="E394" s="9" t="str">
        <f>+TOTALE_INTERNO!I394</f>
        <v>EN 1090-1:2009+A1:2011</v>
      </c>
      <c r="F394" s="9" t="str">
        <f>+TOTALE_INTERNO!J394</f>
        <v>/</v>
      </c>
      <c r="G394" s="9" t="str">
        <f>+TOTALE_INTERNO!K394</f>
        <v>FIMAV SRL</v>
      </c>
      <c r="H394" s="9" t="str">
        <f>+TOTALE_INTERNO!L394</f>
        <v>Via Aredeo Lovri, 24 70132 Bari BA IT - Italia</v>
      </c>
      <c r="I394" s="9" t="str">
        <f>+TOTALE_INTERNO!M394</f>
        <v>/</v>
      </c>
      <c r="J394" s="35">
        <f>+TOTALE_INTERNO!N394</f>
        <v>42040</v>
      </c>
      <c r="K394" s="35">
        <f>+TOTALE_INTERNO!O394</f>
        <v>42538</v>
      </c>
      <c r="L394" s="9" t="str">
        <f>+TOTALE_INTERNO!P394</f>
        <v>RITIRATO / Withdrawn</v>
      </c>
      <c r="M394" s="36" t="str">
        <f>+TOTALE_INTERNO!Q394</f>
        <v>VOLONTARIO / VOLUNTARY</v>
      </c>
      <c r="N394" s="35">
        <f>+TOTALE_INTERNO!R394</f>
        <v>43193.549849768518</v>
      </c>
    </row>
    <row r="395" spans="1:14" ht="43.2" x14ac:dyDescent="0.3">
      <c r="A395" s="9">
        <f>+TOTALE_INTERNO!E395</f>
        <v>391</v>
      </c>
      <c r="B395" s="9" t="str">
        <f>+TOTALE_INTERNO!F395</f>
        <v>0425-CPR-2783</v>
      </c>
      <c r="C395" s="9" t="str">
        <f>+TOTALE_INTERNO!G395</f>
        <v>Carpenteria strutturale</v>
      </c>
      <c r="D395" s="9" t="str">
        <f>+TOTALE_INTERNO!H395</f>
        <v>Componenti in acciaio al carbonio saldati per la realizzazione di strutture.
Processi di saldatura: 135. Gruppi di materiali:1.1, 1.2. Spessori: BW 3-16 mm,  FW 4,5-9 mm. Classe: Exc 2.</v>
      </c>
      <c r="E395" s="9" t="str">
        <f>+TOTALE_INTERNO!I395</f>
        <v>EN 1090-1:2009+A1:2011</v>
      </c>
      <c r="F395" s="9" t="str">
        <f>+TOTALE_INTERNO!J395</f>
        <v>/</v>
      </c>
      <c r="G395" s="9" t="str">
        <f>+TOTALE_INTERNO!K395</f>
        <v>TECNO METAL MD di MAGNO DANIELA</v>
      </c>
      <c r="H395" s="9" t="str">
        <f>+TOTALE_INTERNO!L395</f>
        <v>Corso Salvatore Aldisio, 27 93012 Gela CL IT - Italia</v>
      </c>
      <c r="I395" s="9" t="str">
        <f>+TOTALE_INTERNO!M395</f>
        <v>/</v>
      </c>
      <c r="J395" s="35">
        <f>+TOTALE_INTERNO!N395</f>
        <v>42040</v>
      </c>
      <c r="K395" s="35">
        <f>+TOTALE_INTERNO!O395</f>
        <v>42040</v>
      </c>
      <c r="L395" s="9" t="str">
        <f>+TOTALE_INTERNO!P395</f>
        <v>RITIRATO / Withdrawn</v>
      </c>
      <c r="M395" s="36" t="str">
        <f>+TOTALE_INTERNO!Q395</f>
        <v>TECNICO / TECHNICAL REASON</v>
      </c>
      <c r="N395" s="35">
        <f>+TOTALE_INTERNO!R395</f>
        <v>42909.58995775463</v>
      </c>
    </row>
    <row r="396" spans="1:14" ht="72" x14ac:dyDescent="0.3">
      <c r="A396" s="9">
        <f>+TOTALE_INTERNO!E396</f>
        <v>392</v>
      </c>
      <c r="B396" s="9" t="str">
        <f>+TOTALE_INTERNO!F396</f>
        <v>0425-CPR-005547</v>
      </c>
      <c r="C396" s="9" t="str">
        <f>+TOTALE_INTERNO!G396</f>
        <v>Carpenteria strutturale</v>
      </c>
      <c r="D396" s="9" t="str">
        <f>+TOTALE_INTERNO!H396</f>
        <v>Tipologia di componenti strutturali: Componenti strutturali in acciaio al carbonio.
Processi di saldatura: 135; Gruppi di materiali: Gruppo 1 / sottogruppo 1.1, 1.2.; Campo dimensionale: Lamiere 2000x4000 mm e travi fino a 12000 mm con spessore = 30 mm. Spessori saldati: FW = 3 mm; BW 3÷20 mm; Classe: EXC 2. Metodo di marcatura e dichiarazione CE: ZA 3.3 – metodo 2.</v>
      </c>
      <c r="E396" s="9" t="str">
        <f>+TOTALE_INTERNO!I396</f>
        <v>EN 1090-1:2009+A1:2011</v>
      </c>
      <c r="F396" s="9" t="str">
        <f>+TOTALE_INTERNO!J396</f>
        <v>/</v>
      </c>
      <c r="G396" s="9" t="str">
        <f>+TOTALE_INTERNO!K396</f>
        <v>TRE ESSE CARPENTERIA METALLICA S.r.l.</v>
      </c>
      <c r="H396" s="9" t="str">
        <f>+TOTALE_INTERNO!L396</f>
        <v>Via Industria e Artigianato, 201 24056 Fontanella BG  IT - Italia</v>
      </c>
      <c r="I396" s="9" t="str">
        <f>+TOTALE_INTERNO!M396</f>
        <v>Via Industria e Artigianato, 201 24056 Fontanella BG  IT - Italia</v>
      </c>
      <c r="J396" s="35">
        <f>+TOTALE_INTERNO!N396</f>
        <v>42040</v>
      </c>
      <c r="K396" s="35">
        <f>+TOTALE_INTERNO!O396</f>
        <v>45187</v>
      </c>
      <c r="L396" s="9" t="str">
        <f>+TOTALE_INTERNO!P396</f>
        <v>VALIDO/Valid</v>
      </c>
      <c r="M396" s="36">
        <f>+TOTALE_INTERNO!Q396</f>
        <v>0</v>
      </c>
      <c r="N396" s="35">
        <f>+TOTALE_INTERNO!R396</f>
        <v>0</v>
      </c>
    </row>
    <row r="397" spans="1:14" ht="100.8" x14ac:dyDescent="0.3">
      <c r="A397" s="9">
        <f>+TOTALE_INTERNO!E397</f>
        <v>393</v>
      </c>
      <c r="B397" s="9" t="str">
        <f>+TOTALE_INTERNO!F397</f>
        <v>0425-CPR-002796</v>
      </c>
      <c r="C397" s="9" t="str">
        <f>+TOTALE_INTERNO!G397</f>
        <v>Carpenteria strutturale</v>
      </c>
      <c r="D397" s="9" t="str">
        <f>+TOTALE_INTERNO!H397</f>
        <v>Tipologia di componenti strutturali: Componenti strutturali di acciaio al carbonio; Processi di saldatura: 135; Gruppi di materiali: 1 / sottogruppi 1.1, 1.2; Spessori saldati (range di qualifica): SOTTOGRUPPI 1.1, 1.2 [(BW ml, t 7,5÷30,0 mm, D&gt;500 mm, D&gt;150 mm PA) (FW ml, t = 5,0 mm, D&gt;500 mm, D&gt;150 mm PA) (FW sl, T 3,0÷12,0 mm, P 7,5÷30,0 mm, D=30,15 mm)]; Coordinatore di saldatura: Moreno Blandino, qualifica Test ICIM (2025), Livello di Competenza S; Classe di esecuzione: EXC 3; Metodo di marcatura e dichiarazione CE: ZA 3.4 – metodo 3A.</v>
      </c>
      <c r="E397" s="9" t="str">
        <f>+TOTALE_INTERNO!I397</f>
        <v>EN 1090-1:2009+A1:2011</v>
      </c>
      <c r="F397" s="9" t="str">
        <f>+TOTALE_INTERNO!J397</f>
        <v>/</v>
      </c>
      <c r="G397" s="9" t="str">
        <f>+TOTALE_INTERNO!K397</f>
        <v>C.M.B. DI BLANDINO ARMANDO</v>
      </c>
      <c r="H397" s="9" t="str">
        <f>+TOTALE_INTERNO!L397</f>
        <v>Via Drubiaglio 6/4 10040 ALMESE TO  IT - Italia</v>
      </c>
      <c r="I397" s="9" t="str">
        <f>+TOTALE_INTERNO!M397</f>
        <v>Via Drubiaglio 6/4 10040 ALMESE TO  IT - Italia</v>
      </c>
      <c r="J397" s="35">
        <f>+TOTALE_INTERNO!N397</f>
        <v>42051</v>
      </c>
      <c r="K397" s="35">
        <f>+TOTALE_INTERNO!O397</f>
        <v>45939.725361458331</v>
      </c>
      <c r="L397" s="9" t="str">
        <f>+TOTALE_INTERNO!P397</f>
        <v>VALIDO/Valid</v>
      </c>
      <c r="M397" s="36">
        <f>+TOTALE_INTERNO!Q397</f>
        <v>0</v>
      </c>
      <c r="N397" s="35">
        <f>+TOTALE_INTERNO!R397</f>
        <v>0</v>
      </c>
    </row>
    <row r="398" spans="1:14" ht="28.8" x14ac:dyDescent="0.3">
      <c r="A398" s="9">
        <f>+TOTALE_INTERNO!E398</f>
        <v>394</v>
      </c>
      <c r="B398" s="9" t="str">
        <f>+TOTALE_INTERNO!F398</f>
        <v>0425-CPR-2797</v>
      </c>
      <c r="C398" s="9" t="str">
        <f>+TOTALE_INTERNO!G398</f>
        <v>Carpenteria strutturale</v>
      </c>
      <c r="D398" s="9" t="str">
        <f>+TOTALE_INTERNO!H398</f>
        <v>Componenti in acciaio al carbonio saldati per la realizzazione di strutture. Processi di saldatura: 135. Gruppi di materiali: 1.1. Spessore: FW &gt;= 5 mm.  Classe: EXC 2.</v>
      </c>
      <c r="E398" s="9" t="str">
        <f>+TOTALE_INTERNO!I398</f>
        <v>EN 1090-1:2009+A1:2011</v>
      </c>
      <c r="F398" s="9" t="str">
        <f>+TOTALE_INTERNO!J398</f>
        <v>/</v>
      </c>
      <c r="G398" s="9" t="str">
        <f>+TOTALE_INTERNO!K398</f>
        <v xml:space="preserve">DI.FER DI CARLO DIBITONTO </v>
      </c>
      <c r="H398" s="9" t="str">
        <f>+TOTALE_INTERNO!L398</f>
        <v>Via degli Artigiani 36/E 76121 Barletta BA  IT - Italia</v>
      </c>
      <c r="I398" s="9" t="str">
        <f>+TOTALE_INTERNO!M398</f>
        <v>Via degli Artigiani 36/E 76121 Barletta BA  IT - Italia</v>
      </c>
      <c r="J398" s="35">
        <f>+TOTALE_INTERNO!N398</f>
        <v>42052</v>
      </c>
      <c r="K398" s="35">
        <f>+TOTALE_INTERNO!O398</f>
        <v>42052</v>
      </c>
      <c r="L398" s="9" t="str">
        <f>+TOTALE_INTERNO!P398</f>
        <v>VALIDO/Valid</v>
      </c>
      <c r="M398" s="36">
        <f>+TOTALE_INTERNO!Q398</f>
        <v>0</v>
      </c>
      <c r="N398" s="35">
        <f>+TOTALE_INTERNO!R398</f>
        <v>0</v>
      </c>
    </row>
    <row r="399" spans="1:14" ht="28.8" x14ac:dyDescent="0.3">
      <c r="A399" s="9">
        <f>+TOTALE_INTERNO!E399</f>
        <v>395</v>
      </c>
      <c r="B399" s="9" t="str">
        <f>+TOTALE_INTERNO!F399</f>
        <v>0425-CPR-002798</v>
      </c>
      <c r="C399" s="9" t="str">
        <f>+TOTALE_INTERNO!G399</f>
        <v>Carpenteria strutturale</v>
      </c>
      <c r="D399" s="9" t="str">
        <f>+TOTALE_INTERNO!H399</f>
        <v>Componenti in acciaio al carbonio saldati per la realizzazione di strutture. Processi di saldatura: 111, 135, 141. Gruppi di materiali: 1.1, 1.2 Spessore fino a 40 mm. Classe EXC 3.</v>
      </c>
      <c r="E399" s="9" t="str">
        <f>+TOTALE_INTERNO!I399</f>
        <v>EN 1090-1:2009+A1:2011</v>
      </c>
      <c r="F399" s="9" t="str">
        <f>+TOTALE_INTERNO!J399</f>
        <v>/</v>
      </c>
      <c r="G399" s="9" t="str">
        <f>+TOTALE_INTERNO!K399</f>
        <v>LACAITA PIETRO SRL</v>
      </c>
      <c r="H399" s="9" t="str">
        <f>+TOTALE_INTERNO!L399</f>
        <v>Contrada Forche s.n.C. 74020 Torricella TA  IT - Italia</v>
      </c>
      <c r="I399" s="9" t="str">
        <f>+TOTALE_INTERNO!M399</f>
        <v>Contrada Forche s.n.C. 74020 Torricella TA  IT - Italia</v>
      </c>
      <c r="J399" s="35">
        <f>+TOTALE_INTERNO!N399</f>
        <v>42058</v>
      </c>
      <c r="K399" s="35">
        <f>+TOTALE_INTERNO!O399</f>
        <v>42058</v>
      </c>
      <c r="L399" s="9" t="str">
        <f>+TOTALE_INTERNO!P399</f>
        <v>SOSPESO/Suspended</v>
      </c>
      <c r="M399" s="36" t="str">
        <f>+TOTALE_INTERNO!Q399</f>
        <v>TECNICO / TECHNICAL REASON</v>
      </c>
      <c r="N399" s="35">
        <f>+TOTALE_INTERNO!R399</f>
        <v>45807</v>
      </c>
    </row>
    <row r="400" spans="1:14" ht="28.8" x14ac:dyDescent="0.3">
      <c r="A400" s="9">
        <f>+TOTALE_INTERNO!E400</f>
        <v>396</v>
      </c>
      <c r="B400" s="9" t="str">
        <f>+TOTALE_INTERNO!F400</f>
        <v>0425-CPR-2800</v>
      </c>
      <c r="C400" s="9" t="str">
        <f>+TOTALE_INTERNO!G400</f>
        <v>Carpenteria strutturale</v>
      </c>
      <c r="D400" s="9" t="str">
        <f>+TOTALE_INTERNO!H400</f>
        <v>Componenti in acciaio al carbonio per strutture destinate alla realizzazione di incastellature per ascensori. Gruppi di materiali: 1.1. Spessori: da 3 a 20 mm. Classe: Exc 2.</v>
      </c>
      <c r="E400" s="9" t="str">
        <f>+TOTALE_INTERNO!I400</f>
        <v>EN 1090-1:2009+A1:2011</v>
      </c>
      <c r="F400" s="9" t="str">
        <f>+TOTALE_INTERNO!J400</f>
        <v>/</v>
      </c>
      <c r="G400" s="9" t="str">
        <f>+TOTALE_INTERNO!K400</f>
        <v>DCN ASCENSORI S.R.L.</v>
      </c>
      <c r="H400" s="9" t="str">
        <f>+TOTALE_INTERNO!L400</f>
        <v>Via Canosa s.c. 76123 Andria BT IT - Italia</v>
      </c>
      <c r="I400" s="9" t="str">
        <f>+TOTALE_INTERNO!M400</f>
        <v>/</v>
      </c>
      <c r="J400" s="35">
        <f>+TOTALE_INTERNO!N400</f>
        <v>42059.723262766202</v>
      </c>
      <c r="K400" s="35">
        <f>+TOTALE_INTERNO!O400</f>
        <v>42059.723262766202</v>
      </c>
      <c r="L400" s="9" t="str">
        <f>+TOTALE_INTERNO!P400</f>
        <v>RITIRATO / Withdrawn</v>
      </c>
      <c r="M400" s="36" t="str">
        <f>+TOTALE_INTERNO!Q400</f>
        <v>VOLONTARIO / VOLUNTARY</v>
      </c>
      <c r="N400" s="35">
        <f>+TOTALE_INTERNO!R400</f>
        <v>42724.504478738425</v>
      </c>
    </row>
    <row r="401" spans="1:14" ht="28.8" x14ac:dyDescent="0.3">
      <c r="A401" s="9">
        <f>+TOTALE_INTERNO!E401</f>
        <v>397</v>
      </c>
      <c r="B401" s="9" t="str">
        <f>+TOTALE_INTERNO!F401</f>
        <v>0425-CPR-2801</v>
      </c>
      <c r="C401" s="9" t="str">
        <f>+TOTALE_INTERNO!G401</f>
        <v>Carpenteria strutturale</v>
      </c>
      <c r="D401" s="9" t="str">
        <f>+TOTALE_INTERNO!H401</f>
        <v>Componenti in acciaio al carbonio per strutture destinate alla realizzazione di incastellature per ascensori. Gruppi di materiali: 1.1. Spessori: da 3 a 20 mm. Classe: Exc 2.</v>
      </c>
      <c r="E401" s="9" t="str">
        <f>+TOTALE_INTERNO!I401</f>
        <v>EN 1090-1:2009+A1:2011</v>
      </c>
      <c r="F401" s="9" t="str">
        <f>+TOTALE_INTERNO!J401</f>
        <v>/</v>
      </c>
      <c r="G401" s="9" t="str">
        <f>+TOTALE_INTERNO!K401</f>
        <v>PLANET LIFT S.a.s. di Paradiso Vincenzo &amp; C.</v>
      </c>
      <c r="H401" s="9" t="str">
        <f>+TOTALE_INTERNO!L401</f>
        <v>S.S. 170 Km 21+500 76123 Andria BT IT - Italia</v>
      </c>
      <c r="I401" s="9" t="str">
        <f>+TOTALE_INTERNO!M401</f>
        <v>/</v>
      </c>
      <c r="J401" s="35">
        <f>+TOTALE_INTERNO!N401</f>
        <v>42059.818712962959</v>
      </c>
      <c r="K401" s="35">
        <f>+TOTALE_INTERNO!O401</f>
        <v>42059.818712962959</v>
      </c>
      <c r="L401" s="9" t="str">
        <f>+TOTALE_INTERNO!P401</f>
        <v>RITIRATO / Withdrawn</v>
      </c>
      <c r="M401" s="36" t="str">
        <f>+TOTALE_INTERNO!Q401</f>
        <v>TECNICO / TECHNICAL REASON</v>
      </c>
      <c r="N401" s="35">
        <f>+TOTALE_INTERNO!R401</f>
        <v>42550.622769560185</v>
      </c>
    </row>
    <row r="402" spans="1:14" ht="28.8" x14ac:dyDescent="0.3">
      <c r="A402" s="9">
        <f>+TOTALE_INTERNO!E402</f>
        <v>398</v>
      </c>
      <c r="B402" s="9" t="str">
        <f>+TOTALE_INTERNO!F402</f>
        <v>0425-CPR-002813</v>
      </c>
      <c r="C402" s="9" t="str">
        <f>+TOTALE_INTERNO!G402</f>
        <v>Chiudiporta</v>
      </c>
      <c r="D402" s="9" t="str">
        <f>+TOTALE_INTERNO!H402</f>
        <v>Dispositivi di chiusura controllata delle porte</v>
      </c>
      <c r="E402" s="9" t="str">
        <f>+TOTALE_INTERNO!I402</f>
        <v>EN 1154:1996/A1:2002/AC:2006</v>
      </c>
      <c r="F402" s="9" t="str">
        <f>+TOTALE_INTERNO!J402</f>
        <v>/</v>
      </c>
      <c r="G402" s="9" t="str">
        <f>+TOTALE_INTERNO!K402</f>
        <v>ASSA ABLOY Italia S.p.A.</v>
      </c>
      <c r="H402" s="9" t="str">
        <f>+TOTALE_INTERNO!L402</f>
        <v>Via Bovaresa, 13 40017 San Giovanni in Persiceto BO IT - Italia</v>
      </c>
      <c r="I402" s="9" t="str">
        <f>+TOTALE_INTERNO!M402</f>
        <v>/</v>
      </c>
      <c r="J402" s="35">
        <f>+TOTALE_INTERNO!N402</f>
        <v>42061</v>
      </c>
      <c r="K402" s="35">
        <f>+TOTALE_INTERNO!O402</f>
        <v>42815</v>
      </c>
      <c r="L402" s="9" t="str">
        <f>+TOTALE_INTERNO!P402</f>
        <v>VALIDO/Valid</v>
      </c>
      <c r="M402" s="36">
        <f>+TOTALE_INTERNO!Q402</f>
        <v>0</v>
      </c>
      <c r="N402" s="35">
        <f>+TOTALE_INTERNO!R402</f>
        <v>0</v>
      </c>
    </row>
    <row r="403" spans="1:14" ht="100.8" x14ac:dyDescent="0.3">
      <c r="A403" s="9">
        <f>+TOTALE_INTERNO!E403</f>
        <v>399</v>
      </c>
      <c r="B403" s="9" t="str">
        <f>+TOTALE_INTERNO!F403</f>
        <v>0425-CPR-002799</v>
      </c>
      <c r="C403" s="9" t="str">
        <f>+TOTALE_INTERNO!G403</f>
        <v>Carpenteria strutturale</v>
      </c>
      <c r="D403" s="9" t="str">
        <f>+TOTALE_INTERNO!H403</f>
        <v>Tipologia di componenti strutturali: Componenti strutturali di acciaio al carbonio; Processi di saldatura: 135; Gruppi di materiali: Gruppo 1 / sottogruppi 1.1, 1.2; Spessori saldati (range di qualifica): 135 [(BW, ml, t 3,0÷24,0 mm, D&gt;500 mm, D=150 mm rot. PA) (FW, ml, t = 5,0 mm, D&gt;500 mm, D=150 mm rot. PA) (FW, sl, t1 3,15÷12,6 mm, t2 3,0÷12,0 mm, D=30,15 mm, PB)]; Coordinatore di saldatura: Miriam Dalla Torre, qualifica Test ICIM (2024), Livello di Competenza S; Classe di esecuzione: EXC 3; Metodo di marcatura e dichiarazione CE: ZA 3.4 – metodo 3A.</v>
      </c>
      <c r="E403" s="9" t="str">
        <f>+TOTALE_INTERNO!I403</f>
        <v>EN 1090-1:2009+A1:2011</v>
      </c>
      <c r="F403" s="9" t="str">
        <f>+TOTALE_INTERNO!J403</f>
        <v>/</v>
      </c>
      <c r="G403" s="9" t="str">
        <f>+TOTALE_INTERNO!K403</f>
        <v>C.O.S.M.A. S.R.L.</v>
      </c>
      <c r="H403" s="9" t="str">
        <f>+TOTALE_INTERNO!L403</f>
        <v>ViIA TRENTO, 88 38017 MEZZOLOMBARDO TN  IT - Italia</v>
      </c>
      <c r="I403" s="9" t="str">
        <f>+TOTALE_INTERNO!M403</f>
        <v>ViIA TRENTO, 88 38017 MEZZOLOMBARDO TN  IT - Italia</v>
      </c>
      <c r="J403" s="35">
        <f>+TOTALE_INTERNO!N403</f>
        <v>42065</v>
      </c>
      <c r="K403" s="35">
        <f>+TOTALE_INTERNO!O403</f>
        <v>45952</v>
      </c>
      <c r="L403" s="9" t="str">
        <f>+TOTALE_INTERNO!P403</f>
        <v>VALIDO/Valid</v>
      </c>
      <c r="M403" s="36">
        <f>+TOTALE_INTERNO!Q403</f>
        <v>0</v>
      </c>
      <c r="N403" s="35">
        <f>+TOTALE_INTERNO!R403</f>
        <v>0</v>
      </c>
    </row>
    <row r="404" spans="1:14" ht="43.2" x14ac:dyDescent="0.3">
      <c r="A404" s="9">
        <f>+TOTALE_INTERNO!E404</f>
        <v>400</v>
      </c>
      <c r="B404" s="9" t="str">
        <f>+TOTALE_INTERNO!F404</f>
        <v>0425-CPR-7510</v>
      </c>
      <c r="C404" s="9" t="str">
        <f>+TOTALE_INTERNO!G404</f>
        <v>Carpenteria strutturale</v>
      </c>
      <c r="D404" s="9" t="str">
        <f>+TOTALE_INTERNO!H404</f>
        <v>Componenti in acciaio al carbonio saldati per la realizzazione di strutture. Processi di saldatura: 135. Gruppi di materiali: 1.1. Spessore: FW 12,5–30 mm. Classe: EXC 2.</v>
      </c>
      <c r="E404" s="9" t="str">
        <f>+TOTALE_INTERNO!I404</f>
        <v>EN 1090-1:2009+A1:2011</v>
      </c>
      <c r="F404" s="9" t="str">
        <f>+TOTALE_INTERNO!J404</f>
        <v>/</v>
      </c>
      <c r="G404" s="9" t="str">
        <f>+TOTALE_INTERNO!K404</f>
        <v>F.LLI NICODEMO S.N.C. DEI F.LLI NICODEMO MARCELLO E LUIGI</v>
      </c>
      <c r="H404" s="9" t="str">
        <f>+TOTALE_INTERNO!L404</f>
        <v>Contrada Piano Cataldo 85044 Lauria PZ  IT - Italia</v>
      </c>
      <c r="I404" s="9" t="str">
        <f>+TOTALE_INTERNO!M404</f>
        <v>Contrada Piano Cataldo 85044 Lauria PZ  IT - Italia</v>
      </c>
      <c r="J404" s="35">
        <f>+TOTALE_INTERNO!N404</f>
        <v>42070</v>
      </c>
      <c r="K404" s="35">
        <f>+TOTALE_INTERNO!O404</f>
        <v>42070</v>
      </c>
      <c r="L404" s="9" t="str">
        <f>+TOTALE_INTERNO!P404</f>
        <v>VALIDO/Valid</v>
      </c>
      <c r="M404" s="36">
        <f>+TOTALE_INTERNO!Q404</f>
        <v>0</v>
      </c>
      <c r="N404" s="35">
        <f>+TOTALE_INTERNO!R404</f>
        <v>0</v>
      </c>
    </row>
    <row r="405" spans="1:14" ht="28.8" x14ac:dyDescent="0.3">
      <c r="A405" s="9">
        <f>+TOTALE_INTERNO!E405</f>
        <v>401</v>
      </c>
      <c r="B405" s="9" t="str">
        <f>+TOTALE_INTERNO!F405</f>
        <v>0425-CPR-7509</v>
      </c>
      <c r="C405" s="9" t="str">
        <f>+TOTALE_INTERNO!G405</f>
        <v>Carpenteria strutturale</v>
      </c>
      <c r="D405" s="9" t="str">
        <f>+TOTALE_INTERNO!H405</f>
        <v>Componenti in acciaio al carbonio saldati per la realizzazione di strutture. Processi di saldatura: 135. Gruppi di materiali: 1.1, 1.2. Spessore: FW 5-20 mm. Classe: EXC 2.</v>
      </c>
      <c r="E405" s="9" t="str">
        <f>+TOTALE_INTERNO!I405</f>
        <v>EN 1090-1:2009+A1:2011</v>
      </c>
      <c r="F405" s="9" t="str">
        <f>+TOTALE_INTERNO!J405</f>
        <v>/</v>
      </c>
      <c r="G405" s="9" t="str">
        <f>+TOTALE_INTERNO!K405</f>
        <v>SARACCHI SAS DI SARACCHI CHRISTIAN E C.</v>
      </c>
      <c r="H405" s="9" t="str">
        <f>+TOTALE_INTERNO!L405</f>
        <v>Via Monte Bianco, 4/6 20010 Vittuone MI  IT - Italia</v>
      </c>
      <c r="I405" s="9" t="str">
        <f>+TOTALE_INTERNO!M405</f>
        <v>Via Monte Bianco, 4/6 20010 Vittuone MI  IT - Italia</v>
      </c>
      <c r="J405" s="35">
        <f>+TOTALE_INTERNO!N405</f>
        <v>42070</v>
      </c>
      <c r="K405" s="35">
        <f>+TOTALE_INTERNO!O405</f>
        <v>42070</v>
      </c>
      <c r="L405" s="9" t="str">
        <f>+TOTALE_INTERNO!P405</f>
        <v>VALIDO/Valid</v>
      </c>
      <c r="M405" s="36">
        <f>+TOTALE_INTERNO!Q405</f>
        <v>0</v>
      </c>
      <c r="N405" s="35">
        <f>+TOTALE_INTERNO!R405</f>
        <v>0</v>
      </c>
    </row>
    <row r="406" spans="1:14" ht="72" x14ac:dyDescent="0.3">
      <c r="A406" s="9">
        <f>+TOTALE_INTERNO!E406</f>
        <v>402</v>
      </c>
      <c r="B406" s="9" t="str">
        <f>+TOTALE_INTERNO!F406</f>
        <v>0425-CPR-002802</v>
      </c>
      <c r="C406" s="9" t="str">
        <f>+TOTALE_INTERNO!G406</f>
        <v>Carpenteria strutturale</v>
      </c>
      <c r="D406" s="9" t="str">
        <f>+TOTALE_INTERNO!H406</f>
        <v>Tipologia di componenti strutturali: Componenti strutturali di acciaio al carbonio; Processi di saldatura: 135; Gruppi di materiali: Gruppo 1 / sottogruppi 1.1, 1.2; Spessori saldati (range di qualifica): (BW ml, 7,5÷30,0 mm, D&gt;150 mm) (FW ml, =5 mm, D&gt;500 mm, D&gt;150 mm PA-PB); Coordinatore di saldatura: Andrea Zanetti, Qualifica IWI, Livello di Competenza C; Classe di esecuzione: EXC 3; Metodo di marcatura e dichiarazione CE: ZA 3.4 – metodo 3A.</v>
      </c>
      <c r="E406" s="9" t="str">
        <f>+TOTALE_INTERNO!I406</f>
        <v>EN 1090-1:2009+A1:2011</v>
      </c>
      <c r="F406" s="9" t="str">
        <f>+TOTALE_INTERNO!J406</f>
        <v>/</v>
      </c>
      <c r="G406" s="9" t="str">
        <f>+TOTALE_INTERNO!K406</f>
        <v>O.M.A.S. SRL</v>
      </c>
      <c r="H406" s="9" t="str">
        <f>+TOTALE_INTERNO!L406</f>
        <v>VIA PIETRA, 73 35021 AGNA PD  IT - Italia</v>
      </c>
      <c r="I406" s="9" t="str">
        <f>+TOTALE_INTERNO!M406</f>
        <v>VIA PIETRA, 73 35021 AGNA PD  IT - Italia</v>
      </c>
      <c r="J406" s="35">
        <f>+TOTALE_INTERNO!N406</f>
        <v>42087</v>
      </c>
      <c r="K406" s="35">
        <f>+TOTALE_INTERNO!O406</f>
        <v>45527</v>
      </c>
      <c r="L406" s="9" t="str">
        <f>+TOTALE_INTERNO!P406</f>
        <v>VALIDO/Valid</v>
      </c>
      <c r="M406" s="36">
        <f>+TOTALE_INTERNO!Q406</f>
        <v>0</v>
      </c>
      <c r="N406" s="35">
        <f>+TOTALE_INTERNO!R406</f>
        <v>0</v>
      </c>
    </row>
    <row r="407" spans="1:14" ht="57.6" x14ac:dyDescent="0.3">
      <c r="A407" s="9">
        <f>+TOTALE_INTERNO!E407</f>
        <v>403</v>
      </c>
      <c r="B407" s="9" t="str">
        <f>+TOTALE_INTERNO!F407</f>
        <v>0425-CPR-2803</v>
      </c>
      <c r="C407" s="9" t="str">
        <f>+TOTALE_INTERNO!G407</f>
        <v>Carpenteria strutturale</v>
      </c>
      <c r="D407" s="9" t="str">
        <f>+TOTALE_INTERNO!H407</f>
        <v xml:space="preserve">Componenti in acciaio al carbonio saldati per la realizzazione di strutture. Processi di saldatura: 111, 135. Gruppi di materiali: 1.1, 1.2. Spessori: processo 135 FW maggiore di 3 mm, BW da 3 a 12 mm; processo 111 FW da 3 a 40 mm, BW da 10 a 40 mm. Classe EXC 3.  
</v>
      </c>
      <c r="E407" s="9" t="str">
        <f>+TOTALE_INTERNO!I407</f>
        <v>EN 1090-1:2009+A1:2011</v>
      </c>
      <c r="F407" s="9" t="str">
        <f>+TOTALE_INTERNO!J407</f>
        <v>/</v>
      </c>
      <c r="G407" s="9" t="str">
        <f>+TOTALE_INTERNO!K407</f>
        <v>TERMOCLIDRO S.R.L.</v>
      </c>
      <c r="H407" s="9" t="str">
        <f>+TOTALE_INTERNO!L407</f>
        <v>Loc. Selva di Macchia Scossa snc 00034 Colleferro RM IT - Italia</v>
      </c>
      <c r="I407" s="9" t="str">
        <f>+TOTALE_INTERNO!M407</f>
        <v>/</v>
      </c>
      <c r="J407" s="35">
        <f>+TOTALE_INTERNO!N407</f>
        <v>42093.808785613423</v>
      </c>
      <c r="K407" s="35">
        <f>+TOTALE_INTERNO!O407</f>
        <v>42093.808785613423</v>
      </c>
      <c r="L407" s="9" t="str">
        <f>+TOTALE_INTERNO!P407</f>
        <v>RITIRATO / Withdrawn</v>
      </c>
      <c r="M407" s="36" t="str">
        <f>+TOTALE_INTERNO!Q407</f>
        <v>TECNICO / TECHNICAL REASON</v>
      </c>
      <c r="N407" s="35">
        <f>+TOTALE_INTERNO!R407</f>
        <v>42913.436479710646</v>
      </c>
    </row>
    <row r="408" spans="1:14" ht="43.2" x14ac:dyDescent="0.3">
      <c r="A408" s="9">
        <f>+TOTALE_INTERNO!E408</f>
        <v>404</v>
      </c>
      <c r="B408" s="9" t="str">
        <f>+TOTALE_INTERNO!F408</f>
        <v>0425-CPR-2804</v>
      </c>
      <c r="C408" s="9" t="str">
        <f>+TOTALE_INTERNO!G408</f>
        <v>Carpenteria strutturale</v>
      </c>
      <c r="D408" s="9" t="str">
        <f>+TOTALE_INTERNO!H408</f>
        <v>Componenti in acciaio saldato destinati alla realizzazione di strutture. Processi di saldatura: 135. Gruppi di materiali: 1.1, 1.2. Spessore: FW da 12,5 a 30 mm, BW da 3 fino a 24 mm. Classe: EXC 4. Metodo di dichiarazione CE: ZA 3.4.</v>
      </c>
      <c r="E408" s="9" t="str">
        <f>+TOTALE_INTERNO!I408</f>
        <v>EN 1090-1:2009+A1:2011</v>
      </c>
      <c r="F408" s="9" t="str">
        <f>+TOTALE_INTERNO!J408</f>
        <v>/</v>
      </c>
      <c r="G408" s="9" t="str">
        <f>+TOTALE_INTERNO!K408</f>
        <v>M.E P. S.N.C</v>
      </c>
      <c r="H408" s="9" t="str">
        <f>+TOTALE_INTERNO!L408</f>
        <v>Via Giuseppe Abbruzzese, 46 70020 Bitetto BA  IT - Italia</v>
      </c>
      <c r="I408" s="9" t="str">
        <f>+TOTALE_INTERNO!M408</f>
        <v>Via Giuseppe Abbruzzese, 46 70020 Bitetto BA  IT - Italia</v>
      </c>
      <c r="J408" s="35">
        <f>+TOTALE_INTERNO!N408</f>
        <v>42102</v>
      </c>
      <c r="K408" s="35">
        <f>+TOTALE_INTERNO!O408</f>
        <v>44489.414210567127</v>
      </c>
      <c r="L408" s="9" t="str">
        <f>+TOTALE_INTERNO!P408</f>
        <v>VALIDO/Valid</v>
      </c>
      <c r="M408" s="36">
        <f>+TOTALE_INTERNO!Q408</f>
        <v>0</v>
      </c>
      <c r="N408" s="35">
        <f>+TOTALE_INTERNO!R408</f>
        <v>0</v>
      </c>
    </row>
    <row r="409" spans="1:14" ht="57.6" x14ac:dyDescent="0.3">
      <c r="A409" s="9">
        <f>+TOTALE_INTERNO!E409</f>
        <v>405</v>
      </c>
      <c r="B409" s="9" t="str">
        <f>+TOTALE_INTERNO!F409</f>
        <v>0425-CPR-2805</v>
      </c>
      <c r="C409" s="9" t="str">
        <f>+TOTALE_INTERNO!G409</f>
        <v>Carpenteria strutturale</v>
      </c>
      <c r="D409" s="9" t="str">
        <f>+TOTALE_INTERNO!H409</f>
        <v>Componenti saldati in acciaio al carbonio e in acciaio inossidabile destinati alla realizzazione di strutture. Processi di saldatura: 111, 135, 136, 141. Gruppi di materiali: 1.1, 8.  Spessori: fino a 24 mm per gruppo materiali 1,1 e fino a 12 mm per gruppo materiali 8. Classe: Exc 2.</v>
      </c>
      <c r="E409" s="9" t="str">
        <f>+TOTALE_INTERNO!I409</f>
        <v>EN 1090-1:2009+A1:2011</v>
      </c>
      <c r="F409" s="9" t="str">
        <f>+TOTALE_INTERNO!J409</f>
        <v>/</v>
      </c>
      <c r="G409" s="9" t="str">
        <f>+TOTALE_INTERNO!K409</f>
        <v>SIDERCAMMA S.r.l.</v>
      </c>
      <c r="H409" s="9" t="str">
        <f>+TOTALE_INTERNO!L409</f>
        <v>Via Vecchia Molfetta, 12-15 70033 Corato BA IT - Italia</v>
      </c>
      <c r="I409" s="9" t="str">
        <f>+TOTALE_INTERNO!M409</f>
        <v>/</v>
      </c>
      <c r="J409" s="35">
        <f>+TOTALE_INTERNO!N409</f>
        <v>42104</v>
      </c>
      <c r="K409" s="35">
        <f>+TOTALE_INTERNO!O409</f>
        <v>42104</v>
      </c>
      <c r="L409" s="9" t="str">
        <f>+TOTALE_INTERNO!P409</f>
        <v>RITIRATO / Withdrawn</v>
      </c>
      <c r="M409" s="36" t="str">
        <f>+TOTALE_INTERNO!Q409</f>
        <v>TRASFERIMENTO / TRANSFER</v>
      </c>
      <c r="N409" s="35">
        <f>+TOTALE_INTERNO!R409</f>
        <v>43724.433864814811</v>
      </c>
    </row>
    <row r="410" spans="1:14" ht="43.2" x14ac:dyDescent="0.3">
      <c r="A410" s="9">
        <f>+TOTALE_INTERNO!E410</f>
        <v>406</v>
      </c>
      <c r="B410" s="9" t="str">
        <f>+TOTALE_INTERNO!F410</f>
        <v>0425-CPR-7549</v>
      </c>
      <c r="C410" s="9" t="str">
        <f>+TOTALE_INTERNO!G410</f>
        <v>Carpenteria strutturale</v>
      </c>
      <c r="D410" s="9" t="str">
        <f>+TOTALE_INTERNO!H410</f>
        <v>Componenti in acciaio al carbonio saldati per la realizzazione di strutture. Processi di saldatura: 135. Gruppi di materiali: 1.1, 1.2. Spessori: FW &gt;= 4 mm, BW da 10 a 40 mm. Classe EXC 2.</v>
      </c>
      <c r="E410" s="9" t="str">
        <f>+TOTALE_INTERNO!I410</f>
        <v>EN 1090-1:2009+A1:2011</v>
      </c>
      <c r="F410" s="9" t="str">
        <f>+TOTALE_INTERNO!J410</f>
        <v>/</v>
      </c>
      <c r="G410" s="9" t="str">
        <f>+TOTALE_INTERNO!K410</f>
        <v>GIUGLIANO S.R.L.</v>
      </c>
      <c r="H410" s="9" t="str">
        <f>+TOTALE_INTERNO!L410</f>
        <v>Nucleo ASI Statale 87, snc  - Frazione Pascarola 80023 Caivano NA IT - Italia</v>
      </c>
      <c r="I410" s="9" t="str">
        <f>+TOTALE_INTERNO!M410</f>
        <v>/</v>
      </c>
      <c r="J410" s="35">
        <f>+TOTALE_INTERNO!N410</f>
        <v>42105</v>
      </c>
      <c r="K410" s="35">
        <f>+TOTALE_INTERNO!O410</f>
        <v>42105</v>
      </c>
      <c r="L410" s="9" t="str">
        <f>+TOTALE_INTERNO!P410</f>
        <v>RITIRATO / Withdrawn</v>
      </c>
      <c r="M410" s="36" t="str">
        <f>+TOTALE_INTERNO!Q410</f>
        <v>TECNICO / TECHNICAL REASON</v>
      </c>
      <c r="N410" s="35">
        <f>+TOTALE_INTERNO!R410</f>
        <v>44322.458100150463</v>
      </c>
    </row>
    <row r="411" spans="1:14" ht="43.2" x14ac:dyDescent="0.3">
      <c r="A411" s="9">
        <f>+TOTALE_INTERNO!E411</f>
        <v>407</v>
      </c>
      <c r="B411" s="9" t="str">
        <f>+TOTALE_INTERNO!F411</f>
        <v>0425-CPR-7547</v>
      </c>
      <c r="C411" s="9" t="str">
        <f>+TOTALE_INTERNO!G411</f>
        <v>Carpenteria strutturale</v>
      </c>
      <c r="D411" s="9" t="str">
        <f>+TOTALE_INTERNO!H411</f>
        <v>Componenti saldati in acciaio al carbonio destinati alla realizzazione di strutture. Processi di saldatura: 135. Gruppi di materiali: 1.1, 1.2.  Spessori: BW 3-30 mm; FW &gt;= 5 mm. Classe: EXC 3.</v>
      </c>
      <c r="E411" s="9" t="str">
        <f>+TOTALE_INTERNO!I411</f>
        <v>EN 1090-1:2009+A1:2011</v>
      </c>
      <c r="F411" s="9" t="str">
        <f>+TOTALE_INTERNO!J411</f>
        <v>/</v>
      </c>
      <c r="G411" s="9" t="str">
        <f>+TOTALE_INTERNO!K411</f>
        <v>CO.S. S.r.l.</v>
      </c>
      <c r="H411" s="9" t="str">
        <f>+TOTALE_INTERNO!L411</f>
        <v>Via Provinciale delle Brecce, 40/A 80147 Napoli NA IT - Italia</v>
      </c>
      <c r="I411" s="9" t="str">
        <f>+TOTALE_INTERNO!M411</f>
        <v>/</v>
      </c>
      <c r="J411" s="35">
        <f>+TOTALE_INTERNO!N411</f>
        <v>42106</v>
      </c>
      <c r="K411" s="35">
        <f>+TOTALE_INTERNO!O411</f>
        <v>42293</v>
      </c>
      <c r="L411" s="9" t="str">
        <f>+TOTALE_INTERNO!P411</f>
        <v>RITIRATO / Withdrawn</v>
      </c>
      <c r="M411" s="36" t="str">
        <f>+TOTALE_INTERNO!Q411</f>
        <v>VOLONTARIO / VOLUNTARY</v>
      </c>
      <c r="N411" s="35">
        <f>+TOTALE_INTERNO!R411</f>
        <v>43598.37589575231</v>
      </c>
    </row>
    <row r="412" spans="1:14" ht="43.2" x14ac:dyDescent="0.3">
      <c r="A412" s="9">
        <f>+TOTALE_INTERNO!E412</f>
        <v>408</v>
      </c>
      <c r="B412" s="9" t="str">
        <f>+TOTALE_INTERNO!F412</f>
        <v>0425-CPR-7548</v>
      </c>
      <c r="C412" s="9" t="str">
        <f>+TOTALE_INTERNO!G412</f>
        <v>Carpenteria strutturale</v>
      </c>
      <c r="D412" s="9" t="str">
        <f>+TOTALE_INTERNO!H412</f>
        <v>Componenti saldati in acciaio al carbonio destinati alla realizzazione di strutture. Processi di saldatura: 135. Gruppi di materiali: 1.1, 1.2.  Spessori: BW 3-20 mm; FW 5-12 mm. Classe: EXC 2.</v>
      </c>
      <c r="E412" s="9" t="str">
        <f>+TOTALE_INTERNO!I412</f>
        <v>EN 1090-1:2009+A1:2011</v>
      </c>
      <c r="F412" s="9" t="str">
        <f>+TOTALE_INTERNO!J412</f>
        <v>/</v>
      </c>
      <c r="G412" s="9" t="str">
        <f>+TOTALE_INTERNO!K412</f>
        <v>F.GIANNOCCARO SRL</v>
      </c>
      <c r="H412" s="9" t="str">
        <f>+TOTALE_INTERNO!L412</f>
        <v>VIA FOGAZZARO, 16/B 70043 MONOPOLI BA  IT - Italia</v>
      </c>
      <c r="I412" s="9" t="str">
        <f>+TOTALE_INTERNO!M412</f>
        <v>VIA FOGAZZARO, 16/B 70043 MONOPOLI BA  IT - Italia</v>
      </c>
      <c r="J412" s="35">
        <f>+TOTALE_INTERNO!N412</f>
        <v>42107</v>
      </c>
      <c r="K412" s="35">
        <f>+TOTALE_INTERNO!O412</f>
        <v>42107</v>
      </c>
      <c r="L412" s="9" t="str">
        <f>+TOTALE_INTERNO!P412</f>
        <v>VALIDO/Valid</v>
      </c>
      <c r="M412" s="36">
        <f>+TOTALE_INTERNO!Q412</f>
        <v>0</v>
      </c>
      <c r="N412" s="35">
        <f>+TOTALE_INTERNO!R412</f>
        <v>0</v>
      </c>
    </row>
    <row r="413" spans="1:14" ht="43.2" x14ac:dyDescent="0.3">
      <c r="A413" s="9">
        <f>+TOTALE_INTERNO!E413</f>
        <v>409</v>
      </c>
      <c r="B413" s="9" t="str">
        <f>+TOTALE_INTERNO!F413</f>
        <v>0425-CPR-7550</v>
      </c>
      <c r="C413" s="9" t="str">
        <f>+TOTALE_INTERNO!G413</f>
        <v>Carpenteria strutturale</v>
      </c>
      <c r="D413" s="9" t="str">
        <f>+TOTALE_INTERNO!H413</f>
        <v>Componenti in acciaio al carbonio saldati per la realizzazione di strutture. Processi di saldatura: 135. Gruppi di materiali: 1.1, 1.2. Spessori: FW &gt;= 5 mm, BW da 3 a 24 mm. Classe EXC 3.</v>
      </c>
      <c r="E413" s="9" t="str">
        <f>+TOTALE_INTERNO!I413</f>
        <v>EN 1090-1:2009+A1:2011</v>
      </c>
      <c r="F413" s="9" t="str">
        <f>+TOTALE_INTERNO!J413</f>
        <v>/</v>
      </c>
      <c r="G413" s="9" t="str">
        <f>+TOTALE_INTERNO!K413</f>
        <v>PIRCHIO S.r.l.</v>
      </c>
      <c r="H413" s="9" t="str">
        <f>+TOTALE_INTERNO!L413</f>
        <v>Via Biagi D'Antona, snc 60025 Loreto AN  IT - Italia</v>
      </c>
      <c r="I413" s="9" t="str">
        <f>+TOTALE_INTERNO!M413</f>
        <v>Via Biagi D'Antona, snc 60025 Loreto AN  IT - Italia</v>
      </c>
      <c r="J413" s="35">
        <f>+TOTALE_INTERNO!N413</f>
        <v>42108</v>
      </c>
      <c r="K413" s="35">
        <f>+TOTALE_INTERNO!O413</f>
        <v>42108</v>
      </c>
      <c r="L413" s="9" t="str">
        <f>+TOTALE_INTERNO!P413</f>
        <v>VALIDO/Valid</v>
      </c>
      <c r="M413" s="36">
        <f>+TOTALE_INTERNO!Q413</f>
        <v>0</v>
      </c>
      <c r="N413" s="35">
        <f>+TOTALE_INTERNO!R413</f>
        <v>0</v>
      </c>
    </row>
    <row r="414" spans="1:14" ht="115.2" x14ac:dyDescent="0.3">
      <c r="A414" s="9">
        <f>+TOTALE_INTERNO!E414</f>
        <v>410</v>
      </c>
      <c r="B414" s="9" t="str">
        <f>+TOTALE_INTERNO!F414</f>
        <v>0425-CPR-007552</v>
      </c>
      <c r="C414" s="9" t="str">
        <f>+TOTALE_INTERNO!G414</f>
        <v>Carpenteria strutturale</v>
      </c>
      <c r="D414" s="9" t="str">
        <f>+TOTALE_INTERNO!H414</f>
        <v>Tipologia di componenti strutturali: Componenti strutturali di acciaio al carbonio; Campo dimensionale: lamiere fino a 3000x1500x12 m e profili vari di lunghezza 12000 mm e H = 300 mm; Processi di saldatura: 135; Gruppi di materiali: Gruppo 1 / sottogruppi 1.1, 1.2; Spessori saldati (range di qualifica): 135 [(BW, ml, t 3,0÷24,0 mm, D = 150,0 mm, PA) (BW, sl, t 4,0÷10,0 mm, D = 150,0 mm, PA) (FW, ml, t = 5,0 mm, D = 150,0 mm, PB) (FW, sl, t1 3,0÷12,0 mm, t2 5,0÷20,0 mm, D = 30,0 mm, PB)]; Coordinatore di saldatura: Dylan Birolini, qualifica Test ICIM (2019), livello di competenza S; Classe di esecuzione: EXC 3; Metodo di marcatura e dichiarazione CE: ZA 3.3 – metodo 2, ZA 3.4 – metodo 3A, ZA 3.5 – metodo 3B.</v>
      </c>
      <c r="E414" s="9" t="str">
        <f>+TOTALE_INTERNO!I414</f>
        <v>EN 1090-1:2009+A1:2011</v>
      </c>
      <c r="F414" s="9" t="str">
        <f>+TOTALE_INTERNO!J414</f>
        <v>/</v>
      </c>
      <c r="G414" s="9" t="str">
        <f>+TOTALE_INTERNO!K414</f>
        <v>CARPENTERIA SAVOLDELLI DI SAVOLDELLI LUIGI PIERO</v>
      </c>
      <c r="H414" s="9" t="str">
        <f>+TOTALE_INTERNO!L414</f>
        <v>VIA FACCANONI, 20 24020 CERETE BG  IT - Italia</v>
      </c>
      <c r="I414" s="9" t="str">
        <f>+TOTALE_INTERNO!M414</f>
        <v>VIA FACCANONI, 20 24020 CERETE BG  IT - Italia</v>
      </c>
      <c r="J414" s="35">
        <f>+TOTALE_INTERNO!N414</f>
        <v>42109</v>
      </c>
      <c r="K414" s="35">
        <f>+TOTALE_INTERNO!O414</f>
        <v>45790</v>
      </c>
      <c r="L414" s="9" t="str">
        <f>+TOTALE_INTERNO!P414</f>
        <v>VALIDO/Valid</v>
      </c>
      <c r="M414" s="36">
        <f>+TOTALE_INTERNO!Q414</f>
        <v>0</v>
      </c>
      <c r="N414" s="35">
        <f>+TOTALE_INTERNO!R414</f>
        <v>0</v>
      </c>
    </row>
    <row r="415" spans="1:14" ht="72" x14ac:dyDescent="0.3">
      <c r="A415" s="9">
        <f>+TOTALE_INTERNO!E415</f>
        <v>411</v>
      </c>
      <c r="B415" s="9" t="str">
        <f>+TOTALE_INTERNO!F415</f>
        <v>0425-CPR-7551</v>
      </c>
      <c r="C415" s="9" t="str">
        <f>+TOTALE_INTERNO!G415</f>
        <v>Carpenteria strutturale</v>
      </c>
      <c r="D415" s="9" t="str">
        <f>+TOTALE_INTERNO!H415</f>
        <v>Componenti in acciaio al carbonio e acciaio inox saldati destinati alla realizzazione di strutture. Processi di saldatura: 135-121.  Gruppi di materiali: 1.1, 1.2, 1.4, 8.1. Spessore: processo 121  FW da 3 mm a 20 mm, FW inox da 5 mm a 12 mm, BW inox da 7,5 mm a 30 mm; processo 135 FW da 3 mm a 20 mm, BW da 10 mm a 40 mm, FW inox da 5 mm a 12 mm, BW inox da 7,5 mm a 30 mm. Classe: EXC 3. Metodo di dichiarazione CE: 3a-3b.</v>
      </c>
      <c r="E415" s="9" t="str">
        <f>+TOTALE_INTERNO!I415</f>
        <v>EN 1090-1:2009+A1:2011</v>
      </c>
      <c r="F415" s="9" t="str">
        <f>+TOTALE_INTERNO!J415</f>
        <v>/</v>
      </c>
      <c r="G415" s="9" t="str">
        <f>+TOTALE_INTERNO!K415</f>
        <v>MAZZA SOLLEVAMENTI S.R.L.</v>
      </c>
      <c r="H415" s="9" t="str">
        <f>+TOTALE_INTERNO!L415</f>
        <v>Via Monte Golico, 146 21017 Samarate VA  IT - Italia</v>
      </c>
      <c r="I415" s="9" t="str">
        <f>+TOTALE_INTERNO!M415</f>
        <v>Via Monte Golico, 146 21017 Samarate VA  IT - Italia</v>
      </c>
      <c r="J415" s="35">
        <f>+TOTALE_INTERNO!N415</f>
        <v>42110</v>
      </c>
      <c r="K415" s="35">
        <f>+TOTALE_INTERNO!O415</f>
        <v>42894</v>
      </c>
      <c r="L415" s="9" t="str">
        <f>+TOTALE_INTERNO!P415</f>
        <v>VALIDO/Valid</v>
      </c>
      <c r="M415" s="36">
        <f>+TOTALE_INTERNO!Q415</f>
        <v>0</v>
      </c>
      <c r="N415" s="35">
        <f>+TOTALE_INTERNO!R415</f>
        <v>0</v>
      </c>
    </row>
    <row r="416" spans="1:14" ht="57.6" x14ac:dyDescent="0.3">
      <c r="A416" s="9">
        <f>+TOTALE_INTERNO!E416</f>
        <v>412</v>
      </c>
      <c r="B416" s="9" t="str">
        <f>+TOTALE_INTERNO!F416</f>
        <v>0425-CPR-7553</v>
      </c>
      <c r="C416" s="9" t="str">
        <f>+TOTALE_INTERNO!G416</f>
        <v>Carpenteria strutturale</v>
      </c>
      <c r="D416" s="9" t="str">
        <f>+TOTALE_INTERNO!H416</f>
        <v>Componenti in acciaio al carbonio saldati per la realizzazione di strutture. Processi di saldatura: 135 Spessori: FW &gt;= 5 mm, BW da 10 a 70 mm, 111 Spessori: FW da 3,75 a 18 mm, 141/111 Spessori: FW da 3,7 a 9 mm, 136 Spessori: FW &gt;= 5 mm, BW da 7,5 a 60 mm. Gruppi di materiali: 1.1, 1.2. Classe EXC 3.</v>
      </c>
      <c r="E416" s="9" t="str">
        <f>+TOTALE_INTERNO!I416</f>
        <v>EN 1090-1:2009+A1:2011</v>
      </c>
      <c r="F416" s="9" t="str">
        <f>+TOTALE_INTERNO!J416</f>
        <v>/</v>
      </c>
      <c r="G416" s="9" t="str">
        <f>+TOTALE_INTERNO!K416</f>
        <v>BERTOLOTTI SPA - IMPIANTI PER L'IND.SIDERURGICA MINERARIA</v>
      </c>
      <c r="H416" s="9" t="str">
        <f>+TOTALE_INTERNO!L416</f>
        <v>Loc. S. Antonio 50064 Figline e Incisa Valdarno FI IT - Italia</v>
      </c>
      <c r="I416" s="9" t="str">
        <f>+TOTALE_INTERNO!M416</f>
        <v>/</v>
      </c>
      <c r="J416" s="35">
        <f>+TOTALE_INTERNO!N416</f>
        <v>42114</v>
      </c>
      <c r="K416" s="35">
        <f>+TOTALE_INTERNO!O416</f>
        <v>42114</v>
      </c>
      <c r="L416" s="9" t="str">
        <f>+TOTALE_INTERNO!P416</f>
        <v>RITIRATO / Withdrawn</v>
      </c>
      <c r="M416" s="36" t="str">
        <f>+TOTALE_INTERNO!Q416</f>
        <v>VOLONTARIO / VOLUNTARY</v>
      </c>
      <c r="N416" s="35">
        <f>+TOTALE_INTERNO!R416</f>
        <v>44651.594339085648</v>
      </c>
    </row>
    <row r="417" spans="1:14" ht="43.2" x14ac:dyDescent="0.3">
      <c r="A417" s="9">
        <f>+TOTALE_INTERNO!E417</f>
        <v>413</v>
      </c>
      <c r="B417" s="9" t="str">
        <f>+TOTALE_INTERNO!F417</f>
        <v>0425-CPR-7554</v>
      </c>
      <c r="C417" s="9" t="str">
        <f>+TOTALE_INTERNO!G417</f>
        <v>Carpenteria strutturale</v>
      </c>
      <c r="D417" s="9" t="str">
        <f>+TOTALE_INTERNO!H417</f>
        <v>Componenti saldati in acciaio al carbonio destinati alla realizzazione di strutture. Processi di saldatura: 135. Gruppi di materiali: 1.1, 1.2.  Spessori: BW 3-24 mm; FW &gt;= 5 mm. Classe: EXC 2.</v>
      </c>
      <c r="E417" s="9" t="str">
        <f>+TOTALE_INTERNO!I417</f>
        <v>EN 1090-1:2009+A1:2011</v>
      </c>
      <c r="F417" s="9" t="str">
        <f>+TOTALE_INTERNO!J417</f>
        <v>/</v>
      </c>
      <c r="G417" s="9" t="str">
        <f>+TOTALE_INTERNO!K417</f>
        <v>CAMPA SRL</v>
      </c>
      <c r="H417" s="9" t="str">
        <f>+TOTALE_INTERNO!L417</f>
        <v>S.S.16 Km 978 - Zona Artigianale PIP 73022 Corigliano D'Otranto LE  IT - Italia</v>
      </c>
      <c r="I417" s="9" t="str">
        <f>+TOTALE_INTERNO!M417</f>
        <v>S.S.16 Km 978 - Zona Artigianale PIP 73022 Corigliano D'Otranto LE  IT - Italia</v>
      </c>
      <c r="J417" s="35">
        <f>+TOTALE_INTERNO!N417</f>
        <v>42114</v>
      </c>
      <c r="K417" s="35">
        <f>+TOTALE_INTERNO!O417</f>
        <v>42114</v>
      </c>
      <c r="L417" s="9" t="str">
        <f>+TOTALE_INTERNO!P417</f>
        <v>VALIDO/Valid</v>
      </c>
      <c r="M417" s="36">
        <f>+TOTALE_INTERNO!Q417</f>
        <v>0</v>
      </c>
      <c r="N417" s="35">
        <f>+TOTALE_INTERNO!R417</f>
        <v>0</v>
      </c>
    </row>
    <row r="418" spans="1:14" ht="28.8" x14ac:dyDescent="0.3">
      <c r="A418" s="9">
        <f>+TOTALE_INTERNO!E418</f>
        <v>414</v>
      </c>
      <c r="B418" s="9" t="str">
        <f>+TOTALE_INTERNO!F418</f>
        <v>0425-CPR-7555</v>
      </c>
      <c r="C418" s="9" t="str">
        <f>+TOTALE_INTERNO!G418</f>
        <v>Carpenteria strutturale</v>
      </c>
      <c r="D418" s="9" t="str">
        <f>+TOTALE_INTERNO!H418</f>
        <v>Componenti in acciaio saldato destinati alla realizzazione di strutture. Processi di saldatura: 111, 135, 141. Gruppi di materiali: 1.1, 1.2, 1.4. Spessore: fino a 25 mm. Classe: Exc 3.</v>
      </c>
      <c r="E418" s="9" t="str">
        <f>+TOTALE_INTERNO!I418</f>
        <v>EN 1090-1:2009+A1:2011</v>
      </c>
      <c r="F418" s="9" t="str">
        <f>+TOTALE_INTERNO!J418</f>
        <v>/</v>
      </c>
      <c r="G418" s="9" t="str">
        <f>+TOTALE_INTERNO!K418</f>
        <v>METAL SERVICE S.r.l.</v>
      </c>
      <c r="H418" s="9" t="str">
        <f>+TOTALE_INTERNO!L418</f>
        <v>Via del Progresso, 9/D 45030 Occhiobello RO IT - Italia</v>
      </c>
      <c r="I418" s="9" t="str">
        <f>+TOTALE_INTERNO!M418</f>
        <v>/</v>
      </c>
      <c r="J418" s="35">
        <f>+TOTALE_INTERNO!N418</f>
        <v>42123</v>
      </c>
      <c r="K418" s="35">
        <f>+TOTALE_INTERNO!O418</f>
        <v>42123</v>
      </c>
      <c r="L418" s="9" t="str">
        <f>+TOTALE_INTERNO!P418</f>
        <v>RITIRATO / Withdrawn</v>
      </c>
      <c r="M418" s="36" t="str">
        <f>+TOTALE_INTERNO!Q418</f>
        <v>VOLONTARIO / VOLUNTARY</v>
      </c>
      <c r="N418" s="35">
        <f>+TOTALE_INTERNO!R418</f>
        <v>43340.394883333334</v>
      </c>
    </row>
    <row r="419" spans="1:14" ht="43.2" x14ac:dyDescent="0.3">
      <c r="A419" s="9">
        <f>+TOTALE_INTERNO!E419</f>
        <v>415</v>
      </c>
      <c r="B419" s="9" t="str">
        <f>+TOTALE_INTERNO!F419</f>
        <v>0425-CPR-7592</v>
      </c>
      <c r="C419" s="9" t="str">
        <f>+TOTALE_INTERNO!G419</f>
        <v>Carpenteria strutturale</v>
      </c>
      <c r="D419" s="9" t="str">
        <f>+TOTALE_INTERNO!H419</f>
        <v>Componenti saldati in acciaio al carbonio destinati alla realizzazione di strutture. Processi di saldatura: 135. Gruppi di materiali: 1.1, 1.2.  Spessori: BW 3-24 mm; FW &gt;= 5 mm. Classe: EXC 2. Metodo di dichiarazione CE: 3a.</v>
      </c>
      <c r="E419" s="9" t="str">
        <f>+TOTALE_INTERNO!I419</f>
        <v>EN 1090-1:2009+A1:2011</v>
      </c>
      <c r="F419" s="9" t="str">
        <f>+TOTALE_INTERNO!J419</f>
        <v>/</v>
      </c>
      <c r="G419" s="9" t="str">
        <f>+TOTALE_INTERNO!K419</f>
        <v>MARAZZI FRANCO SNC DI MARAZZI ROBERTO E C.</v>
      </c>
      <c r="H419" s="9" t="str">
        <f>+TOTALE_INTERNO!L419</f>
        <v>Via San Rocco, 1 26010 Curte de Franti CR  IT - Italia</v>
      </c>
      <c r="I419" s="9" t="str">
        <f>+TOTALE_INTERNO!M419</f>
        <v>Via San Rocco, 1 26010 Curte de Franti CR  IT - Italia</v>
      </c>
      <c r="J419" s="35">
        <f>+TOTALE_INTERNO!N419</f>
        <v>42124</v>
      </c>
      <c r="K419" s="35">
        <f>+TOTALE_INTERNO!O419</f>
        <v>43063</v>
      </c>
      <c r="L419" s="9" t="str">
        <f>+TOTALE_INTERNO!P419</f>
        <v>VALIDO/Valid</v>
      </c>
      <c r="M419" s="36">
        <f>+TOTALE_INTERNO!Q419</f>
        <v>0</v>
      </c>
      <c r="N419" s="35">
        <f>+TOTALE_INTERNO!R419</f>
        <v>0</v>
      </c>
    </row>
    <row r="420" spans="1:14" ht="43.2" x14ac:dyDescent="0.3">
      <c r="A420" s="9">
        <f>+TOTALE_INTERNO!E420</f>
        <v>416</v>
      </c>
      <c r="B420" s="9" t="str">
        <f>+TOTALE_INTERNO!F420</f>
        <v>0425-CPR-7556</v>
      </c>
      <c r="C420" s="9" t="str">
        <f>+TOTALE_INTERNO!G420</f>
        <v>Carpenteria strutturale</v>
      </c>
      <c r="D420" s="9" t="str">
        <f>+TOTALE_INTERNO!H420</f>
        <v>Componenti saldati in acciaio al carbonio destinati alla realizzazione di strutture. Processi di saldatura: 135. Gruppi di materiali: 1.1, 1.2.  Spessori: fino a 25 mm in FW e BW. Classe: EXC 2. Metodo di dichiarazione: 3a.</v>
      </c>
      <c r="E420" s="9" t="str">
        <f>+TOTALE_INTERNO!I420</f>
        <v>EN 1090-1:2009+A1:2011</v>
      </c>
      <c r="F420" s="9" t="str">
        <f>+TOTALE_INTERNO!J420</f>
        <v>/</v>
      </c>
      <c r="G420" s="9" t="str">
        <f>+TOTALE_INTERNO!K420</f>
        <v>SISTEMI ITALIA S.r.l.</v>
      </c>
      <c r="H420" s="9" t="str">
        <f>+TOTALE_INTERNO!L420</f>
        <v>Via Zanardelli, 38 25086 Rezzato BS IT - Italia</v>
      </c>
      <c r="I420" s="9" t="str">
        <f>+TOTALE_INTERNO!M420</f>
        <v>/</v>
      </c>
      <c r="J420" s="35">
        <f>+TOTALE_INTERNO!N420</f>
        <v>42124</v>
      </c>
      <c r="K420" s="35">
        <f>+TOTALE_INTERNO!O420</f>
        <v>42486.697435844908</v>
      </c>
      <c r="L420" s="9" t="str">
        <f>+TOTALE_INTERNO!P420</f>
        <v>RITIRATO / Withdrawn</v>
      </c>
      <c r="M420" s="36" t="str">
        <f>+TOTALE_INTERNO!Q420</f>
        <v>TECNICO / TECHNICAL REASON</v>
      </c>
      <c r="N420" s="35">
        <f>+TOTALE_INTERNO!R420</f>
        <v>42772.479339351848</v>
      </c>
    </row>
    <row r="421" spans="1:14" ht="28.8" x14ac:dyDescent="0.3">
      <c r="A421" s="9">
        <f>+TOTALE_INTERNO!E421</f>
        <v>417</v>
      </c>
      <c r="B421" s="9" t="str">
        <f>+TOTALE_INTERNO!F421</f>
        <v>0425-CPR-7593</v>
      </c>
      <c r="C421" s="9" t="str">
        <f>+TOTALE_INTERNO!G421</f>
        <v>Carpenteria strutturale</v>
      </c>
      <c r="D421" s="9" t="str">
        <f>+TOTALE_INTERNO!H421</f>
        <v>Componenti in acciaio al carbonio saldati per la realizzazione di strutture. Processi di saldatura: 135. Gruppi di materiali: 1.1, 1.2. Spessore: FW-BW 5–20 mm. Classe: EXC 3</v>
      </c>
      <c r="E421" s="9" t="str">
        <f>+TOTALE_INTERNO!I421</f>
        <v>EN 1090-1:2009+A1:2011</v>
      </c>
      <c r="F421" s="9" t="str">
        <f>+TOTALE_INTERNO!J421</f>
        <v>/</v>
      </c>
      <c r="G421" s="9" t="str">
        <f>+TOTALE_INTERNO!K421</f>
        <v>METAL COSTRUZIONI ALLESTIMENTI S.R.L.</v>
      </c>
      <c r="H421" s="9" t="str">
        <f>+TOTALE_INTERNO!L421</f>
        <v>Via Circumvallazione Esterna di Napoli KM 21+500 80022 Arzano NA IT - Italia</v>
      </c>
      <c r="I421" s="9" t="str">
        <f>+TOTALE_INTERNO!M421</f>
        <v>/</v>
      </c>
      <c r="J421" s="35">
        <f>+TOTALE_INTERNO!N421</f>
        <v>42128</v>
      </c>
      <c r="K421" s="35">
        <f>+TOTALE_INTERNO!O421</f>
        <v>42128</v>
      </c>
      <c r="L421" s="9" t="str">
        <f>+TOTALE_INTERNO!P421</f>
        <v>RITIRATO / Withdrawn</v>
      </c>
      <c r="M421" s="36" t="str">
        <f>+TOTALE_INTERNO!Q421</f>
        <v>TECNICO / TECHNICAL REASON</v>
      </c>
      <c r="N421" s="35">
        <f>+TOTALE_INTERNO!R421</f>
        <v>44322.445917094905</v>
      </c>
    </row>
    <row r="422" spans="1:14" ht="43.2" x14ac:dyDescent="0.3">
      <c r="A422" s="9">
        <f>+TOTALE_INTERNO!E422</f>
        <v>418</v>
      </c>
      <c r="B422" s="9" t="str">
        <f>+TOTALE_INTERNO!F422</f>
        <v>0425-CPR-7596</v>
      </c>
      <c r="C422" s="9" t="str">
        <f>+TOTALE_INTERNO!G422</f>
        <v>Carpenteria strutturale</v>
      </c>
      <c r="D422" s="9" t="str">
        <f>+TOTALE_INTERNO!H422</f>
        <v>Componenti in acciaio saldato destinati alla realizzazione di strutture. Processi di saldatura: 135.  Materiali: Gruppo 1.1, 1.2, 1.4.  Spessori: BW 3-24 mm; FW 5-30 mm. Classe EXC2. Metodo di dichiarazione CE: 3a, 3b.</v>
      </c>
      <c r="E422" s="9" t="str">
        <f>+TOTALE_INTERNO!I422</f>
        <v>EN 1090-1:2009+A1:2011</v>
      </c>
      <c r="F422" s="9" t="str">
        <f>+TOTALE_INTERNO!J422</f>
        <v>/</v>
      </c>
      <c r="G422" s="9" t="str">
        <f>+TOTALE_INTERNO!K422</f>
        <v>CEMIS SRL</v>
      </c>
      <c r="H422" s="9" t="str">
        <f>+TOTALE_INTERNO!L422</f>
        <v>Via dell'Industria, 17/A 20874 Busnago MB  IT - Italia</v>
      </c>
      <c r="I422" s="9" t="str">
        <f>+TOTALE_INTERNO!M422</f>
        <v>Via dell'Industria, 17/A 20874 Busnago MB  IT - Italia</v>
      </c>
      <c r="J422" s="35">
        <f>+TOTALE_INTERNO!N422</f>
        <v>42131</v>
      </c>
      <c r="K422" s="35">
        <f>+TOTALE_INTERNO!O422</f>
        <v>43278</v>
      </c>
      <c r="L422" s="9" t="str">
        <f>+TOTALE_INTERNO!P422</f>
        <v>VALIDO/Valid</v>
      </c>
      <c r="M422" s="36">
        <f>+TOTALE_INTERNO!Q422</f>
        <v>0</v>
      </c>
      <c r="N422" s="35">
        <f>+TOTALE_INTERNO!R422</f>
        <v>0</v>
      </c>
    </row>
    <row r="423" spans="1:14" ht="86.4" x14ac:dyDescent="0.3">
      <c r="A423" s="9">
        <f>+TOTALE_INTERNO!E423</f>
        <v>419</v>
      </c>
      <c r="B423" s="9" t="str">
        <f>+TOTALE_INTERNO!F423</f>
        <v>0425-CPR-007595</v>
      </c>
      <c r="C423" s="9" t="str">
        <f>+TOTALE_INTERNO!G423</f>
        <v>Carpenteria strutturale</v>
      </c>
      <c r="D423" s="9" t="str">
        <f>+TOTALE_INTERNO!H423</f>
        <v>Tipologia di componenti strutturali: Componenti in acciaio fino a S550GD destinati alla realizzazione di sistemi di scaffalatura (Autoportanti, Bibloc, DriveIn, LightBiBloc, Cantilever).
Gruppi di materiali: Gruppo 1 / sottogruppo 1.1, 1.2, 1.3
Classe: EXC 3. 
Metodo di marcatura e dichiarazione CE:  ZA 3.3 - ZA 3.5 – metodo 2 e 3b</v>
      </c>
      <c r="E423" s="9" t="str">
        <f>+TOTALE_INTERNO!I423</f>
        <v>EN 1090-1:2009+A1:2011</v>
      </c>
      <c r="F423" s="9" t="str">
        <f>+TOTALE_INTERNO!J423</f>
        <v>/</v>
      </c>
      <c r="G423" s="9" t="str">
        <f>+TOTALE_INTERNO!K423</f>
        <v>DALMINE LOGISTIC SOLUTIONS S.R.L.</v>
      </c>
      <c r="H423" s="9" t="str">
        <f>+TOTALE_INTERNO!L423</f>
        <v>VIALE DEL COMMERCIO, 36 29122 PIACENZA PC IT - Italia</v>
      </c>
      <c r="I423" s="9" t="str">
        <f>+TOTALE_INTERNO!M423</f>
        <v>VIA DELLA FISICA, 19 85100 POTENZA PZ IT - Italia</v>
      </c>
      <c r="J423" s="35">
        <f>+TOTALE_INTERNO!N423</f>
        <v>42131</v>
      </c>
      <c r="K423" s="35">
        <f>+TOTALE_INTERNO!O423</f>
        <v>44858</v>
      </c>
      <c r="L423" s="9" t="str">
        <f>+TOTALE_INTERNO!P423</f>
        <v>VALIDO/Valid</v>
      </c>
      <c r="M423" s="36">
        <f>+TOTALE_INTERNO!Q423</f>
        <v>0</v>
      </c>
      <c r="N423" s="35">
        <f>+TOTALE_INTERNO!R423</f>
        <v>0</v>
      </c>
    </row>
    <row r="424" spans="1:14" ht="43.2" x14ac:dyDescent="0.3">
      <c r="A424" s="9">
        <f>+TOTALE_INTERNO!E424</f>
        <v>420</v>
      </c>
      <c r="B424" s="9" t="str">
        <f>+TOTALE_INTERNO!F424</f>
        <v>0425-CPR-7594</v>
      </c>
      <c r="C424" s="9" t="str">
        <f>+TOTALE_INTERNO!G424</f>
        <v>Carpenteria strutturale</v>
      </c>
      <c r="D424" s="9" t="str">
        <f>+TOTALE_INTERNO!H424</f>
        <v>Componenti in acciaio al carbonio saldati per la realizzazione di strutture. Processi di saldatura: 135. Gruppi di materiali: 1.1, 1.2. Spessore: BW 3-20 mm, FW &gt; 5 mm. Classe: Exc 3.</v>
      </c>
      <c r="E424" s="9" t="str">
        <f>+TOTALE_INTERNO!I424</f>
        <v>EN 1090-1:2009+A1:2011</v>
      </c>
      <c r="F424" s="9" t="str">
        <f>+TOTALE_INTERNO!J424</f>
        <v>/</v>
      </c>
      <c r="G424" s="9" t="str">
        <f>+TOTALE_INTERNO!K424</f>
        <v>ENERBUILDING S.R.L.</v>
      </c>
      <c r="H424" s="9" t="str">
        <f>+TOTALE_INTERNO!L424</f>
        <v>S.P. 231 Km. 32,700 70033 Corato BA  IT - Italia</v>
      </c>
      <c r="I424" s="9" t="str">
        <f>+TOTALE_INTERNO!M424</f>
        <v>S.P. ANDRIA-TRANI, KM. 1,500 76123 ANDRIA BT IIT - talia</v>
      </c>
      <c r="J424" s="35">
        <f>+TOTALE_INTERNO!N424</f>
        <v>42131</v>
      </c>
      <c r="K424" s="35">
        <f>+TOTALE_INTERNO!O424</f>
        <v>42146</v>
      </c>
      <c r="L424" s="9" t="str">
        <f>+TOTALE_INTERNO!P424</f>
        <v>VALIDO/Valid</v>
      </c>
      <c r="M424" s="36">
        <f>+TOTALE_INTERNO!Q424</f>
        <v>0</v>
      </c>
      <c r="N424" s="35">
        <f>+TOTALE_INTERNO!R424</f>
        <v>0</v>
      </c>
    </row>
    <row r="425" spans="1:14" ht="28.8" x14ac:dyDescent="0.3">
      <c r="A425" s="9">
        <f>+TOTALE_INTERNO!E425</f>
        <v>421</v>
      </c>
      <c r="B425" s="9" t="str">
        <f>+TOTALE_INTERNO!F425</f>
        <v>0425-CPR-002818</v>
      </c>
      <c r="C425" s="9" t="str">
        <f>+TOTALE_INTERNO!G425</f>
        <v>Maniglioni antipanico</v>
      </c>
      <c r="D425" s="9" t="str">
        <f>+TOTALE_INTERNO!H425</f>
        <v xml:space="preserve">Dispositivi antipanico per uscite di sicurezza azionati mediante una barra orizzontale </v>
      </c>
      <c r="E425" s="9" t="str">
        <f>+TOTALE_INTERNO!I425</f>
        <v>EN 1125:2008</v>
      </c>
      <c r="F425" s="9" t="str">
        <f>+TOTALE_INTERNO!J425</f>
        <v>/</v>
      </c>
      <c r="G425" s="9" t="str">
        <f>+TOTALE_INTERNO!K425</f>
        <v>ASSA ABLOY Nederland B.V.</v>
      </c>
      <c r="H425" s="9" t="str">
        <f>+TOTALE_INTERNO!L425</f>
        <v>Postbus 40 4940 AA  Raamsdonksveer  NL - Paesi Bassi</v>
      </c>
      <c r="I425" s="9" t="str">
        <f>+TOTALE_INTERNO!M425</f>
        <v>/</v>
      </c>
      <c r="J425" s="35">
        <f>+TOTALE_INTERNO!N425</f>
        <v>42132</v>
      </c>
      <c r="K425" s="35">
        <f>+TOTALE_INTERNO!O425</f>
        <v>42132</v>
      </c>
      <c r="L425" s="9" t="str">
        <f>+TOTALE_INTERNO!P425</f>
        <v>VALIDO/Valid</v>
      </c>
      <c r="M425" s="36">
        <f>+TOTALE_INTERNO!Q425</f>
        <v>0</v>
      </c>
      <c r="N425" s="35">
        <f>+TOTALE_INTERNO!R425</f>
        <v>0</v>
      </c>
    </row>
    <row r="426" spans="1:14" ht="43.2" x14ac:dyDescent="0.3">
      <c r="A426" s="9">
        <f>+TOTALE_INTERNO!E426</f>
        <v>422</v>
      </c>
      <c r="B426" s="9" t="str">
        <f>+TOTALE_INTERNO!F426</f>
        <v>0425-CPR-7597</v>
      </c>
      <c r="C426" s="9" t="str">
        <f>+TOTALE_INTERNO!G426</f>
        <v>Carpenteria strutturale</v>
      </c>
      <c r="D426" s="9" t="str">
        <f>+TOTALE_INTERNO!H426</f>
        <v>Componenti in acciaio al carbonio saldati destinati alla realizzazione di strutture. Processi di saldatura: 135. Gruppi di materiali: 1.1, 1.2. Spessori: &gt; 3 mm FW. Classe: EXC 3. Metodo di dichiarazione CE: ZA 3.4.</v>
      </c>
      <c r="E426" s="9" t="str">
        <f>+TOTALE_INTERNO!I426</f>
        <v>EN 1090-1:2009+A1:2011</v>
      </c>
      <c r="F426" s="9" t="str">
        <f>+TOTALE_INTERNO!J426</f>
        <v>/</v>
      </c>
      <c r="G426" s="9" t="str">
        <f>+TOTALE_INTERNO!K426</f>
        <v>STRAMAGLIA SERRAMENTI SRL</v>
      </c>
      <c r="H426" s="9" t="str">
        <f>+TOTALE_INTERNO!L426</f>
        <v>VIA DEI MARMISTI, 17 70026 MODUGNO BA  IT - Italia</v>
      </c>
      <c r="I426" s="9" t="str">
        <f>+TOTALE_INTERNO!M426</f>
        <v>VIA DEI MARMISTI, 17 70026 MODUGNO BA  IT - Italia</v>
      </c>
      <c r="J426" s="35">
        <f>+TOTALE_INTERNO!N426</f>
        <v>42132</v>
      </c>
      <c r="K426" s="35">
        <f>+TOTALE_INTERNO!O426</f>
        <v>44504.726291435181</v>
      </c>
      <c r="L426" s="9" t="str">
        <f>+TOTALE_INTERNO!P426</f>
        <v>VALIDO/Valid</v>
      </c>
      <c r="M426" s="36">
        <f>+TOTALE_INTERNO!Q426</f>
        <v>0</v>
      </c>
      <c r="N426" s="35">
        <f>+TOTALE_INTERNO!R426</f>
        <v>0</v>
      </c>
    </row>
    <row r="427" spans="1:14" ht="57.6" x14ac:dyDescent="0.3">
      <c r="A427" s="9">
        <f>+TOTALE_INTERNO!E427</f>
        <v>423</v>
      </c>
      <c r="B427" s="9" t="str">
        <f>+TOTALE_INTERNO!F427</f>
        <v>0425-CPR-7599</v>
      </c>
      <c r="C427" s="9" t="str">
        <f>+TOTALE_INTERNO!G427</f>
        <v>Carpenteria strutturale</v>
      </c>
      <c r="D427" s="9" t="str">
        <f>+TOTALE_INTERNO!H427</f>
        <v>Componenti in acciaio al carbonio e inossidabile saldati per la realizzazione di strutture. Processi di saldatura: 135. Gruppi di materiali: 1.1, 1.2, 1.4. Spessori: Lamiere e travi fino a 12000 mm, spessori sino a 30mm, BW 3-20 mm; FW &gt;=5 mm. Classe: EXC 3. Metodo di dichiarazione CE: ZA 3.4, ZA 3.5.</v>
      </c>
      <c r="E427" s="9" t="str">
        <f>+TOTALE_INTERNO!I427</f>
        <v>EN 1090-1:2009+A1:2011</v>
      </c>
      <c r="F427" s="9" t="str">
        <f>+TOTALE_INTERNO!J427</f>
        <v>/</v>
      </c>
      <c r="G427" s="9" t="str">
        <f>+TOTALE_INTERNO!K427</f>
        <v>BA.CO di Baesso Giorgio</v>
      </c>
      <c r="H427" s="9" t="str">
        <f>+TOTALE_INTERNO!L427</f>
        <v>Via delle Industrie, 7 20020 Dairago MI  IT - Italia</v>
      </c>
      <c r="I427" s="9" t="str">
        <f>+TOTALE_INTERNO!M427</f>
        <v>Via delle Industrie, 7 20020 Dairago MI  IT - Italia</v>
      </c>
      <c r="J427" s="35">
        <f>+TOTALE_INTERNO!N427</f>
        <v>42133</v>
      </c>
      <c r="K427" s="35">
        <f>+TOTALE_INTERNO!O427</f>
        <v>44505.631742905091</v>
      </c>
      <c r="L427" s="9" t="str">
        <f>+TOTALE_INTERNO!P427</f>
        <v>VALIDO/Valid</v>
      </c>
      <c r="M427" s="36">
        <f>+TOTALE_INTERNO!Q427</f>
        <v>0</v>
      </c>
      <c r="N427" s="35">
        <f>+TOTALE_INTERNO!R427</f>
        <v>0</v>
      </c>
    </row>
    <row r="428" spans="1:14" ht="43.2" x14ac:dyDescent="0.3">
      <c r="A428" s="9">
        <f>+TOTALE_INTERNO!E428</f>
        <v>424</v>
      </c>
      <c r="B428" s="9" t="str">
        <f>+TOTALE_INTERNO!F428</f>
        <v>0425-CPR-7598</v>
      </c>
      <c r="C428" s="9" t="str">
        <f>+TOTALE_INTERNO!G428</f>
        <v>Carpenteria strutturale</v>
      </c>
      <c r="D428" s="9" t="str">
        <f>+TOTALE_INTERNO!H428</f>
        <v>Componenti saldati in acciaio al carbonio destinati alla realizzazione di strutture. Processi di saldatura: 135. Gruppi di materiali: 1.1, 1.2.  Spessori: BW-FW da 10 a 40 mm. Classe: EXC 3.</v>
      </c>
      <c r="E428" s="9" t="str">
        <f>+TOTALE_INTERNO!I428</f>
        <v>EN 1090-1:2009+A1:2011</v>
      </c>
      <c r="F428" s="9" t="str">
        <f>+TOTALE_INTERNO!J428</f>
        <v>/</v>
      </c>
      <c r="G428" s="9" t="str">
        <f>+TOTALE_INTERNO!K428</f>
        <v>FER MONT S.n.c.</v>
      </c>
      <c r="H428" s="9" t="str">
        <f>+TOTALE_INTERNO!L428</f>
        <v>Via Cavour, 33/A 25089 Villanuova sul Clisi BS IT - Italia</v>
      </c>
      <c r="I428" s="9" t="str">
        <f>+TOTALE_INTERNO!M428</f>
        <v>/</v>
      </c>
      <c r="J428" s="35">
        <f>+TOTALE_INTERNO!N428</f>
        <v>42133</v>
      </c>
      <c r="K428" s="35">
        <f>+TOTALE_INTERNO!O428</f>
        <v>42133</v>
      </c>
      <c r="L428" s="9" t="str">
        <f>+TOTALE_INTERNO!P428</f>
        <v>RITIRATO / Withdrawn</v>
      </c>
      <c r="M428" s="36" t="str">
        <f>+TOTALE_INTERNO!Q428</f>
        <v>TRASFERIMENTO / TRANSFER</v>
      </c>
      <c r="N428" s="35">
        <f>+TOTALE_INTERNO!R428</f>
        <v>44018.632210763884</v>
      </c>
    </row>
    <row r="429" spans="1:14" ht="43.2" x14ac:dyDescent="0.3">
      <c r="A429" s="9">
        <f>+TOTALE_INTERNO!E429</f>
        <v>425</v>
      </c>
      <c r="B429" s="9" t="str">
        <f>+TOTALE_INTERNO!F429</f>
        <v>0425-CPR-7600</v>
      </c>
      <c r="C429" s="9" t="str">
        <f>+TOTALE_INTERNO!G429</f>
        <v>Carpenteria strutturale</v>
      </c>
      <c r="D429" s="9" t="str">
        <f>+TOTALE_INTERNO!H429</f>
        <v>Componenti in acciaio saldato destinati alla realizzazione di strutture. Processi di saldatura: 135. Gruppi di materiali: 1.1, 1.2. Spessore: BW da 3 mm a 24 mm, FW &gt;= 3 mm. Classe: Exc 2.</v>
      </c>
      <c r="E429" s="9" t="str">
        <f>+TOTALE_INTERNO!I429</f>
        <v>EN 1090-1:2009+A1:2011</v>
      </c>
      <c r="F429" s="9" t="str">
        <f>+TOTALE_INTERNO!J429</f>
        <v>/</v>
      </c>
      <c r="G429" s="9" t="str">
        <f>+TOTALE_INTERNO!K429</f>
        <v>AFM S.r.l.</v>
      </c>
      <c r="H429" s="9" t="str">
        <f>+TOTALE_INTERNO!L429</f>
        <v>Via G.Galilei, 13/A 38015 Lavis TN  IT - Italia</v>
      </c>
      <c r="I429" s="9" t="str">
        <f>+TOTALE_INTERNO!M429</f>
        <v>Via G.Galilei, 13/A 38015 Lavis TN  IT - Italia</v>
      </c>
      <c r="J429" s="35">
        <f>+TOTALE_INTERNO!N429</f>
        <v>42135</v>
      </c>
      <c r="K429" s="35">
        <f>+TOTALE_INTERNO!O429</f>
        <v>42135</v>
      </c>
      <c r="L429" s="9" t="str">
        <f>+TOTALE_INTERNO!P429</f>
        <v>VALIDO/Valid</v>
      </c>
      <c r="M429" s="36">
        <f>+TOTALE_INTERNO!Q429</f>
        <v>0</v>
      </c>
      <c r="N429" s="35">
        <f>+TOTALE_INTERNO!R429</f>
        <v>0</v>
      </c>
    </row>
    <row r="430" spans="1:14" ht="43.2" x14ac:dyDescent="0.3">
      <c r="A430" s="9">
        <f>+TOTALE_INTERNO!E430</f>
        <v>426</v>
      </c>
      <c r="B430" s="9" t="str">
        <f>+TOTALE_INTERNO!F430</f>
        <v>0425-CPR-7601</v>
      </c>
      <c r="C430" s="9" t="str">
        <f>+TOTALE_INTERNO!G430</f>
        <v>Carpenteria strutturale</v>
      </c>
      <c r="D430" s="9" t="str">
        <f>+TOTALE_INTERNO!H430</f>
        <v>Componenti in acciaio saldato destinati alla realizzazione di strutture. Processi di saldatura: 135. Gruppi di materiali: 1.1, 1.2. Spessore: BW da 7,5 mm a 30 mm, FW &gt;= 5 mm. Classe: Exc 2.</v>
      </c>
      <c r="E430" s="9" t="str">
        <f>+TOTALE_INTERNO!I430</f>
        <v>EN 1090-1:2009+A1:2011</v>
      </c>
      <c r="F430" s="9" t="str">
        <f>+TOTALE_INTERNO!J430</f>
        <v>/</v>
      </c>
      <c r="G430" s="9" t="str">
        <f>+TOTALE_INTERNO!K430</f>
        <v>METALMECCANICA LAMURA DI LAMURA GIOVANNI</v>
      </c>
      <c r="H430" s="9" t="str">
        <f>+TOTALE_INTERNO!L430</f>
        <v>Via Don Primo Mazzolari, 48 70037 Ruvo Di  BA  IT - Italia</v>
      </c>
      <c r="I430" s="9" t="str">
        <f>+TOTALE_INTERNO!M430</f>
        <v>Via Don Primo Mazzolari, 48 70037 Ruvo Di  BA  IT - Italia</v>
      </c>
      <c r="J430" s="35">
        <f>+TOTALE_INTERNO!N430</f>
        <v>42142</v>
      </c>
      <c r="K430" s="35">
        <f>+TOTALE_INTERNO!O430</f>
        <v>42142</v>
      </c>
      <c r="L430" s="9" t="str">
        <f>+TOTALE_INTERNO!P430</f>
        <v>VALIDO/Valid</v>
      </c>
      <c r="M430" s="36">
        <f>+TOTALE_INTERNO!Q430</f>
        <v>0</v>
      </c>
      <c r="N430" s="35">
        <f>+TOTALE_INTERNO!R430</f>
        <v>0</v>
      </c>
    </row>
    <row r="431" spans="1:14" ht="28.8" x14ac:dyDescent="0.3">
      <c r="A431" s="9">
        <f>+TOTALE_INTERNO!E431</f>
        <v>427</v>
      </c>
      <c r="B431" s="9" t="str">
        <f>+TOTALE_INTERNO!F431</f>
        <v>0425-CPR-7622</v>
      </c>
      <c r="C431" s="9" t="str">
        <f>+TOTALE_INTERNO!G431</f>
        <v>Carpenteria strutturale</v>
      </c>
      <c r="D431" s="9" t="str">
        <f>+TOTALE_INTERNO!H431</f>
        <v>Componenti in acciaio al carbonio saldato destinati alla realizzazione di strutture. Processi di saldatura: 135. Gruppi di materiali: 1.1, 1.2. Spessore: fino a 50 mm. Classe: Exc 2.</v>
      </c>
      <c r="E431" s="9" t="str">
        <f>+TOTALE_INTERNO!I431</f>
        <v>EN 1090-1:2009+A1:2011</v>
      </c>
      <c r="F431" s="9" t="str">
        <f>+TOTALE_INTERNO!J431</f>
        <v>/</v>
      </c>
      <c r="G431" s="9" t="str">
        <f>+TOTALE_INTERNO!K431</f>
        <v>WELLCO S.r.l.</v>
      </c>
      <c r="H431" s="9" t="str">
        <f>+TOTALE_INTERNO!L431</f>
        <v>Via Mazzini, 65/5 31049 Valdobbiadene TV IT - Italia</v>
      </c>
      <c r="I431" s="9" t="str">
        <f>+TOTALE_INTERNO!M431</f>
        <v>/</v>
      </c>
      <c r="J431" s="35">
        <f>+TOTALE_INTERNO!N431</f>
        <v>42145.930467395832</v>
      </c>
      <c r="K431" s="35">
        <f>+TOTALE_INTERNO!O431</f>
        <v>42145.930467395832</v>
      </c>
      <c r="L431" s="9" t="str">
        <f>+TOTALE_INTERNO!P431</f>
        <v>RITIRATO / Withdrawn</v>
      </c>
      <c r="M431" s="36" t="str">
        <f>+TOTALE_INTERNO!Q431</f>
        <v>VOLONTARIO / VOLUNTARY</v>
      </c>
      <c r="N431" s="35">
        <f>+TOTALE_INTERNO!R431</f>
        <v>42527.549192824074</v>
      </c>
    </row>
    <row r="432" spans="1:14" ht="43.2" x14ac:dyDescent="0.3">
      <c r="A432" s="9">
        <f>+TOTALE_INTERNO!E432</f>
        <v>428</v>
      </c>
      <c r="B432" s="9" t="str">
        <f>+TOTALE_INTERNO!F432</f>
        <v>0425-CPR-7645</v>
      </c>
      <c r="C432" s="9" t="str">
        <f>+TOTALE_INTERNO!G432</f>
        <v>Carpenteria strutturale</v>
      </c>
      <c r="D432" s="9" t="str">
        <f>+TOTALE_INTERNO!H432</f>
        <v>Componenti in acciaio al carbonio destinati alla realizzazione di strutture. Processi: Taglio, foratura, formatura e punzonatura. Gruppi di materiali: 1.1, 1.2. Spessore: fino a 30 mm. Classe: Exc 3.</v>
      </c>
      <c r="E432" s="9" t="str">
        <f>+TOTALE_INTERNO!I432</f>
        <v>EN 1090-1:2009+A1:2011</v>
      </c>
      <c r="F432" s="9" t="str">
        <f>+TOTALE_INTERNO!J432</f>
        <v>/</v>
      </c>
      <c r="G432" s="9" t="str">
        <f>+TOTALE_INTERNO!K432</f>
        <v>CACCIN LAVORAZIONE METALLI S.r.l.</v>
      </c>
      <c r="H432" s="9" t="str">
        <f>+TOTALE_INTERNO!L432</f>
        <v>Via Marconi, 41 - Z.A. 35010 Villanova di Camposampiero PD IT - Italia</v>
      </c>
      <c r="I432" s="9" t="str">
        <f>+TOTALE_INTERNO!M432</f>
        <v>/</v>
      </c>
      <c r="J432" s="35">
        <f>+TOTALE_INTERNO!N432</f>
        <v>42150</v>
      </c>
      <c r="K432" s="35">
        <f>+TOTALE_INTERNO!O432</f>
        <v>42150</v>
      </c>
      <c r="L432" s="9" t="str">
        <f>+TOTALE_INTERNO!P432</f>
        <v>RITIRATO / Withdrawn</v>
      </c>
      <c r="M432" s="36" t="str">
        <f>+TOTALE_INTERNO!Q432</f>
        <v>VOLONTARIO / VOLUNTARY</v>
      </c>
      <c r="N432" s="35">
        <f>+TOTALE_INTERNO!R432</f>
        <v>45793</v>
      </c>
    </row>
    <row r="433" spans="1:14" ht="43.2" x14ac:dyDescent="0.3">
      <c r="A433" s="9">
        <f>+TOTALE_INTERNO!E433</f>
        <v>429</v>
      </c>
      <c r="B433" s="9" t="str">
        <f>+TOTALE_INTERNO!F433</f>
        <v>0425-CPR-7646</v>
      </c>
      <c r="C433" s="9" t="str">
        <f>+TOTALE_INTERNO!G433</f>
        <v>Carpenteria strutturale</v>
      </c>
      <c r="D433" s="9" t="str">
        <f>+TOTALE_INTERNO!H433</f>
        <v>Componenti in acciaio saldato destinati alla realizzazione di strutture. Processi di saldatura: 135. Gruppi di materiali: 1.1. Spessore: BW da 3 mm a 16 mm, FW da 4 mm a 16 mm e da 10 mm a 40 mm. Classe: Exc 2.</v>
      </c>
      <c r="E433" s="9" t="str">
        <f>+TOTALE_INTERNO!I433</f>
        <v>EN 1090-1:2009+A1:2011</v>
      </c>
      <c r="F433" s="9" t="str">
        <f>+TOTALE_INTERNO!J433</f>
        <v>/</v>
      </c>
      <c r="G433" s="9" t="str">
        <f>+TOTALE_INTERNO!K433</f>
        <v>SILVESTRIS INFISSI S.r.l.</v>
      </c>
      <c r="H433" s="9" t="str">
        <f>+TOTALE_INTERNO!L433</f>
        <v>Via Berlino, 32/36 76011 Bisceglie BT  IT - Italia</v>
      </c>
      <c r="I433" s="9" t="str">
        <f>+TOTALE_INTERNO!M433</f>
        <v>Via Berlino, 32/36 76011 Bisceglie BT  IT - Italia</v>
      </c>
      <c r="J433" s="35">
        <f>+TOTALE_INTERNO!N433</f>
        <v>42151</v>
      </c>
      <c r="K433" s="35">
        <f>+TOTALE_INTERNO!O433</f>
        <v>42151</v>
      </c>
      <c r="L433" s="9" t="str">
        <f>+TOTALE_INTERNO!P433</f>
        <v>VALIDO/Valid</v>
      </c>
      <c r="M433" s="36">
        <f>+TOTALE_INTERNO!Q433</f>
        <v>0</v>
      </c>
      <c r="N433" s="35">
        <f>+TOTALE_INTERNO!R433</f>
        <v>0</v>
      </c>
    </row>
    <row r="434" spans="1:14" ht="43.2" x14ac:dyDescent="0.3">
      <c r="A434" s="9">
        <f>+TOTALE_INTERNO!E434</f>
        <v>430</v>
      </c>
      <c r="B434" s="9" t="str">
        <f>+TOTALE_INTERNO!F434</f>
        <v>0425-CPR-7647</v>
      </c>
      <c r="C434" s="9" t="str">
        <f>+TOTALE_INTERNO!G434</f>
        <v>Carpenteria strutturale</v>
      </c>
      <c r="D434" s="9" t="str">
        <f>+TOTALE_INTERNO!H434</f>
        <v>Componenti in acciaio al carbonio e inox saldato destinati alla realizzazione di strutture. Processi di saldatura: 135. Gruppi di materiali: 1.1, 1.2, 8. Spessore: FW fino a 30 mm. Classe: Exc 2. Metodo di dichiarazione CE: ZA 3.4</v>
      </c>
      <c r="E434" s="9" t="str">
        <f>+TOTALE_INTERNO!I434</f>
        <v>EN 1090-1:2009+A1:2011</v>
      </c>
      <c r="F434" s="9" t="str">
        <f>+TOTALE_INTERNO!J434</f>
        <v>/</v>
      </c>
      <c r="G434" s="9" t="str">
        <f>+TOTALE_INTERNO!K434</f>
        <v>OFFICINE MECCANICHE VI.ZA. di Vicentini Mario e Zanin Bruno S.n.c.</v>
      </c>
      <c r="H434" s="9" t="str">
        <f>+TOTALE_INTERNO!L434</f>
        <v>Via Coltura, 15 38123 Cadine TN  IT - Italia</v>
      </c>
      <c r="I434" s="9" t="str">
        <f>+TOTALE_INTERNO!M434</f>
        <v>Via Coltura, 15 38123 Cadine TN  IT - Italia</v>
      </c>
      <c r="J434" s="35">
        <f>+TOTALE_INTERNO!N434</f>
        <v>42152</v>
      </c>
      <c r="K434" s="35">
        <f>+TOTALE_INTERNO!O434</f>
        <v>44109</v>
      </c>
      <c r="L434" s="9" t="str">
        <f>+TOTALE_INTERNO!P434</f>
        <v>VALIDO/Valid</v>
      </c>
      <c r="M434" s="36">
        <f>+TOTALE_INTERNO!Q434</f>
        <v>0</v>
      </c>
      <c r="N434" s="35">
        <f>+TOTALE_INTERNO!R434</f>
        <v>0</v>
      </c>
    </row>
    <row r="435" spans="1:14" ht="43.2" x14ac:dyDescent="0.3">
      <c r="A435" s="9">
        <f>+TOTALE_INTERNO!E435</f>
        <v>431</v>
      </c>
      <c r="B435" s="9" t="str">
        <f>+TOTALE_INTERNO!F435</f>
        <v>0425-CPR-7649</v>
      </c>
      <c r="C435" s="9" t="str">
        <f>+TOTALE_INTERNO!G435</f>
        <v>Carpenteria strutturale</v>
      </c>
      <c r="D435" s="9" t="str">
        <f>+TOTALE_INTERNO!H435</f>
        <v>Componenti in acciaio al carbonio saldato destinati alla realizzazione di strutture. Processi di saldatura: 135. Gruppi di materiali: 1.1, 1.2. Spessore: BW fino a 7,8 mm, FW fino a 20 mm. Classe: Exc 3. Metodo di dichiarazione CE: 3a-3b.</v>
      </c>
      <c r="E435" s="9" t="str">
        <f>+TOTALE_INTERNO!I435</f>
        <v>EN 1090-1:2009+A1:2011</v>
      </c>
      <c r="F435" s="9" t="str">
        <f>+TOTALE_INTERNO!J435</f>
        <v>/</v>
      </c>
      <c r="G435" s="9" t="str">
        <f>+TOTALE_INTERNO!K435</f>
        <v>CADORIN CARPENTERIE SRL</v>
      </c>
      <c r="H435" s="9" t="str">
        <f>+TOTALE_INTERNO!L435</f>
        <v>Via Schiavonesca Nuova, 27 31040 Volpago del Montello TV  IT - Italia</v>
      </c>
      <c r="I435" s="9" t="str">
        <f>+TOTALE_INTERNO!M435</f>
        <v>Via Schiavonesca Nuova, 27 31040 Volpago del Montello TV  IT - Italia</v>
      </c>
      <c r="J435" s="35">
        <f>+TOTALE_INTERNO!N435</f>
        <v>42163</v>
      </c>
      <c r="K435" s="35">
        <f>+TOTALE_INTERNO!O435</f>
        <v>43286.589389236113</v>
      </c>
      <c r="L435" s="9" t="str">
        <f>+TOTALE_INTERNO!P435</f>
        <v>VALIDO/Valid</v>
      </c>
      <c r="M435" s="36">
        <f>+TOTALE_INTERNO!Q435</f>
        <v>0</v>
      </c>
      <c r="N435" s="35">
        <f>+TOTALE_INTERNO!R435</f>
        <v>0</v>
      </c>
    </row>
    <row r="436" spans="1:14" ht="43.2" x14ac:dyDescent="0.3">
      <c r="A436" s="9">
        <f>+TOTALE_INTERNO!E436</f>
        <v>432</v>
      </c>
      <c r="B436" s="9" t="str">
        <f>+TOTALE_INTERNO!F436</f>
        <v>0425-CPR-7650</v>
      </c>
      <c r="C436" s="9" t="str">
        <f>+TOTALE_INTERNO!G436</f>
        <v>Carpenteria strutturale</v>
      </c>
      <c r="D436" s="9" t="str">
        <f>+TOTALE_INTERNO!H436</f>
        <v>Componenti in acciaio al carbonio saldati per la realizzazione di strutture. Processi di saldatura: 135. Gruppi di materiali: 1.1, 1.2. Spessore: FW &gt;= 5 mm, BW 7,5-30 mm. Classe EXC3.</v>
      </c>
      <c r="E436" s="9" t="str">
        <f>+TOTALE_INTERNO!I436</f>
        <v>EN 1090-1:2009+A1:2011</v>
      </c>
      <c r="F436" s="9" t="str">
        <f>+TOTALE_INTERNO!J436</f>
        <v>/</v>
      </c>
      <c r="G436" s="9" t="str">
        <f>+TOTALE_INTERNO!K436</f>
        <v>CIEFFE di Camillò Francesco &amp; C. S.a.s.</v>
      </c>
      <c r="H436" s="9" t="str">
        <f>+TOTALE_INTERNO!L436</f>
        <v>Via Enrico Mattei, snc Area PIP 89024 Polistena RC IT - Italia</v>
      </c>
      <c r="I436" s="9" t="str">
        <f>+TOTALE_INTERNO!M436</f>
        <v>/</v>
      </c>
      <c r="J436" s="35">
        <f>+TOTALE_INTERNO!N436</f>
        <v>42163.693207870368</v>
      </c>
      <c r="K436" s="35">
        <f>+TOTALE_INTERNO!O436</f>
        <v>42163.693207870368</v>
      </c>
      <c r="L436" s="9" t="str">
        <f>+TOTALE_INTERNO!P436</f>
        <v>RITIRATO / Withdrawn</v>
      </c>
      <c r="M436" s="36" t="str">
        <f>+TOTALE_INTERNO!Q436</f>
        <v>TECNICO / TECHNICAL REASON</v>
      </c>
      <c r="N436" s="35">
        <f>+TOTALE_INTERNO!R436</f>
        <v>42822.495912847218</v>
      </c>
    </row>
    <row r="437" spans="1:14" ht="43.2" x14ac:dyDescent="0.3">
      <c r="A437" s="9">
        <f>+TOTALE_INTERNO!E437</f>
        <v>433</v>
      </c>
      <c r="B437" s="9" t="str">
        <f>+TOTALE_INTERNO!F437</f>
        <v>0425-CPR-7648</v>
      </c>
      <c r="C437" s="9" t="str">
        <f>+TOTALE_INTERNO!G437</f>
        <v>Carpenteria strutturale</v>
      </c>
      <c r="D437" s="9" t="str">
        <f>+TOTALE_INTERNO!H437</f>
        <v>Componenti saldati in acciaio al carbonio destinati alla realizzazione di strutture. Processi di saldatura: 135. Gruppi di materiali: 1.1, 1.2, 1.4.  Spessori: BW fino a 40 mm, FW &gt;= 3 mm. Classe: EXC 3. Metodo di dichiarazione CE: 3a</v>
      </c>
      <c r="E437" s="9" t="str">
        <f>+TOTALE_INTERNO!I437</f>
        <v>EN 1090-1:2009+A1:2011</v>
      </c>
      <c r="F437" s="9" t="str">
        <f>+TOTALE_INTERNO!J437</f>
        <v>/</v>
      </c>
      <c r="G437" s="9" t="str">
        <f>+TOTALE_INTERNO!K437</f>
        <v>Marelli Aldo</v>
      </c>
      <c r="H437" s="9" t="str">
        <f>+TOTALE_INTERNO!L437</f>
        <v>Via Grigna,3 22060 Figino Serenza CO IT - Italia</v>
      </c>
      <c r="I437" s="9" t="str">
        <f>+TOTALE_INTERNO!M437</f>
        <v>/</v>
      </c>
      <c r="J437" s="35">
        <f>+TOTALE_INTERNO!N437</f>
        <v>42164</v>
      </c>
      <c r="K437" s="35">
        <f>+TOTALE_INTERNO!O437</f>
        <v>43006</v>
      </c>
      <c r="L437" s="9" t="str">
        <f>+TOTALE_INTERNO!P437</f>
        <v>RITIRATO / Withdrawn</v>
      </c>
      <c r="M437" s="36" t="str">
        <f>+TOTALE_INTERNO!Q437</f>
        <v>TECNICO / TECHNICAL REASON</v>
      </c>
      <c r="N437" s="35">
        <f>+TOTALE_INTERNO!R437</f>
        <v>43468.514674421298</v>
      </c>
    </row>
    <row r="438" spans="1:14" ht="28.8" x14ac:dyDescent="0.3">
      <c r="A438" s="9">
        <f>+TOTALE_INTERNO!E438</f>
        <v>434</v>
      </c>
      <c r="B438" s="9" t="str">
        <f>+TOTALE_INTERNO!F438</f>
        <v>0425-CPR-2821</v>
      </c>
      <c r="C438" s="9" t="str">
        <f>+TOTALE_INTERNO!G438</f>
        <v>Maniglioni antipanico</v>
      </c>
      <c r="D438" s="9" t="str">
        <f>+TOTALE_INTERNO!H438</f>
        <v xml:space="preserve">Dispositivi antipanico per uscite di sicurezza azionati mediante una barra orizzontale </v>
      </c>
      <c r="E438" s="9" t="str">
        <f>+TOTALE_INTERNO!I438</f>
        <v>EN 1125:2008</v>
      </c>
      <c r="F438" s="9" t="str">
        <f>+TOTALE_INTERNO!J438</f>
        <v>/</v>
      </c>
      <c r="G438" s="9" t="str">
        <f>+TOTALE_INTERNO!K438</f>
        <v>STRAND HARDWARE LTD</v>
      </c>
      <c r="H438" s="9" t="str">
        <f>+TOTALE_INTERNO!L438</f>
        <v>LONG STREET PREMIER BUSINESS  WALSALL  GB - Regno Unito</v>
      </c>
      <c r="I438" s="9" t="str">
        <f>+TOTALE_INTERNO!M438</f>
        <v>/</v>
      </c>
      <c r="J438" s="35">
        <f>+TOTALE_INTERNO!N438</f>
        <v>42165</v>
      </c>
      <c r="K438" s="35">
        <f>+TOTALE_INTERNO!O438</f>
        <v>42165</v>
      </c>
      <c r="L438" s="9" t="str">
        <f>+TOTALE_INTERNO!P438</f>
        <v>RITIRATO / Withdrawn</v>
      </c>
      <c r="M438" s="36" t="str">
        <f>+TOTALE_INTERNO!Q438</f>
        <v>/</v>
      </c>
      <c r="N438" s="35" t="str">
        <f>+TOTALE_INTERNO!R438</f>
        <v>/</v>
      </c>
    </row>
    <row r="439" spans="1:14" x14ac:dyDescent="0.3">
      <c r="A439" s="9">
        <f>+TOTALE_INTERNO!E439</f>
        <v>435</v>
      </c>
      <c r="B439" s="9" t="str">
        <f>+TOTALE_INTERNO!F439</f>
        <v>0425-CPR-7731</v>
      </c>
      <c r="C439" s="9" t="str">
        <f>+TOTALE_INTERNO!G439</f>
        <v>Aggregati</v>
      </c>
      <c r="D439" s="9" t="str">
        <f>+TOTALE_INTERNO!H439</f>
        <v>Aggregati per malta.</v>
      </c>
      <c r="E439" s="9" t="str">
        <f>+TOTALE_INTERNO!I439</f>
        <v>EN 13139:2002/AC:2004</v>
      </c>
      <c r="F439" s="9" t="str">
        <f>+TOTALE_INTERNO!J439</f>
        <v>/</v>
      </c>
      <c r="G439" s="9" t="str">
        <f>+TOTALE_INTERNO!K439</f>
        <v>DANELUTTO S.r.l.</v>
      </c>
      <c r="H439" s="9" t="str">
        <f>+TOTALE_INTERNO!L439</f>
        <v>Via Liguria, 349 33100 Udine UD IT - Italia</v>
      </c>
      <c r="I439" s="9" t="str">
        <f>+TOTALE_INTERNO!M439</f>
        <v>/</v>
      </c>
      <c r="J439" s="35">
        <f>+TOTALE_INTERNO!N439</f>
        <v>42166</v>
      </c>
      <c r="K439" s="35">
        <f>+TOTALE_INTERNO!O439</f>
        <v>42166</v>
      </c>
      <c r="L439" s="9" t="str">
        <f>+TOTALE_INTERNO!P439</f>
        <v>RITIRATO / Withdrawn</v>
      </c>
      <c r="M439" s="36" t="str">
        <f>+TOTALE_INTERNO!Q439</f>
        <v>TECNICO / TECHNICAL REASON</v>
      </c>
      <c r="N439" s="35">
        <f>+TOTALE_INTERNO!R439</f>
        <v>42527.550352974533</v>
      </c>
    </row>
    <row r="440" spans="1:14" ht="28.8" x14ac:dyDescent="0.3">
      <c r="A440" s="9">
        <f>+TOTALE_INTERNO!E440</f>
        <v>436</v>
      </c>
      <c r="B440" s="9" t="str">
        <f>+TOTALE_INTERNO!F440</f>
        <v>0425-CPR-7732</v>
      </c>
      <c r="C440" s="9" t="str">
        <f>+TOTALE_INTERNO!G440</f>
        <v>Aggregati</v>
      </c>
      <c r="D440" s="9" t="str">
        <f>+TOTALE_INTERNO!H440</f>
        <v>Aggregaati per materiali non legati e legati con leganti idraulici per l'impiego in opere di ingegneria civile e nella costruzione di strade.</v>
      </c>
      <c r="E440" s="9" t="str">
        <f>+TOTALE_INTERNO!I440</f>
        <v>EN 13242:2002+A1:2007</v>
      </c>
      <c r="F440" s="9" t="str">
        <f>+TOTALE_INTERNO!J440</f>
        <v>/</v>
      </c>
      <c r="G440" s="9" t="str">
        <f>+TOTALE_INTERNO!K440</f>
        <v>DANELUTTO S.r.l.</v>
      </c>
      <c r="H440" s="9" t="str">
        <f>+TOTALE_INTERNO!L440</f>
        <v>Via Liguria, 349 33100 Udine UD IT - Italia</v>
      </c>
      <c r="I440" s="9" t="str">
        <f>+TOTALE_INTERNO!M440</f>
        <v>/</v>
      </c>
      <c r="J440" s="35">
        <f>+TOTALE_INTERNO!N440</f>
        <v>42166</v>
      </c>
      <c r="K440" s="35">
        <f>+TOTALE_INTERNO!O440</f>
        <v>42166</v>
      </c>
      <c r="L440" s="9" t="str">
        <f>+TOTALE_INTERNO!P440</f>
        <v>RITIRATO / Withdrawn</v>
      </c>
      <c r="M440" s="36" t="str">
        <f>+TOTALE_INTERNO!Q440</f>
        <v>TECNICO / TECHNICAL REASON</v>
      </c>
      <c r="N440" s="35">
        <f>+TOTALE_INTERNO!R440</f>
        <v>42527.55062538194</v>
      </c>
    </row>
    <row r="441" spans="1:14" x14ac:dyDescent="0.3">
      <c r="A441" s="9">
        <f>+TOTALE_INTERNO!E441</f>
        <v>437</v>
      </c>
      <c r="B441" s="9" t="str">
        <f>+TOTALE_INTERNO!F441</f>
        <v>0425-CPR-7733</v>
      </c>
      <c r="C441" s="9" t="str">
        <f>+TOTALE_INTERNO!G441</f>
        <v>Aggregati</v>
      </c>
      <c r="D441" s="9" t="str">
        <f>+TOTALE_INTERNO!H441</f>
        <v>Aggregati per calcestruzzo.</v>
      </c>
      <c r="E441" s="9" t="str">
        <f>+TOTALE_INTERNO!I441</f>
        <v>EN 12620:2002+A1:2008</v>
      </c>
      <c r="F441" s="9" t="str">
        <f>+TOTALE_INTERNO!J441</f>
        <v>/</v>
      </c>
      <c r="G441" s="9" t="str">
        <f>+TOTALE_INTERNO!K441</f>
        <v>DANELUTTO S.r.l.</v>
      </c>
      <c r="H441" s="9" t="str">
        <f>+TOTALE_INTERNO!L441</f>
        <v>Via Liguria, 349 33100 Udine UD IT - Italia</v>
      </c>
      <c r="I441" s="9" t="str">
        <f>+TOTALE_INTERNO!M441</f>
        <v>/</v>
      </c>
      <c r="J441" s="35">
        <f>+TOTALE_INTERNO!N441</f>
        <v>42166</v>
      </c>
      <c r="K441" s="35">
        <f>+TOTALE_INTERNO!O441</f>
        <v>42166</v>
      </c>
      <c r="L441" s="9" t="str">
        <f>+TOTALE_INTERNO!P441</f>
        <v>RITIRATO / Withdrawn</v>
      </c>
      <c r="M441" s="36" t="str">
        <f>+TOTALE_INTERNO!Q441</f>
        <v>TECNICO / TECHNICAL REASON</v>
      </c>
      <c r="N441" s="35">
        <f>+TOTALE_INTERNO!R441</f>
        <v>42527.561527974533</v>
      </c>
    </row>
    <row r="442" spans="1:14" ht="43.2" x14ac:dyDescent="0.3">
      <c r="A442" s="9">
        <f>+TOTALE_INTERNO!E442</f>
        <v>438</v>
      </c>
      <c r="B442" s="9" t="str">
        <f>+TOTALE_INTERNO!F442</f>
        <v>0425-CPR-007651</v>
      </c>
      <c r="C442" s="9" t="str">
        <f>+TOTALE_INTERNO!G442</f>
        <v>Carpenteria strutturale</v>
      </c>
      <c r="D442" s="9" t="str">
        <f>+TOTALE_INTERNO!H442</f>
        <v>Componenti in acciaio saldato destinati alla realizzazione di strutture. Processi di saldatura: 135. Gruppi di materiali: 1.1, 1.2, 1.4. Spessore: BW da 7,5 mm a 30 mm, FW da 4 mm a 24 mm. Classe: Exc 2.</v>
      </c>
      <c r="E442" s="9" t="str">
        <f>+TOTALE_INTERNO!I442</f>
        <v>EN 1090-1:2009+A1:2011</v>
      </c>
      <c r="F442" s="9" t="str">
        <f>+TOTALE_INTERNO!J442</f>
        <v>/</v>
      </c>
      <c r="G442" s="9" t="str">
        <f>+TOTALE_INTERNO!K442</f>
        <v>COSTRUZIONI NOVELLO LIDIO E MARCO SNC</v>
      </c>
      <c r="H442" s="9" t="str">
        <f>+TOTALE_INTERNO!L442</f>
        <v>Via Vittorio , 62N 33050 Nespoledo di Lestizza UD IT - Italia</v>
      </c>
      <c r="I442" s="9" t="str">
        <f>+TOTALE_INTERNO!M442</f>
        <v>Via Vittorio , 62N 33050 Nespoledo di Lestizza UD IT - Italia</v>
      </c>
      <c r="J442" s="35">
        <f>+TOTALE_INTERNO!N442</f>
        <v>42170</v>
      </c>
      <c r="K442" s="35">
        <f>+TOTALE_INTERNO!O442</f>
        <v>42555</v>
      </c>
      <c r="L442" s="9" t="str">
        <f>+TOTALE_INTERNO!P442</f>
        <v>SOSPESO/Suspended</v>
      </c>
      <c r="M442" s="36" t="str">
        <f>+TOTALE_INTERNO!Q442</f>
        <v>TECNICO / TECHNICAL REASON</v>
      </c>
      <c r="N442" s="35">
        <f>+TOTALE_INTERNO!R442</f>
        <v>45834</v>
      </c>
    </row>
    <row r="443" spans="1:14" ht="43.2" x14ac:dyDescent="0.3">
      <c r="A443" s="9">
        <f>+TOTALE_INTERNO!E443</f>
        <v>439</v>
      </c>
      <c r="B443" s="9" t="str">
        <f>+TOTALE_INTERNO!F443</f>
        <v>0425-CPR-7652</v>
      </c>
      <c r="C443" s="9" t="str">
        <f>+TOTALE_INTERNO!G443</f>
        <v>Carpenteria strutturale</v>
      </c>
      <c r="D443" s="9" t="str">
        <f>+TOTALE_INTERNO!H443</f>
        <v>Componenti in acciaio saldato destinati alla realizzazione di strutture. Processi di saldatura: 135. Gruppi di materiali: 1.1, 1.2. Spessore: BW da 3 mm a 24 mm, FW &gt;= 3 mm. Classe: Exc 3.</v>
      </c>
      <c r="E443" s="9" t="str">
        <f>+TOTALE_INTERNO!I443</f>
        <v>EN 1090-1:2009+A1:2011</v>
      </c>
      <c r="F443" s="9" t="str">
        <f>+TOTALE_INTERNO!J443</f>
        <v>/</v>
      </c>
      <c r="G443" s="9" t="str">
        <f>+TOTALE_INTERNO!K443</f>
        <v>FILMAC MECCANICA S.r.l.</v>
      </c>
      <c r="H443" s="9" t="str">
        <f>+TOTALE_INTERNO!L443</f>
        <v>Via Camozzini, 1 37060 Isola della Scala VR IT - Italia</v>
      </c>
      <c r="I443" s="9" t="str">
        <f>+TOTALE_INTERNO!M443</f>
        <v>Via della Libertà, 5 37060 Erbè VR  IT - Italia</v>
      </c>
      <c r="J443" s="35">
        <f>+TOTALE_INTERNO!N443</f>
        <v>42171</v>
      </c>
      <c r="K443" s="35">
        <f>+TOTALE_INTERNO!O443</f>
        <v>42171</v>
      </c>
      <c r="L443" s="9" t="str">
        <f>+TOTALE_INTERNO!P443</f>
        <v>VALIDO/Valid</v>
      </c>
      <c r="M443" s="36">
        <f>+TOTALE_INTERNO!Q443</f>
        <v>0</v>
      </c>
      <c r="N443" s="35">
        <f>+TOTALE_INTERNO!R443</f>
        <v>0</v>
      </c>
    </row>
    <row r="444" spans="1:14" ht="43.2" x14ac:dyDescent="0.3">
      <c r="A444" s="9">
        <f>+TOTALE_INTERNO!E444</f>
        <v>440</v>
      </c>
      <c r="B444" s="9" t="str">
        <f>+TOTALE_INTERNO!F444</f>
        <v>0425-CPR-7653</v>
      </c>
      <c r="C444" s="9" t="str">
        <f>+TOTALE_INTERNO!G444</f>
        <v>Carpenteria strutturale</v>
      </c>
      <c r="D444" s="9" t="str">
        <f>+TOTALE_INTERNO!H444</f>
        <v>Componenti in acciaio saldato destinati alla realizzazione di strutture. Processi di saldatura: 135. Gruppi di materiali: 1.1, 1.2, 1.3. Spessore: BW da 3 mm a 12 mm, FW &gt;= 3 mm. Classe: Exc 3.</v>
      </c>
      <c r="E444" s="9" t="str">
        <f>+TOTALE_INTERNO!I444</f>
        <v>EN 1090-1:2009+A1:2011</v>
      </c>
      <c r="F444" s="9" t="str">
        <f>+TOTALE_INTERNO!J444</f>
        <v>/</v>
      </c>
      <c r="G444" s="9" t="str">
        <f>+TOTALE_INTERNO!K444</f>
        <v>G.C. S.p.A.</v>
      </c>
      <c r="H444" s="9" t="str">
        <f>+TOTALE_INTERNO!L444</f>
        <v>Via San Gennariello, 26 80040 Pollena Trocchia NA IT - Italia</v>
      </c>
      <c r="I444" s="9" t="str">
        <f>+TOTALE_INTERNO!M444</f>
        <v>/</v>
      </c>
      <c r="J444" s="35">
        <f>+TOTALE_INTERNO!N444</f>
        <v>42180</v>
      </c>
      <c r="K444" s="35">
        <f>+TOTALE_INTERNO!O444</f>
        <v>42180</v>
      </c>
      <c r="L444" s="9" t="str">
        <f>+TOTALE_INTERNO!P444</f>
        <v>RITIRATO / Withdrawn</v>
      </c>
      <c r="M444" s="36" t="str">
        <f>+TOTALE_INTERNO!Q444</f>
        <v>TECNICO / TECHNICAL REASON</v>
      </c>
      <c r="N444" s="35">
        <f>+TOTALE_INTERNO!R444</f>
        <v>43223.450806747685</v>
      </c>
    </row>
    <row r="445" spans="1:14" ht="43.2" x14ac:dyDescent="0.3">
      <c r="A445" s="9">
        <f>+TOTALE_INTERNO!E445</f>
        <v>441</v>
      </c>
      <c r="B445" s="9" t="str">
        <f>+TOTALE_INTERNO!F445</f>
        <v>0425-CPR-7654</v>
      </c>
      <c r="C445" s="9" t="str">
        <f>+TOTALE_INTERNO!G445</f>
        <v>Carpenteria strutturale</v>
      </c>
      <c r="D445" s="9" t="str">
        <f>+TOTALE_INTERNO!H445</f>
        <v>Componenti in acciaio al carbonio per la realizzazione di strutture. Processi di saldatura: 135. Gruppi di materiali: 1.1, 1.2. Spessori: FW &gt;= 5 mm; BW da 3 a 20 mm. Classe: EXC 3. Metodo di dichiarazione CE: Z.A 3.4.</v>
      </c>
      <c r="E445" s="9" t="str">
        <f>+TOTALE_INTERNO!I445</f>
        <v>EN 1090-1:2009+A1:2011</v>
      </c>
      <c r="F445" s="9" t="str">
        <f>+TOTALE_INTERNO!J445</f>
        <v>/</v>
      </c>
      <c r="G445" s="9" t="str">
        <f>+TOTALE_INTERNO!K445</f>
        <v>OFFICINE SEBASTIANO S.R.L.</v>
      </c>
      <c r="H445" s="9" t="str">
        <f>+TOTALE_INTERNO!L445</f>
        <v>Viale Giacomo Saponaro, lotto B 8/9/10 - Zona PIP 70016 Noicattaro BA  IT - Italia</v>
      </c>
      <c r="I445" s="9" t="str">
        <f>+TOTALE_INTERNO!M445</f>
        <v>Viale Giacomo Saponaro, lotto B 8/9/10 - Zona PIP 70016 Noicattaro BA  IT - Italia</v>
      </c>
      <c r="J445" s="35">
        <f>+TOTALE_INTERNO!N445</f>
        <v>42180</v>
      </c>
      <c r="K445" s="35">
        <f>+TOTALE_INTERNO!O445</f>
        <v>44400</v>
      </c>
      <c r="L445" s="9" t="str">
        <f>+TOTALE_INTERNO!P445</f>
        <v>VALIDO/Valid</v>
      </c>
      <c r="M445" s="36">
        <f>+TOTALE_INTERNO!Q445</f>
        <v>0</v>
      </c>
      <c r="N445" s="35">
        <f>+TOTALE_INTERNO!R445</f>
        <v>0</v>
      </c>
    </row>
    <row r="446" spans="1:14" ht="28.8" x14ac:dyDescent="0.3">
      <c r="A446" s="9">
        <f>+TOTALE_INTERNO!E446</f>
        <v>442</v>
      </c>
      <c r="B446" s="9" t="str">
        <f>+TOTALE_INTERNO!F446</f>
        <v>0425-CPR-002827</v>
      </c>
      <c r="C446" s="9" t="str">
        <f>+TOTALE_INTERNO!G446</f>
        <v>Maniglioni antipanico</v>
      </c>
      <c r="D446" s="9" t="str">
        <f>+TOTALE_INTERNO!H446</f>
        <v>Dispositivi antipanico per uscite di sicurezza azionati mediante una barra orizzontale</v>
      </c>
      <c r="E446" s="9" t="str">
        <f>+TOTALE_INTERNO!I446</f>
        <v>EN 1125:2008</v>
      </c>
      <c r="F446" s="9" t="str">
        <f>+TOTALE_INTERNO!J446</f>
        <v>/</v>
      </c>
      <c r="G446" s="9" t="str">
        <f>+TOTALE_INTERNO!K446</f>
        <v>ANTIPANIC S.r.l.</v>
      </c>
      <c r="H446" s="9" t="str">
        <f>+TOTALE_INTERNO!L446</f>
        <v>Via Paolo Fabbri, 1/A 40013 Castel Maggiore BO IT - Italia</v>
      </c>
      <c r="I446" s="9" t="str">
        <f>+TOTALE_INTERNO!M446</f>
        <v>Via Paolo Fabbri, 1/A 40013 Castel Maggiore BO IT - Italia</v>
      </c>
      <c r="J446" s="35">
        <f>+TOTALE_INTERNO!N446</f>
        <v>42184</v>
      </c>
      <c r="K446" s="35">
        <f>+TOTALE_INTERNO!O446</f>
        <v>42184</v>
      </c>
      <c r="L446" s="9" t="str">
        <f>+TOTALE_INTERNO!P446</f>
        <v>VALIDO/Valid</v>
      </c>
      <c r="M446" s="36">
        <f>+TOTALE_INTERNO!Q446</f>
        <v>0</v>
      </c>
      <c r="N446" s="35">
        <f>+TOTALE_INTERNO!R446</f>
        <v>0</v>
      </c>
    </row>
    <row r="447" spans="1:14" ht="28.8" x14ac:dyDescent="0.3">
      <c r="A447" s="9">
        <f>+TOTALE_INTERNO!E447</f>
        <v>443</v>
      </c>
      <c r="B447" s="9" t="str">
        <f>+TOTALE_INTERNO!F447</f>
        <v>0425-CPR-002826</v>
      </c>
      <c r="C447" s="9" t="str">
        <f>+TOTALE_INTERNO!G447</f>
        <v>Serramenti</v>
      </c>
      <c r="D447" s="9" t="str">
        <f>+TOTALE_INTERNO!H447</f>
        <v>Porte esterne per utilizzo su vie di fuga</v>
      </c>
      <c r="E447" s="9" t="str">
        <f>+TOTALE_INTERNO!I447</f>
        <v>EN 14351-1:2006+A2:2016</v>
      </c>
      <c r="F447" s="9" t="str">
        <f>+TOTALE_INTERNO!J447</f>
        <v>/</v>
      </c>
      <c r="G447" s="9" t="str">
        <f>+TOTALE_INTERNO!K447</f>
        <v>PIVA GROUP S.p.A.</v>
      </c>
      <c r="H447" s="9" t="str">
        <f>+TOTALE_INTERNO!L447</f>
        <v>Via Roma, 139 37060 Roncanova di Gazzo Veronese VR IT - Italia</v>
      </c>
      <c r="I447" s="9" t="str">
        <f>+TOTALE_INTERNO!M447</f>
        <v>/</v>
      </c>
      <c r="J447" s="35">
        <f>+TOTALE_INTERNO!N447</f>
        <v>42192</v>
      </c>
      <c r="K447" s="35">
        <f>+TOTALE_INTERNO!O447</f>
        <v>42192</v>
      </c>
      <c r="L447" s="9" t="str">
        <f>+TOTALE_INTERNO!P447</f>
        <v>VALIDO/Valid</v>
      </c>
      <c r="M447" s="36">
        <f>+TOTALE_INTERNO!Q447</f>
        <v>0</v>
      </c>
      <c r="N447" s="35">
        <f>+TOTALE_INTERNO!R447</f>
        <v>0</v>
      </c>
    </row>
    <row r="448" spans="1:14" ht="43.2" x14ac:dyDescent="0.3">
      <c r="A448" s="9">
        <f>+TOTALE_INTERNO!E448</f>
        <v>444</v>
      </c>
      <c r="B448" s="9" t="str">
        <f>+TOTALE_INTERNO!F448</f>
        <v>0425-CPR-7768</v>
      </c>
      <c r="C448" s="9" t="str">
        <f>+TOTALE_INTERNO!G448</f>
        <v>Carpenteria strutturale</v>
      </c>
      <c r="D448" s="9" t="str">
        <f>+TOTALE_INTERNO!H448</f>
        <v>Componenti in acciaio saldato destinati alla realizzazione di strutture. Processi di saldatura: 135. Gruppi di materiali: 1.1, 1.2. Spessore: BW da 7,5 mm a 30 mm, FW da 3 mm a 10 mm. Classe: EXC 2 in accordo alla EN 1090-2. Metodo di dichiarazione: 3a.</v>
      </c>
      <c r="E448" s="9" t="str">
        <f>+TOTALE_INTERNO!I448</f>
        <v>EN 1090-1:2009+A1:2011</v>
      </c>
      <c r="F448" s="9" t="str">
        <f>+TOTALE_INTERNO!J448</f>
        <v>/</v>
      </c>
      <c r="G448" s="9" t="str">
        <f>+TOTALE_INTERNO!K448</f>
        <v>C.M. SEMBINELLI S.R.L.</v>
      </c>
      <c r="H448" s="9" t="str">
        <f>+TOTALE_INTERNO!L448</f>
        <v>Via Alessandro Manzoni, 133 25040 Esine BS IT - Italia</v>
      </c>
      <c r="I448" s="9" t="str">
        <f>+TOTALE_INTERNO!M448</f>
        <v>Via Alessandro Manzoni, 129 25040 Esine BS IT - Italia</v>
      </c>
      <c r="J448" s="35">
        <f>+TOTALE_INTERNO!N448</f>
        <v>42199</v>
      </c>
      <c r="K448" s="35">
        <f>+TOTALE_INTERNO!O448</f>
        <v>43207</v>
      </c>
      <c r="L448" s="9" t="str">
        <f>+TOTALE_INTERNO!P448</f>
        <v>RITIRATO / Withdrawn</v>
      </c>
      <c r="M448" s="36" t="str">
        <f>+TOTALE_INTERNO!Q448</f>
        <v>VOLONTARIO / VOLUNTARY</v>
      </c>
      <c r="N448" s="35">
        <f>+TOTALE_INTERNO!R448</f>
        <v>44244.433971377315</v>
      </c>
    </row>
    <row r="449" spans="1:14" ht="43.2" x14ac:dyDescent="0.3">
      <c r="A449" s="9">
        <f>+TOTALE_INTERNO!E449</f>
        <v>445</v>
      </c>
      <c r="B449" s="9" t="str">
        <f>+TOTALE_INTERNO!F449</f>
        <v>0425-CPR-7767</v>
      </c>
      <c r="C449" s="9" t="str">
        <f>+TOTALE_INTERNO!G449</f>
        <v>Carpenteria strutturale</v>
      </c>
      <c r="D449" s="9" t="str">
        <f>+TOTALE_INTERNO!H449</f>
        <v>Componenti in acciaio al carbonio saldato destinati alla realizzazione di strutture. Processi di saldatura: 135. Gruppi di materiali: 1.1, 1.2. Spessore: BW da 3 mm a 24 mm, FW da 3 mm a 24 mm. Classe: Exc 3.</v>
      </c>
      <c r="E449" s="9" t="str">
        <f>+TOTALE_INTERNO!I449</f>
        <v>EN 1090-1:2009+A1:2011</v>
      </c>
      <c r="F449" s="9" t="str">
        <f>+TOTALE_INTERNO!J449</f>
        <v>/</v>
      </c>
      <c r="G449" s="9" t="str">
        <f>+TOTALE_INTERNO!K449</f>
        <v>D.B. S.r.l. COSTRUZIONI METALLICHE</v>
      </c>
      <c r="H449" s="9" t="str">
        <f>+TOTALE_INTERNO!L449</f>
        <v>Via Passo Fogolana, 16/O 35020 Codevigo PD  IT - Italia</v>
      </c>
      <c r="I449" s="9" t="str">
        <f>+TOTALE_INTERNO!M449</f>
        <v>Via Passo Fogolana, 16/O 35020 Codevigo PD  IT - Italia</v>
      </c>
      <c r="J449" s="35">
        <f>+TOTALE_INTERNO!N449</f>
        <v>42199</v>
      </c>
      <c r="K449" s="35">
        <f>+TOTALE_INTERNO!O449</f>
        <v>42199</v>
      </c>
      <c r="L449" s="9" t="str">
        <f>+TOTALE_INTERNO!P449</f>
        <v>VALIDO/Valid</v>
      </c>
      <c r="M449" s="36">
        <f>+TOTALE_INTERNO!Q449</f>
        <v>0</v>
      </c>
      <c r="N449" s="35">
        <f>+TOTALE_INTERNO!R449</f>
        <v>0</v>
      </c>
    </row>
    <row r="450" spans="1:14" ht="28.8" x14ac:dyDescent="0.3">
      <c r="A450" s="9">
        <f>+TOTALE_INTERNO!E450</f>
        <v>446</v>
      </c>
      <c r="B450" s="9" t="str">
        <f>+TOTALE_INTERNO!F450</f>
        <v>0425-CPR-7765</v>
      </c>
      <c r="C450" s="9" t="str">
        <f>+TOTALE_INTERNO!G450</f>
        <v>Carpenteria strutturale</v>
      </c>
      <c r="D450" s="9" t="str">
        <f>+TOTALE_INTERNO!H450</f>
        <v>Componenti in acciaio saldato o bullonato destinati alla realizzazione di strutture. Processi di saldatura: 136. Gruppi di materiali: 1.1, 1.2. Spessore: fino a 50 mm. Classe: Exc 4.</v>
      </c>
      <c r="E450" s="9" t="str">
        <f>+TOTALE_INTERNO!I450</f>
        <v>EN 1090-1:2009+A1:2011</v>
      </c>
      <c r="F450" s="9" t="str">
        <f>+TOTALE_INTERNO!J450</f>
        <v>/</v>
      </c>
      <c r="G450" s="9" t="str">
        <f>+TOTALE_INTERNO!K450</f>
        <v>DANIELI &amp; C. OFFICINE MECCANICHE S.p.A.</v>
      </c>
      <c r="H450" s="9" t="str">
        <f>+TOTALE_INTERNO!L450</f>
        <v>Via Nazionale, 41 33042 Buttrio UD IT - Italia</v>
      </c>
      <c r="I450" s="9" t="str">
        <f>+TOTALE_INTERNO!M450</f>
        <v>Via Nazionale, 41 33042 Buttrio UD IT - Italia</v>
      </c>
      <c r="J450" s="35">
        <f>+TOTALE_INTERNO!N450</f>
        <v>42200</v>
      </c>
      <c r="K450" s="35">
        <f>+TOTALE_INTERNO!O450</f>
        <v>42200</v>
      </c>
      <c r="L450" s="9" t="str">
        <f>+TOTALE_INTERNO!P450</f>
        <v>VALIDO/Valid</v>
      </c>
      <c r="M450" s="36">
        <f>+TOTALE_INTERNO!Q450</f>
        <v>0</v>
      </c>
      <c r="N450" s="35">
        <f>+TOTALE_INTERNO!R450</f>
        <v>0</v>
      </c>
    </row>
    <row r="451" spans="1:14" ht="57.6" x14ac:dyDescent="0.3">
      <c r="A451" s="9">
        <f>+TOTALE_INTERNO!E451</f>
        <v>447</v>
      </c>
      <c r="B451" s="9" t="str">
        <f>+TOTALE_INTERNO!F451</f>
        <v>0425-CPR-7766</v>
      </c>
      <c r="C451" s="9" t="str">
        <f>+TOTALE_INTERNO!G451</f>
        <v>Carpenteria strutturale</v>
      </c>
      <c r="D451" s="9" t="str">
        <f>+TOTALE_INTERNO!H451</f>
        <v>Lamiere grecate formate a freddo per coperture con spessore massimo 3 mm. Profili: LOGOS 6/1000 e LOGOS 5/800. Acciaio zincato per impieghi strutturali UNI EN 10346 fino a S250GD; acciaio INOX pe rimpieghi strutturali UNI EN 10088-2 (EN 1.4301- AISI 304). Classe: EXC 3.</v>
      </c>
      <c r="E451" s="9" t="str">
        <f>+TOTALE_INTERNO!I451</f>
        <v>EN 1090-1:2009+A1:2011</v>
      </c>
      <c r="F451" s="9" t="str">
        <f>+TOTALE_INTERNO!J451</f>
        <v>/</v>
      </c>
      <c r="G451" s="9" t="str">
        <f>+TOTALE_INTERNO!K451</f>
        <v>O.M.L. SRL</v>
      </c>
      <c r="H451" s="9" t="str">
        <f>+TOTALE_INTERNO!L451</f>
        <v>Via Canonico Rossi, 4 12020 Madonna dell'Olmo CN  IT - Italia</v>
      </c>
      <c r="I451" s="9" t="str">
        <f>+TOTALE_INTERNO!M451</f>
        <v>Via Canonico Rossi, 4 12020 Madonna dell'Olmo CN  IT - Italia</v>
      </c>
      <c r="J451" s="35">
        <f>+TOTALE_INTERNO!N451</f>
        <v>42200</v>
      </c>
      <c r="K451" s="35">
        <f>+TOTALE_INTERNO!O451</f>
        <v>42200</v>
      </c>
      <c r="L451" s="9" t="str">
        <f>+TOTALE_INTERNO!P451</f>
        <v>VALIDO/Valid</v>
      </c>
      <c r="M451" s="36">
        <f>+TOTALE_INTERNO!Q451</f>
        <v>0</v>
      </c>
      <c r="N451" s="35">
        <f>+TOTALE_INTERNO!R451</f>
        <v>0</v>
      </c>
    </row>
    <row r="452" spans="1:14" ht="43.2" x14ac:dyDescent="0.3">
      <c r="A452" s="9">
        <f>+TOTALE_INTERNO!E452</f>
        <v>448</v>
      </c>
      <c r="B452" s="9" t="str">
        <f>+TOTALE_INTERNO!F452</f>
        <v>0425-CPR-7770</v>
      </c>
      <c r="C452" s="9" t="str">
        <f>+TOTALE_INTERNO!G452</f>
        <v>Carpenteria strutturale</v>
      </c>
      <c r="D452" s="9" t="str">
        <f>+TOTALE_INTERNO!H452</f>
        <v>Componenti in acciaio al carbonio saldati per la realizzazione di strutture. Processi di saldatura: 135, 111, 141. Gruppi di materiali: 1.1. Spessore: 135, BW-FW da 3 a 20 mm; 141 e 111, BW da 3 a 14,22 mm, FW da 3,55 a 8,53 mm. Classe EXC3.</v>
      </c>
      <c r="E452" s="9" t="str">
        <f>+TOTALE_INTERNO!I452</f>
        <v>EN 1090-1:2009+A1:2011</v>
      </c>
      <c r="F452" s="9" t="str">
        <f>+TOTALE_INTERNO!J452</f>
        <v>/</v>
      </c>
      <c r="G452" s="9" t="str">
        <f>+TOTALE_INTERNO!K452</f>
        <v>TECNOMONTAGGI S.R.L.</v>
      </c>
      <c r="H452" s="9" t="str">
        <f>+TOTALE_INTERNO!L452</f>
        <v>Via Borromini, 106 93012 Gela CL IT - Italia</v>
      </c>
      <c r="I452" s="9" t="str">
        <f>+TOTALE_INTERNO!M452</f>
        <v>/</v>
      </c>
      <c r="J452" s="35">
        <f>+TOTALE_INTERNO!N452</f>
        <v>42205.735800150462</v>
      </c>
      <c r="K452" s="35">
        <f>+TOTALE_INTERNO!O452</f>
        <v>42205.735800150462</v>
      </c>
      <c r="L452" s="9" t="str">
        <f>+TOTALE_INTERNO!P452</f>
        <v>RITIRATO / Withdrawn</v>
      </c>
      <c r="M452" s="36" t="str">
        <f>+TOTALE_INTERNO!Q452</f>
        <v>TECNICO / TECHNICAL REASON</v>
      </c>
      <c r="N452" s="35">
        <f>+TOTALE_INTERNO!R452</f>
        <v>42824.636990277773</v>
      </c>
    </row>
    <row r="453" spans="1:14" ht="43.2" x14ac:dyDescent="0.3">
      <c r="A453" s="9">
        <f>+TOTALE_INTERNO!E453</f>
        <v>449</v>
      </c>
      <c r="B453" s="9" t="str">
        <f>+TOTALE_INTERNO!F453</f>
        <v>0425-CPR-7771</v>
      </c>
      <c r="C453" s="9" t="str">
        <f>+TOTALE_INTERNO!G453</f>
        <v>Carpenteria strutturale</v>
      </c>
      <c r="D453" s="9" t="str">
        <f>+TOTALE_INTERNO!H453</f>
        <v>Componenti in acciaio al carbonio saldati per la realizzazione di strutture. Processi di saldatura: 135. Gruppi di materiali: 1.1, 1.2. Spessore: BW da 3 a 20 mm; FW &gt;= 3 mm. Classe EXC3.</v>
      </c>
      <c r="E453" s="9" t="str">
        <f>+TOTALE_INTERNO!I453</f>
        <v>EN 1090-1:2009+A1:2011</v>
      </c>
      <c r="F453" s="9" t="str">
        <f>+TOTALE_INTERNO!J453</f>
        <v>/</v>
      </c>
      <c r="G453" s="9" t="str">
        <f>+TOTALE_INTERNO!K453</f>
        <v>METALWOOD SRL</v>
      </c>
      <c r="H453" s="9" t="str">
        <f>+TOTALE_INTERNO!L453</f>
        <v>Via Fratelli Rosselli, 48 93015 Niscemi CL IT - Italia</v>
      </c>
      <c r="I453" s="9" t="str">
        <f>+TOTALE_INTERNO!M453</f>
        <v>/</v>
      </c>
      <c r="J453" s="35">
        <f>+TOTALE_INTERNO!N453</f>
        <v>42205.736543599538</v>
      </c>
      <c r="K453" s="35">
        <f>+TOTALE_INTERNO!O453</f>
        <v>42205.736543599538</v>
      </c>
      <c r="L453" s="9" t="str">
        <f>+TOTALE_INTERNO!P453</f>
        <v>RITIRATO / Withdrawn</v>
      </c>
      <c r="M453" s="36" t="str">
        <f>+TOTALE_INTERNO!Q453</f>
        <v>TECNICO / TECHNICAL REASON</v>
      </c>
      <c r="N453" s="35">
        <f>+TOTALE_INTERNO!R453</f>
        <v>42570.541173148144</v>
      </c>
    </row>
    <row r="454" spans="1:14" ht="43.2" x14ac:dyDescent="0.3">
      <c r="A454" s="9">
        <f>+TOTALE_INTERNO!E454</f>
        <v>450</v>
      </c>
      <c r="B454" s="9" t="str">
        <f>+TOTALE_INTERNO!F454</f>
        <v>0425-CPR-7772</v>
      </c>
      <c r="C454" s="9" t="str">
        <f>+TOTALE_INTERNO!G454</f>
        <v>Carpenteria strutturale</v>
      </c>
      <c r="D454" s="9" t="str">
        <f>+TOTALE_INTERNO!H454</f>
        <v>Componenti saldati in acciaio al carbonio destinati alla realizzazione di strutture. Processi di saldatura: 135 e 111. Gruppi di materiali: 1.1.  Spessori: BW da 5 mm a 12 mm, FW da 7,5 mm a 30 mm. Classe: EXC 2.</v>
      </c>
      <c r="E454" s="9" t="str">
        <f>+TOTALE_INTERNO!I454</f>
        <v>EN 1090-1:2009+A1:2011</v>
      </c>
      <c r="F454" s="9" t="str">
        <f>+TOTALE_INTERNO!J454</f>
        <v>/</v>
      </c>
      <c r="G454" s="9" t="str">
        <f>+TOTALE_INTERNO!K454</f>
        <v>ACQUAFREDDA VITO &amp; C. sas</v>
      </c>
      <c r="H454" s="9" t="str">
        <f>+TOTALE_INTERNO!L454</f>
        <v>Viao dei Conciatori, 13/15/17 70132 Bari BA  IT - Italia</v>
      </c>
      <c r="I454" s="9" t="str">
        <f>+TOTALE_INTERNO!M454</f>
        <v>Viao dei Conciatori, 13/15/17 70132 Bari BA  IT - Italia</v>
      </c>
      <c r="J454" s="35">
        <f>+TOTALE_INTERNO!N454</f>
        <v>42212</v>
      </c>
      <c r="K454" s="35">
        <f>+TOTALE_INTERNO!O454</f>
        <v>42212</v>
      </c>
      <c r="L454" s="9" t="str">
        <f>+TOTALE_INTERNO!P454</f>
        <v>VALIDO/Valid</v>
      </c>
      <c r="M454" s="36">
        <f>+TOTALE_INTERNO!Q454</f>
        <v>0</v>
      </c>
      <c r="N454" s="35">
        <f>+TOTALE_INTERNO!R454</f>
        <v>0</v>
      </c>
    </row>
    <row r="455" spans="1:14" ht="28.8" x14ac:dyDescent="0.3">
      <c r="A455" s="9">
        <f>+TOTALE_INTERNO!E455</f>
        <v>451</v>
      </c>
      <c r="B455" s="9" t="str">
        <f>+TOTALE_INTERNO!F455</f>
        <v>0425-CPR-7762</v>
      </c>
      <c r="C455" s="9" t="str">
        <f>+TOTALE_INTERNO!G455</f>
        <v>Carpenteria strutturale</v>
      </c>
      <c r="D455" s="9" t="str">
        <f>+TOTALE_INTERNO!H455</f>
        <v>Componenti saldati in acciaio al carbonio destinati alla realizzazione di strutture. Processi di saldatura: 135. Gruppi di materiali: 1.1, 1.2.  Spessori: FW &gt;= 3 mm. Classe: EXC 2.</v>
      </c>
      <c r="E455" s="9" t="str">
        <f>+TOTALE_INTERNO!I455</f>
        <v>EN 1090-1:2009+A1:2011</v>
      </c>
      <c r="F455" s="9" t="str">
        <f>+TOTALE_INTERNO!J455</f>
        <v>/</v>
      </c>
      <c r="G455" s="9" t="str">
        <f>+TOTALE_INTERNO!K455</f>
        <v>CO.ME.C. S.r.l.</v>
      </c>
      <c r="H455" s="9" t="str">
        <f>+TOTALE_INTERNO!L455</f>
        <v>Via Provinciale, 8 24030 Paladina BG  IT - Italia</v>
      </c>
      <c r="I455" s="9" t="str">
        <f>+TOTALE_INTERNO!M455</f>
        <v>Via Provinciale, 8 24030 Paladina BG  IT - Italia</v>
      </c>
      <c r="J455" s="35">
        <f>+TOTALE_INTERNO!N455</f>
        <v>42212</v>
      </c>
      <c r="K455" s="35">
        <f>+TOTALE_INTERNO!O455</f>
        <v>42212</v>
      </c>
      <c r="L455" s="9" t="str">
        <f>+TOTALE_INTERNO!P455</f>
        <v>VALIDO/Valid</v>
      </c>
      <c r="M455" s="36">
        <f>+TOTALE_INTERNO!Q455</f>
        <v>0</v>
      </c>
      <c r="N455" s="35">
        <f>+TOTALE_INTERNO!R455</f>
        <v>0</v>
      </c>
    </row>
    <row r="456" spans="1:14" ht="43.2" x14ac:dyDescent="0.3">
      <c r="A456" s="9">
        <f>+TOTALE_INTERNO!E456</f>
        <v>452</v>
      </c>
      <c r="B456" s="9" t="str">
        <f>+TOTALE_INTERNO!F456</f>
        <v>0425-CPR-7773</v>
      </c>
      <c r="C456" s="9" t="str">
        <f>+TOTALE_INTERNO!G456</f>
        <v>Carpenteria strutturale</v>
      </c>
      <c r="D456" s="9" t="str">
        <f>+TOTALE_INTERNO!H456</f>
        <v>Componenti saldati in acciaio al carbonio destinati alla realizzazione di strutture. Processi di saldatura: 135. Gruppi di materiali: 1.1, 1.2.  Spessori: FW &gt;= 2,5 mm, BW da 3 mm a 24 mm. Classe: EXC 2.</v>
      </c>
      <c r="E456" s="9" t="str">
        <f>+TOTALE_INTERNO!I456</f>
        <v>EN 1090-1:2009+A1:2011</v>
      </c>
      <c r="F456" s="9" t="str">
        <f>+TOTALE_INTERNO!J456</f>
        <v>/</v>
      </c>
      <c r="G456" s="9" t="str">
        <f>+TOTALE_INTERNO!K456</f>
        <v>Farrugia Carpenter S.r.l.</v>
      </c>
      <c r="H456" s="9" t="str">
        <f>+TOTALE_INTERNO!L456</f>
        <v>Via Domenico Carbone, 169 15050 Villalvernia AL  IT - Italia</v>
      </c>
      <c r="I456" s="9" t="str">
        <f>+TOTALE_INTERNO!M456</f>
        <v>Via Domenico Carbone, 169 15050 Villalvernia AL  IT - Italia</v>
      </c>
      <c r="J456" s="35">
        <f>+TOTALE_INTERNO!N456</f>
        <v>42212</v>
      </c>
      <c r="K456" s="35">
        <f>+TOTALE_INTERNO!O456</f>
        <v>42212</v>
      </c>
      <c r="L456" s="9" t="str">
        <f>+TOTALE_INTERNO!P456</f>
        <v>VALIDO/Valid</v>
      </c>
      <c r="M456" s="36">
        <f>+TOTALE_INTERNO!Q456</f>
        <v>0</v>
      </c>
      <c r="N456" s="35">
        <f>+TOTALE_INTERNO!R456</f>
        <v>0</v>
      </c>
    </row>
    <row r="457" spans="1:14" ht="100.8" x14ac:dyDescent="0.3">
      <c r="A457" s="9">
        <f>+TOTALE_INTERNO!E457</f>
        <v>453</v>
      </c>
      <c r="B457" s="9" t="str">
        <f>+TOTALE_INTERNO!F457</f>
        <v>0425-CPR-007774</v>
      </c>
      <c r="C457" s="9" t="str">
        <f>+TOTALE_INTERNO!G457</f>
        <v>Carpenteria strutturale</v>
      </c>
      <c r="D457" s="9" t="str">
        <f>+TOTALE_INTERNO!H457</f>
        <v>Tipologia di componenti strutturali: Componenti strutturali di acciaio al carbonio; Campo dimensionale: lamiere 3000x1500x20 mm. Profili vari di lunghezza fino a 12000 mm e H = 300 mm; Processi di saldatura: 135; Gruppi di materiali: 1 / sottogruppi 1.1, 1.2; Spessori saldati (range di qualifica): [135 (BW, ml, t 3,0÷24,0 mm, D &gt; 500,0 mm, D = 150,0 mm PA rot.) (FW, ml, t 6,0÷24,0 mm, D &gt; 500,0 mm, D &gt; 150,0 mm, PA-PB]; Coordinatore di saldatura: Marcello Favaro, qualifica Test ICIM (2015), Livello di Competenza B; Classe di esecuzione: EXC 2; Metodo di marcatura e dichiarazione CE: ZA 3.4 – metodo 3A.</v>
      </c>
      <c r="E457" s="9" t="str">
        <f>+TOTALE_INTERNO!I457</f>
        <v>EN 1090-1:2009+A1:2011</v>
      </c>
      <c r="F457" s="9" t="str">
        <f>+TOTALE_INTERNO!J457</f>
        <v>/</v>
      </c>
      <c r="G457" s="9" t="str">
        <f>+TOTALE_INTERNO!K457</f>
        <v>FAVARO MARCELLO &amp; C. S.n.c.</v>
      </c>
      <c r="H457" s="9" t="str">
        <f>+TOTALE_INTERNO!L457</f>
        <v>Via Verdi, 114/A 45030 San Martino di Venezze RO  IT - Italia</v>
      </c>
      <c r="I457" s="9" t="str">
        <f>+TOTALE_INTERNO!M457</f>
        <v>Via Ca' Donà, 1664 45030 San Martino di Venezze RO IT - Italia</v>
      </c>
      <c r="J457" s="35">
        <f>+TOTALE_INTERNO!N457</f>
        <v>42212</v>
      </c>
      <c r="K457" s="35">
        <f>+TOTALE_INTERNO!O457</f>
        <v>45939</v>
      </c>
      <c r="L457" s="9" t="str">
        <f>+TOTALE_INTERNO!P457</f>
        <v>VALIDO/Valid</v>
      </c>
      <c r="M457" s="36">
        <f>+TOTALE_INTERNO!Q457</f>
        <v>0</v>
      </c>
      <c r="N457" s="35">
        <f>+TOTALE_INTERNO!R457</f>
        <v>0</v>
      </c>
    </row>
    <row r="458" spans="1:14" ht="43.2" x14ac:dyDescent="0.3">
      <c r="A458" s="9">
        <f>+TOTALE_INTERNO!E458</f>
        <v>454</v>
      </c>
      <c r="B458" s="9" t="str">
        <f>+TOTALE_INTERNO!F458</f>
        <v>0425-CPR-007779</v>
      </c>
      <c r="C458" s="9" t="str">
        <f>+TOTALE_INTERNO!G458</f>
        <v>Carpenteria strutturale</v>
      </c>
      <c r="D458" s="9" t="str">
        <f>+TOTALE_INTERNO!H458</f>
        <v>Componenti saldati in acciaio al carbonio destinati alla realizzazione di strutture. Processi di saldatura: 135. Gruppi di materiali: 1.1, 1.2.  Spessori: BW da 7,5 mm a 30 mm, FW &gt;= 5 mm. Classe: EXC 2.</v>
      </c>
      <c r="E458" s="9" t="str">
        <f>+TOTALE_INTERNO!I458</f>
        <v>EN 1090-1:2009+A1:2011</v>
      </c>
      <c r="F458" s="9" t="str">
        <f>+TOTALE_INTERNO!J458</f>
        <v>/</v>
      </c>
      <c r="G458" s="9" t="str">
        <f>+TOTALE_INTERNO!K458</f>
        <v>SAPPHIRE SRL</v>
      </c>
      <c r="H458" s="9" t="str">
        <f>+TOTALE_INTERNO!L458</f>
        <v>Via Turi, 6 70013 Castellana Grotte BA IT - Italia</v>
      </c>
      <c r="I458" s="9" t="str">
        <f>+TOTALE_INTERNO!M458</f>
        <v>/</v>
      </c>
      <c r="J458" s="35">
        <f>+TOTALE_INTERNO!N458</f>
        <v>42212</v>
      </c>
      <c r="K458" s="35">
        <f>+TOTALE_INTERNO!O458</f>
        <v>43783</v>
      </c>
      <c r="L458" s="9" t="str">
        <f>+TOTALE_INTERNO!P458</f>
        <v>RITIRATO / Withdrawn</v>
      </c>
      <c r="M458" s="36" t="str">
        <f>+TOTALE_INTERNO!Q458</f>
        <v>TECNICO / TECHNICAL REASON</v>
      </c>
      <c r="N458" s="35">
        <f>+TOTALE_INTERNO!R458</f>
        <v>45631</v>
      </c>
    </row>
    <row r="459" spans="1:14" ht="172.8" x14ac:dyDescent="0.3">
      <c r="A459" s="9">
        <f>+TOTALE_INTERNO!E459</f>
        <v>455</v>
      </c>
      <c r="B459" s="9" t="str">
        <f>+TOTALE_INTERNO!F459</f>
        <v>0425-CPR-007805</v>
      </c>
      <c r="C459" s="9" t="str">
        <f>+TOTALE_INTERNO!G459</f>
        <v>Carpenteria strutturale</v>
      </c>
      <c r="D459" s="9" t="str">
        <f>+TOTALE_INTERNO!H459</f>
        <v>Tipologia di componenti strutturali: Componenti strutturali di acciaio al carbonio destinati alla realizzazione strutture di servizio, colonne e vie di corsa per impianti di sollevamento. Campo dimensionale: Profili vari e lamiere fino a L = 15000 mm e sp. =  50 mm; Processi di saldatura: 111, 121, 135; Gruppi di materiali: 1 / sottogruppi 1.1, 1.2; Spessori saldati (range di qualifica): 111 [(BW, TW, ml, t 7,5÷30,0 mm, D&gt;500 mm) (FW, ml, t = 5,0 mm, D&gt;150 mm PA-PC, D&gt;500 mm other pos.)], 121 [(BW, TW, ml, t 3,0÷24,0 mm, D&gt;150 mm) (FW, ml, t 3,0÷40,0 mm, D&gt;150 mm PC, D&gt;500 mm other pos.)], 135 [(BW, TW, ml, t 7,5÷30,0 mm, D&gt;500 mm) (FW, ml, t 7,5÷18,0 mm, D&gt;500 mm other pos.) (FW, sl, t = 5,0 mm, D=66,85 mm) (FW, sl, t1 3,15÷12,6 mm, t2 4,0÷16,0 mm, D=57,15 mm)]; Coordinatore di saldatura: Giorgio Matteo Premoli, qualifica Test ICIM (2025), Livello di Competenza C; Classe di esecuzione: EXC 3; Metodo di marcatura e dichiarazione CE: ZA 3.4 – metodo 3A, ZA 3.5 - metodo 3B.</v>
      </c>
      <c r="E459" s="9" t="str">
        <f>+TOTALE_INTERNO!I459</f>
        <v>EN 1090-1:2009+A1:2011</v>
      </c>
      <c r="F459" s="9" t="str">
        <f>+TOTALE_INTERNO!J459</f>
        <v>/</v>
      </c>
      <c r="G459" s="9" t="str">
        <f>+TOTALE_INTERNO!K459</f>
        <v>ANSELMI S.R.L. APPARECCHI DI SOLLEVAMENTO</v>
      </c>
      <c r="H459" s="9" t="str">
        <f>+TOTALE_INTERNO!L459</f>
        <v>Viale Duca d'Aosta, 19 21052 Busto Arsizio VA IT - Italia</v>
      </c>
      <c r="I459" s="9" t="str">
        <f>+TOTALE_INTERNO!M459</f>
        <v>Via Primo Maggio 8/10 20028 San Vittore Olona MI  IT - Italia</v>
      </c>
      <c r="J459" s="35">
        <f>+TOTALE_INTERNO!N459</f>
        <v>42215</v>
      </c>
      <c r="K459" s="35">
        <f>+TOTALE_INTERNO!O459</f>
        <v>45954</v>
      </c>
      <c r="L459" s="9" t="str">
        <f>+TOTALE_INTERNO!P459</f>
        <v>VALIDO/Valid</v>
      </c>
      <c r="M459" s="36">
        <f>+TOTALE_INTERNO!Q459</f>
        <v>0</v>
      </c>
      <c r="N459" s="35">
        <f>+TOTALE_INTERNO!R459</f>
        <v>0</v>
      </c>
    </row>
    <row r="460" spans="1:14" ht="100.8" x14ac:dyDescent="0.3">
      <c r="A460" s="9">
        <f>+TOTALE_INTERNO!E460</f>
        <v>456</v>
      </c>
      <c r="B460" s="9" t="str">
        <f>+TOTALE_INTERNO!F460</f>
        <v>0425-CPR-007807</v>
      </c>
      <c r="C460" s="9" t="str">
        <f>+TOTALE_INTERNO!G460</f>
        <v>Carpenteria strutturale</v>
      </c>
      <c r="D460" s="9" t="str">
        <f>+TOTALE_INTERNO!H460</f>
        <v>Tipologia di componenti strutturali: Componenti strutturali di acciaio al carbonio; Processi di saldatura: 135; Gruppi di materiali: Gruppo 1 / sottogruppi 1.1, 1.2; Spessori saldati (range di qualifica): (BW ml, 3,0÷24,0 mm, D&gt;500 mm altre pos., D&gt;150 mm PA rotante) (FW sl, t1 3,15÷7,56 e t2 5,0÷12,0 mm, D&gt;500 mm altre pos., D=25 mm PA rotante) (FW ml, =5 mm, D&gt;500 mm altre pos., D&gt;150 mm PA rotante); Coordinatore di saldatura: Gabriele Bisson, qualifica Test ICIM (2014), Livello di Competenza B; Classe di esecuzione: EXC 2; Metodo di marcatura e dichiarazione CE: ZA 3.4 – metodo 3A.</v>
      </c>
      <c r="E460" s="9" t="str">
        <f>+TOTALE_INTERNO!I460</f>
        <v>EN 1090-1:2009+A1:2011</v>
      </c>
      <c r="F460" s="9" t="str">
        <f>+TOTALE_INTERNO!J460</f>
        <v>/</v>
      </c>
      <c r="G460" s="9" t="str">
        <f>+TOTALE_INTERNO!K460</f>
        <v>BISSON S.N.C. DI BISSON GABRIELE &amp; C.</v>
      </c>
      <c r="H460" s="9" t="str">
        <f>+TOTALE_INTERNO!L460</f>
        <v>VIA VILLAFRANCA, 34 35010 CAMPODORO PD  IT - Italia</v>
      </c>
      <c r="I460" s="9" t="str">
        <f>+TOTALE_INTERNO!M460</f>
        <v>VIA VILLAFRANCA, 34 35010 CAMPODORO PD  IT - Italia</v>
      </c>
      <c r="J460" s="35">
        <f>+TOTALE_INTERNO!N460</f>
        <v>42215</v>
      </c>
      <c r="K460" s="35">
        <f>+TOTALE_INTERNO!O460</f>
        <v>45609</v>
      </c>
      <c r="L460" s="9" t="str">
        <f>+TOTALE_INTERNO!P460</f>
        <v>VALIDO/Valid</v>
      </c>
      <c r="M460" s="36">
        <f>+TOTALE_INTERNO!Q460</f>
        <v>0</v>
      </c>
      <c r="N460" s="35">
        <f>+TOTALE_INTERNO!R460</f>
        <v>0</v>
      </c>
    </row>
    <row r="461" spans="1:14" ht="43.2" x14ac:dyDescent="0.3">
      <c r="A461" s="9">
        <f>+TOTALE_INTERNO!E461</f>
        <v>457</v>
      </c>
      <c r="B461" s="9" t="str">
        <f>+TOTALE_INTERNO!F461</f>
        <v>0425-CPR-007808</v>
      </c>
      <c r="C461" s="9" t="str">
        <f>+TOTALE_INTERNO!G461</f>
        <v>Carpenteria strutturale</v>
      </c>
      <c r="D461" s="9" t="str">
        <f>+TOTALE_INTERNO!H461</f>
        <v>Componenti strutturali saldati in acciaio al carbonio. Processi di saldatura: 135; Gruppi di materiali: Gruppo 1 – Sottogruppi: 1.1 / 1.2; Spessori: BW: 3 ÷ 62 mm; FW: = 5 mm; Classe: EXC3; Metodo di marcatura e dichiarazione CE: ZA 3.4 – Metodo 3a.</v>
      </c>
      <c r="E461" s="9" t="str">
        <f>+TOTALE_INTERNO!I461</f>
        <v>EN 1090-1:2009+A1:2011</v>
      </c>
      <c r="F461" s="9" t="str">
        <f>+TOTALE_INTERNO!J461</f>
        <v>/</v>
      </c>
      <c r="G461" s="9" t="str">
        <f>+TOTALE_INTERNO!K461</f>
        <v>DECOFER SRL SOC.UNIPERSONALE</v>
      </c>
      <c r="H461" s="9" t="str">
        <f>+TOTALE_INTERNO!L461</f>
        <v>Via Nazionale, 22 33026 Paluzza UD IT - Italia</v>
      </c>
      <c r="I461" s="9" t="str">
        <f>+TOTALE_INTERNO!M461</f>
        <v>Via Nazionale, 22 33026 Paluzza UD IT - Italia</v>
      </c>
      <c r="J461" s="35">
        <f>+TOTALE_INTERNO!N461</f>
        <v>42215</v>
      </c>
      <c r="K461" s="35">
        <f>+TOTALE_INTERNO!O461</f>
        <v>45023</v>
      </c>
      <c r="L461" s="9" t="str">
        <f>+TOTALE_INTERNO!P461</f>
        <v>VALIDO/Valid</v>
      </c>
      <c r="M461" s="36">
        <f>+TOTALE_INTERNO!Q461</f>
        <v>0</v>
      </c>
      <c r="N461" s="35">
        <f>+TOTALE_INTERNO!R461</f>
        <v>0</v>
      </c>
    </row>
    <row r="462" spans="1:14" ht="43.2" x14ac:dyDescent="0.3">
      <c r="A462" s="9">
        <f>+TOTALE_INTERNO!E462</f>
        <v>458</v>
      </c>
      <c r="B462" s="9" t="str">
        <f>+TOTALE_INTERNO!F462</f>
        <v>0425-CPR-007806</v>
      </c>
      <c r="C462" s="9" t="str">
        <f>+TOTALE_INTERNO!G462</f>
        <v>Carpenteria strutturale</v>
      </c>
      <c r="D462" s="9" t="str">
        <f>+TOTALE_INTERNO!H462</f>
        <v>Componenti strutturali in acciaio al carbonio saldato. Processi di saldatura: 135; Gruppi di materiali: Gruppo 1 - Sottogruppi 1.1 - 1.2; Spessori: BW 3-24mm; FW 3-24mm; Classe: EXC2; Metodo di marcatura e dichiarazione CE: ZA 3.4 – Metodo 3a; ZA 3.5 – Metodo 3b.</v>
      </c>
      <c r="E462" s="9" t="str">
        <f>+TOTALE_INTERNO!I462</f>
        <v>EN 1090-1:2009+A1:2011</v>
      </c>
      <c r="F462" s="9" t="str">
        <f>+TOTALE_INTERNO!J462</f>
        <v>/</v>
      </c>
      <c r="G462" s="9" t="str">
        <f>+TOTALE_INTERNO!K462</f>
        <v>FRATELLI SIRONI S.R.L.</v>
      </c>
      <c r="H462" s="9" t="str">
        <f>+TOTALE_INTERNO!L462</f>
        <v>Via Vivaldi, 13 20833 Giussano MB  IT - Italia</v>
      </c>
      <c r="I462" s="9" t="str">
        <f>+TOTALE_INTERNO!M462</f>
        <v>Via Vivaldi, 13 20833 Giussano MB  IT - Italia</v>
      </c>
      <c r="J462" s="35">
        <f>+TOTALE_INTERNO!N462</f>
        <v>42215</v>
      </c>
      <c r="K462" s="35">
        <f>+TOTALE_INTERNO!O462</f>
        <v>45016</v>
      </c>
      <c r="L462" s="9" t="str">
        <f>+TOTALE_INTERNO!P462</f>
        <v>VALIDO/Valid</v>
      </c>
      <c r="M462" s="36">
        <f>+TOTALE_INTERNO!Q462</f>
        <v>0</v>
      </c>
      <c r="N462" s="35">
        <f>+TOTALE_INTERNO!R462</f>
        <v>0</v>
      </c>
    </row>
    <row r="463" spans="1:14" ht="43.2" x14ac:dyDescent="0.3">
      <c r="A463" s="9">
        <f>+TOTALE_INTERNO!E463</f>
        <v>459</v>
      </c>
      <c r="B463" s="9" t="str">
        <f>+TOTALE_INTERNO!F463</f>
        <v>0425-CPR-7809</v>
      </c>
      <c r="C463" s="9" t="str">
        <f>+TOTALE_INTERNO!G463</f>
        <v>Carpenteria strutturale</v>
      </c>
      <c r="D463" s="9" t="str">
        <f>+TOTALE_INTERNO!H463</f>
        <v>Componenti saldati in acciaio al carbonio destinati alla realizzazione di strutture. Processi di saldatura: 135. Gruppi di materiali: 1.1.  Spessori: FW da 5 mm a 20 mm, BW da 3 mm a 20 mm. Classe: EXC 2.</v>
      </c>
      <c r="E463" s="9" t="str">
        <f>+TOTALE_INTERNO!I463</f>
        <v>EN 1090-1:2009+A1:2011</v>
      </c>
      <c r="F463" s="9" t="str">
        <f>+TOTALE_INTERNO!J463</f>
        <v>/</v>
      </c>
      <c r="G463" s="9" t="str">
        <f>+TOTALE_INTERNO!K463</f>
        <v>PASQUALE BARILE S.r.l.</v>
      </c>
      <c r="H463" s="9" t="str">
        <f>+TOTALE_INTERNO!L463</f>
        <v>Via Galvani 13 -Zona Industriale 70037 RUVO DI  BA  IT - Italia</v>
      </c>
      <c r="I463" s="9" t="str">
        <f>+TOTALE_INTERNO!M463</f>
        <v>Via Galvani 13 -Zona Industriale 70037 RUVO DI  BA  IT - Italia</v>
      </c>
      <c r="J463" s="35">
        <f>+TOTALE_INTERNO!N463</f>
        <v>42216</v>
      </c>
      <c r="K463" s="35">
        <f>+TOTALE_INTERNO!O463</f>
        <v>42216</v>
      </c>
      <c r="L463" s="9" t="str">
        <f>+TOTALE_INTERNO!P463</f>
        <v>VALIDO/Valid</v>
      </c>
      <c r="M463" s="36">
        <f>+TOTALE_INTERNO!Q463</f>
        <v>0</v>
      </c>
      <c r="N463" s="35">
        <f>+TOTALE_INTERNO!R463</f>
        <v>0</v>
      </c>
    </row>
    <row r="464" spans="1:14" ht="43.2" x14ac:dyDescent="0.3">
      <c r="A464" s="9">
        <f>+TOTALE_INTERNO!E464</f>
        <v>460</v>
      </c>
      <c r="B464" s="9" t="str">
        <f>+TOTALE_INTERNO!F464</f>
        <v>0425-CPR-7810</v>
      </c>
      <c r="C464" s="9" t="str">
        <f>+TOTALE_INTERNO!G464</f>
        <v>Carpenteria strutturale</v>
      </c>
      <c r="D464" s="9" t="str">
        <f>+TOTALE_INTERNO!H464</f>
        <v>Componenti in acciaio saldato destinati alla realizzazione di strutture. Processi di saldatura: 135. Gruppi di materiali: 1.1, 1.2. Spessore: BW da 10 mm a 40 mm, FW &gt;= 5 mm. Classe: Exc 2.</v>
      </c>
      <c r="E464" s="9" t="str">
        <f>+TOTALE_INTERNO!I464</f>
        <v>EN 1090-1:2009+A1:2011</v>
      </c>
      <c r="F464" s="9" t="str">
        <f>+TOTALE_INTERNO!J464</f>
        <v>/</v>
      </c>
      <c r="G464" s="9" t="str">
        <f>+TOTALE_INTERNO!K464</f>
        <v>METAL-LEGNO S.r.l.</v>
      </c>
      <c r="H464" s="9" t="str">
        <f>+TOTALE_INTERNO!L464</f>
        <v>Strada Provinciale Caivano-Aversa, 1 80020 Crispano NA IT - Italia</v>
      </c>
      <c r="I464" s="9" t="str">
        <f>+TOTALE_INTERNO!M464</f>
        <v>/</v>
      </c>
      <c r="J464" s="35">
        <f>+TOTALE_INTERNO!N464</f>
        <v>42219</v>
      </c>
      <c r="K464" s="35">
        <f>+TOTALE_INTERNO!O464</f>
        <v>42219</v>
      </c>
      <c r="L464" s="9" t="str">
        <f>+TOTALE_INTERNO!P464</f>
        <v>RITIRATO / Withdrawn</v>
      </c>
      <c r="M464" s="36" t="str">
        <f>+TOTALE_INTERNO!Q464</f>
        <v>VOLONTARIO / VOLUNTARY</v>
      </c>
      <c r="N464" s="35">
        <f>+TOTALE_INTERNO!R464</f>
        <v>43371.520508993053</v>
      </c>
    </row>
    <row r="465" spans="1:14" x14ac:dyDescent="0.3">
      <c r="A465" s="9">
        <f>+TOTALE_INTERNO!E465</f>
        <v>461</v>
      </c>
      <c r="B465" s="9" t="str">
        <f>+TOTALE_INTERNO!F465</f>
        <v>0425-CPR-002831</v>
      </c>
      <c r="C465" s="9" t="str">
        <f>+TOTALE_INTERNO!G465</f>
        <v>Maniglioni antipanico</v>
      </c>
      <c r="D465" s="9" t="str">
        <f>+TOTALE_INTERNO!H465</f>
        <v xml:space="preserve">Dispositivi antipanico per uscite di sicurezza azionati mediante una barra orizzontale </v>
      </c>
      <c r="E465" s="9" t="str">
        <f>+TOTALE_INTERNO!I465</f>
        <v>EN 1125:2008</v>
      </c>
      <c r="F465" s="9" t="str">
        <f>+TOTALE_INTERNO!J465</f>
        <v>/</v>
      </c>
      <c r="G465" s="9" t="str">
        <f>+TOTALE_INTERNO!K465</f>
        <v>ISEO SERRATURE S.p.A.</v>
      </c>
      <c r="H465" s="9" t="str">
        <f>+TOTALE_INTERNO!L465</f>
        <v>Via San Girolamo, 13 25055 Pisogne BS IT - Italia</v>
      </c>
      <c r="I465" s="9" t="str">
        <f>+TOTALE_INTERNO!M465</f>
        <v>/</v>
      </c>
      <c r="J465" s="35">
        <f>+TOTALE_INTERNO!N465</f>
        <v>42223</v>
      </c>
      <c r="K465" s="35">
        <f>+TOTALE_INTERNO!O465</f>
        <v>43020</v>
      </c>
      <c r="L465" s="9" t="str">
        <f>+TOTALE_INTERNO!P465</f>
        <v>VALIDO/Valid</v>
      </c>
      <c r="M465" s="36">
        <f>+TOTALE_INTERNO!Q465</f>
        <v>0</v>
      </c>
      <c r="N465" s="35">
        <f>+TOTALE_INTERNO!R465</f>
        <v>0</v>
      </c>
    </row>
    <row r="466" spans="1:14" ht="28.8" x14ac:dyDescent="0.3">
      <c r="A466" s="9">
        <f>+TOTALE_INTERNO!E466</f>
        <v>462</v>
      </c>
      <c r="B466" s="9" t="str">
        <f>+TOTALE_INTERNO!F466</f>
        <v>0425-CPR-7811</v>
      </c>
      <c r="C466" s="9" t="str">
        <f>+TOTALE_INTERNO!G466</f>
        <v>Carpenteria strutturale</v>
      </c>
      <c r="D466" s="9" t="str">
        <f>+TOTALE_INTERNO!H466</f>
        <v>Componenti saldati in acciaio al carbonio destinati alla realizzazione di strutture. Processi di saldatura: 135. Gruppi di materiali: 1.1, 1.2.  Spessori: FW da 5 mm a 20 mm. Classe: EXC 3.</v>
      </c>
      <c r="E466" s="9" t="str">
        <f>+TOTALE_INTERNO!I466</f>
        <v>EN 1090-1:2009+A1:2011</v>
      </c>
      <c r="F466" s="9" t="str">
        <f>+TOTALE_INTERNO!J466</f>
        <v>/</v>
      </c>
      <c r="G466" s="9" t="str">
        <f>+TOTALE_INTERNO!K466</f>
        <v>F.LLI RICCHIUTI DI GIOVANNI &amp; ANGELO SNC</v>
      </c>
      <c r="H466" s="9" t="str">
        <f>+TOTALE_INTERNO!L466</f>
        <v>Via F.Zipitelli, 2bis 70132 Bari BA  IT - Italia</v>
      </c>
      <c r="I466" s="9" t="str">
        <f>+TOTALE_INTERNO!M466</f>
        <v>Via F.Zipitelli, 2bis 70132 Bari BA  IT - Italia</v>
      </c>
      <c r="J466" s="35">
        <f>+TOTALE_INTERNO!N466</f>
        <v>42242</v>
      </c>
      <c r="K466" s="35">
        <f>+TOTALE_INTERNO!O466</f>
        <v>42242</v>
      </c>
      <c r="L466" s="9" t="str">
        <f>+TOTALE_INTERNO!P466</f>
        <v>VALIDO/Valid</v>
      </c>
      <c r="M466" s="36">
        <f>+TOTALE_INTERNO!Q466</f>
        <v>0</v>
      </c>
      <c r="N466" s="35">
        <f>+TOTALE_INTERNO!R466</f>
        <v>0</v>
      </c>
    </row>
    <row r="467" spans="1:14" ht="28.8" x14ac:dyDescent="0.3">
      <c r="A467" s="9">
        <f>+TOTALE_INTERNO!E467</f>
        <v>463</v>
      </c>
      <c r="B467" s="9" t="str">
        <f>+TOTALE_INTERNO!F467</f>
        <v>0425-CPR-7812</v>
      </c>
      <c r="C467" s="9" t="str">
        <f>+TOTALE_INTERNO!G467</f>
        <v>Carpenteria strutturale</v>
      </c>
      <c r="D467" s="9" t="str">
        <f>+TOTALE_INTERNO!H467</f>
        <v>Componenti in acciaio al carbonio saldato destinati alla realizzazione di strutture. Processi di saldatura: 135. Gruppi di materiali: 1.1, 1.2. Spessore: FW&gt;=5 mm. Classe: Exc 2.</v>
      </c>
      <c r="E467" s="9" t="str">
        <f>+TOTALE_INTERNO!I467</f>
        <v>EN 1090-1:2009+A1:2011</v>
      </c>
      <c r="F467" s="9" t="str">
        <f>+TOTALE_INTERNO!J467</f>
        <v>/</v>
      </c>
      <c r="G467" s="9" t="str">
        <f>+TOTALE_INTERNO!K467</f>
        <v>OML DI LAZZARO GIANLUCA</v>
      </c>
      <c r="H467" s="9" t="str">
        <f>+TOTALE_INTERNO!L467</f>
        <v>C.da Alezza, Via Taranto snc 74012 Crispiano TA  IT - Italia</v>
      </c>
      <c r="I467" s="9" t="str">
        <f>+TOTALE_INTERNO!M467</f>
        <v>C.da Alezza, Via Taranto snc 74012 Crispiano TA  IT - Italia</v>
      </c>
      <c r="J467" s="35">
        <f>+TOTALE_INTERNO!N467</f>
        <v>42254</v>
      </c>
      <c r="K467" s="35">
        <f>+TOTALE_INTERNO!O467</f>
        <v>42254</v>
      </c>
      <c r="L467" s="9" t="str">
        <f>+TOTALE_INTERNO!P467</f>
        <v>VALIDO/Valid</v>
      </c>
      <c r="M467" s="36">
        <f>+TOTALE_INTERNO!Q467</f>
        <v>0</v>
      </c>
      <c r="N467" s="35">
        <f>+TOTALE_INTERNO!R467</f>
        <v>0</v>
      </c>
    </row>
    <row r="468" spans="1:14" ht="28.8" x14ac:dyDescent="0.3">
      <c r="A468" s="9">
        <f>+TOTALE_INTERNO!E468</f>
        <v>464</v>
      </c>
      <c r="B468" s="9" t="str">
        <f>+TOTALE_INTERNO!F468</f>
        <v>0425-CPR-7813</v>
      </c>
      <c r="C468" s="9" t="str">
        <f>+TOTALE_INTERNO!G468</f>
        <v>Carpenteria strutturale</v>
      </c>
      <c r="D468" s="9" t="str">
        <f>+TOTALE_INTERNO!H468</f>
        <v>Componenti saldati in acciaio al carbonio destinati alla realizzazione di strutture. Processi di saldatura: 135-121. Gruppi di materiali: 1.1, 1.2. Spessori: fino a 80 mm. Classe: EXC 4.</v>
      </c>
      <c r="E468" s="9" t="str">
        <f>+TOTALE_INTERNO!I468</f>
        <v>EN 1090-1:2009+A1:2011</v>
      </c>
      <c r="F468" s="9" t="str">
        <f>+TOTALE_INTERNO!J468</f>
        <v>/</v>
      </c>
      <c r="G468" s="9" t="str">
        <f>+TOTALE_INTERNO!K468</f>
        <v>ICOM ENGINEERING S.r.l.</v>
      </c>
      <c r="H468" s="9" t="str">
        <f>+TOTALE_INTERNO!L468</f>
        <v>Via A. Righi, 7 37135 Verona VR IT - Italia</v>
      </c>
      <c r="I468" s="9" t="str">
        <f>+TOTALE_INTERNO!M468</f>
        <v>Via Mediana snc 37060 Mozzecane VR IT - Italia</v>
      </c>
      <c r="J468" s="35">
        <f>+TOTALE_INTERNO!N468</f>
        <v>42255</v>
      </c>
      <c r="K468" s="35">
        <f>+TOTALE_INTERNO!O468</f>
        <v>42255</v>
      </c>
      <c r="L468" s="9" t="str">
        <f>+TOTALE_INTERNO!P468</f>
        <v>RITIRATO / Withdrawn</v>
      </c>
      <c r="M468" s="36" t="str">
        <f>+TOTALE_INTERNO!Q468</f>
        <v>VOLONTARIO / VOLUNTARY</v>
      </c>
      <c r="N468" s="35">
        <f>+TOTALE_INTERNO!R468</f>
        <v>44854.603651655088</v>
      </c>
    </row>
    <row r="469" spans="1:14" ht="43.2" x14ac:dyDescent="0.3">
      <c r="A469" s="9">
        <f>+TOTALE_INTERNO!E469</f>
        <v>465</v>
      </c>
      <c r="B469" s="9" t="str">
        <f>+TOTALE_INTERNO!F469</f>
        <v>0425-CPR-7852</v>
      </c>
      <c r="C469" s="9" t="str">
        <f>+TOTALE_INTERNO!G469</f>
        <v>Carpenteria strutturale</v>
      </c>
      <c r="D469" s="9" t="str">
        <f>+TOTALE_INTERNO!H469</f>
        <v>Componenti in acciaio al carbonio saldati per la realizzazione di strutture. Processi di saldatura: 135. Gruppi di materiali: 1.1, 1.2. Spessore BW 15-60 mm; FW &gt;= 5 mm. Classe EXC3.</v>
      </c>
      <c r="E469" s="9" t="str">
        <f>+TOTALE_INTERNO!I469</f>
        <v>EN 1090-1:2009+A1:2011</v>
      </c>
      <c r="F469" s="9" t="str">
        <f>+TOTALE_INTERNO!J469</f>
        <v>/</v>
      </c>
      <c r="G469" s="9" t="str">
        <f>+TOTALE_INTERNO!K469</f>
        <v>C.MAC S.r.l.</v>
      </c>
      <c r="H469" s="9" t="str">
        <f>+TOTALE_INTERNO!L469</f>
        <v>Piazza IV Novembre, 4 20124 Milano MI IT - Italia</v>
      </c>
      <c r="I469" s="9" t="str">
        <f>+TOTALE_INTERNO!M469</f>
        <v>Via Marconi, 7 24060 Torre de' Roveri BG IT - Italia</v>
      </c>
      <c r="J469" s="35">
        <f>+TOTALE_INTERNO!N469</f>
        <v>42258</v>
      </c>
      <c r="K469" s="35">
        <f>+TOTALE_INTERNO!O469</f>
        <v>42258</v>
      </c>
      <c r="L469" s="9" t="str">
        <f>+TOTALE_INTERNO!P469</f>
        <v>RITIRATO / Withdrawn</v>
      </c>
      <c r="M469" s="36" t="str">
        <f>+TOTALE_INTERNO!Q469</f>
        <v>VOLONTARIO / VOLUNTARY</v>
      </c>
      <c r="N469" s="35">
        <f>+TOTALE_INTERNO!R469</f>
        <v>44336.536995254624</v>
      </c>
    </row>
    <row r="470" spans="1:14" ht="43.2" x14ac:dyDescent="0.3">
      <c r="A470" s="9">
        <f>+TOTALE_INTERNO!E470</f>
        <v>466</v>
      </c>
      <c r="B470" s="9" t="str">
        <f>+TOTALE_INTERNO!F470</f>
        <v>0425-CPR-7850</v>
      </c>
      <c r="C470" s="9" t="str">
        <f>+TOTALE_INTERNO!G470</f>
        <v>Carpenteria strutturale</v>
      </c>
      <c r="D470" s="9" t="str">
        <f>+TOTALE_INTERNO!H470</f>
        <v>Componenti in acciaio al carbonio saldato destinati alla realizzazione di strutture. Processi di saldatura: 135. Gruppi di materiali: 1.1, 1.2. Spessore: FW da 3 mm a 12 mm, BW da 3 mm a 24 mm. Classe: Exc 2.</v>
      </c>
      <c r="E470" s="9" t="str">
        <f>+TOTALE_INTERNO!I470</f>
        <v>EN 1090-1:2009+A1:2011</v>
      </c>
      <c r="F470" s="9" t="str">
        <f>+TOTALE_INTERNO!J470</f>
        <v>/</v>
      </c>
      <c r="G470" s="9" t="str">
        <f>+TOTALE_INTERNO!K470</f>
        <v>CARPENTERIA ENNEVI S.a.s. di Negro Valentino &amp; C.</v>
      </c>
      <c r="H470" s="9" t="str">
        <f>+TOTALE_INTERNO!L470</f>
        <v>Via dell'Artigianato, 34 35010 Massanzago PD IT - Italia</v>
      </c>
      <c r="I470" s="9" t="str">
        <f>+TOTALE_INTERNO!M470</f>
        <v>/</v>
      </c>
      <c r="J470" s="35">
        <f>+TOTALE_INTERNO!N470</f>
        <v>42258</v>
      </c>
      <c r="K470" s="35">
        <f>+TOTALE_INTERNO!O470</f>
        <v>43593.525003159717</v>
      </c>
      <c r="L470" s="9" t="str">
        <f>+TOTALE_INTERNO!P470</f>
        <v>RITIRATO / Withdrawn</v>
      </c>
      <c r="M470" s="36" t="str">
        <f>+TOTALE_INTERNO!Q470</f>
        <v>TECNICO / TECHNICAL REASON</v>
      </c>
      <c r="N470" s="35">
        <f>+TOTALE_INTERNO!R470</f>
        <v>44867.480462962958</v>
      </c>
    </row>
    <row r="471" spans="1:14" ht="43.2" x14ac:dyDescent="0.3">
      <c r="A471" s="9">
        <f>+TOTALE_INTERNO!E471</f>
        <v>467</v>
      </c>
      <c r="B471" s="9" t="str">
        <f>+TOTALE_INTERNO!F471</f>
        <v>0425-CPR-7851</v>
      </c>
      <c r="C471" s="9" t="str">
        <f>+TOTALE_INTERNO!G471</f>
        <v>Carpenteria strutturale</v>
      </c>
      <c r="D471" s="9" t="str">
        <f>+TOTALE_INTERNO!H471</f>
        <v>Componenti in acciaio saldato destinati alla realizzazione di strutture. Processi di saldatura: 135. Gruppi di materiali: 1.1, 1.2. Spessore: FW da 3 mm a 12 mm, BW da 3 mm a 24 mm. Classe: Exc 2.</v>
      </c>
      <c r="E471" s="9" t="str">
        <f>+TOTALE_INTERNO!I471</f>
        <v>EN 1090-1:2009+A1:2011</v>
      </c>
      <c r="F471" s="9" t="str">
        <f>+TOTALE_INTERNO!J471</f>
        <v>/</v>
      </c>
      <c r="G471" s="9" t="str">
        <f>+TOTALE_INTERNO!K471</f>
        <v>MINGARDO SOCIETA' A RESPONSABILITA' LIMITATA SEMPLIFICATA</v>
      </c>
      <c r="H471" s="9" t="str">
        <f>+TOTALE_INTERNO!L471</f>
        <v>Via Liguria, 3 35043 Monselice PD IT - Italia</v>
      </c>
      <c r="I471" s="9" t="str">
        <f>+TOTALE_INTERNO!M471</f>
        <v>Via Liguria, 3 35043 Monselice PD IT - Italia</v>
      </c>
      <c r="J471" s="35">
        <f>+TOTALE_INTERNO!N471</f>
        <v>42258</v>
      </c>
      <c r="K471" s="35">
        <f>+TOTALE_INTERNO!O471</f>
        <v>43958</v>
      </c>
      <c r="L471" s="9" t="str">
        <f>+TOTALE_INTERNO!P471</f>
        <v>VALIDO/Valid</v>
      </c>
      <c r="M471" s="36">
        <f>+TOTALE_INTERNO!Q471</f>
        <v>0</v>
      </c>
      <c r="N471" s="35">
        <f>+TOTALE_INTERNO!R471</f>
        <v>0</v>
      </c>
    </row>
    <row r="472" spans="1:14" ht="115.2" x14ac:dyDescent="0.3">
      <c r="A472" s="9">
        <f>+TOTALE_INTERNO!E472</f>
        <v>468</v>
      </c>
      <c r="B472" s="9" t="str">
        <f>+TOTALE_INTERNO!F472</f>
        <v>0425-CPR-007814</v>
      </c>
      <c r="C472" s="9" t="str">
        <f>+TOTALE_INTERNO!G472</f>
        <v>Carpenteria strutturale</v>
      </c>
      <c r="D472" s="9" t="str">
        <f>+TOTALE_INTERNO!H472</f>
        <v>Tipologia di componenti strutturali: Componenti strutturali di acciaio al carbonio. Campo dimensionale: Lamiere = 3000 mm e spessore = 10 mm, profili vari = 6000 mm, scatolati H = 150 mm; Processi di saldatura: 135; Gruppi di materiali: Gruppo 1 / sottogruppi 1.1, 1.2; Spessori saldati (range di qualifica): (BW ml, 3,0÷24,0 mm, D&gt;500 mm e rotante D&gt;150 mm PA) (FW sl, 6,0÷24,0 mm, D&gt;500 mm e rotante D&gt;150 mm PA); Coordinatore di saldatura: Stefano Cantalini, qualifica IWE/EWF, Livello di Competenza C; Classe di esecuzione: EXC 2; Metodo di marcatura e dichiarazione CE: ZA 3.3 – metodo 2, ZA 3.4 – metodo 3A, ZA 3.5 – metodo 3B.</v>
      </c>
      <c r="E472" s="9" t="str">
        <f>+TOTALE_INTERNO!I472</f>
        <v>EN 1090-1:2009+A1:2011</v>
      </c>
      <c r="F472" s="9" t="str">
        <f>+TOTALE_INTERNO!J472</f>
        <v>/</v>
      </c>
      <c r="G472" s="9" t="str">
        <f>+TOTALE_INTERNO!K472</f>
        <v>OCIT SRL</v>
      </c>
      <c r="H472" s="9" t="str">
        <f>+TOTALE_INTERNO!L472</f>
        <v>STRADA PROVINCIALE PEDEMONTANA 66022 FOSSACESIA CH  IT - Italia</v>
      </c>
      <c r="I472" s="9" t="str">
        <f>+TOTALE_INTERNO!M472</f>
        <v>CONTRADA LA SELVA S.N.C. 66020 PAGLIETA CH IT - Italia</v>
      </c>
      <c r="J472" s="35">
        <f>+TOTALE_INTERNO!N472</f>
        <v>42258</v>
      </c>
      <c r="K472" s="35">
        <f>+TOTALE_INTERNO!O472</f>
        <v>45701</v>
      </c>
      <c r="L472" s="9" t="str">
        <f>+TOTALE_INTERNO!P472</f>
        <v>VALIDO/Valid</v>
      </c>
      <c r="M472" s="36">
        <f>+TOTALE_INTERNO!Q472</f>
        <v>0</v>
      </c>
      <c r="N472" s="35">
        <f>+TOTALE_INTERNO!R472</f>
        <v>0</v>
      </c>
    </row>
    <row r="473" spans="1:14" ht="43.2" x14ac:dyDescent="0.3">
      <c r="A473" s="9">
        <f>+TOTALE_INTERNO!E473</f>
        <v>469</v>
      </c>
      <c r="B473" s="9" t="str">
        <f>+TOTALE_INTERNO!F473</f>
        <v>0425-CPR-7853</v>
      </c>
      <c r="C473" s="9" t="str">
        <f>+TOTALE_INTERNO!G473</f>
        <v>Carpenteria strutturale</v>
      </c>
      <c r="D473" s="9" t="str">
        <f>+TOTALE_INTERNO!H473</f>
        <v>Componenti in acciaio saldato destinati alla realizzazione di strutture. Processi di saldatura: 111-135. Gruppi di materiali: 1.1. Spessore: Processo 135: FW &gt;= 5 mm, Processo 111: FW da 6 mm a 24 mm. Classe: Exc 2.</v>
      </c>
      <c r="E473" s="9" t="str">
        <f>+TOTALE_INTERNO!I473</f>
        <v>EN 1090-1:2009+A1:2011</v>
      </c>
      <c r="F473" s="9" t="str">
        <f>+TOTALE_INTERNO!J473</f>
        <v>/</v>
      </c>
      <c r="G473" s="9" t="str">
        <f>+TOTALE_INTERNO!K473</f>
        <v>GRAZIANO RAFFAELE</v>
      </c>
      <c r="H473" s="9" t="str">
        <f>+TOTALE_INTERNO!L473</f>
        <v>Zona Industriale Area PIP 85036 Roccanova PZ  IT - Italia</v>
      </c>
      <c r="I473" s="9" t="str">
        <f>+TOTALE_INTERNO!M473</f>
        <v>Zona Industriale Area PIP 85036 Roccanova PZ  IT - Italia</v>
      </c>
      <c r="J473" s="35">
        <f>+TOTALE_INTERNO!N473</f>
        <v>42264</v>
      </c>
      <c r="K473" s="35">
        <f>+TOTALE_INTERNO!O473</f>
        <v>42264</v>
      </c>
      <c r="L473" s="9" t="str">
        <f>+TOTALE_INTERNO!P473</f>
        <v>VALIDO/Valid</v>
      </c>
      <c r="M473" s="36">
        <f>+TOTALE_INTERNO!Q473</f>
        <v>0</v>
      </c>
      <c r="N473" s="35">
        <f>+TOTALE_INTERNO!R473</f>
        <v>0</v>
      </c>
    </row>
    <row r="474" spans="1:14" ht="28.8" x14ac:dyDescent="0.3">
      <c r="A474" s="9">
        <f>+TOTALE_INTERNO!E474</f>
        <v>470</v>
      </c>
      <c r="B474" s="9" t="str">
        <f>+TOTALE_INTERNO!F474</f>
        <v>0425-CPR-7854</v>
      </c>
      <c r="C474" s="9" t="str">
        <f>+TOTALE_INTERNO!G474</f>
        <v>Carpenteria strutturale</v>
      </c>
      <c r="D474" s="9" t="str">
        <f>+TOTALE_INTERNO!H474</f>
        <v>Componenti in acciaio saldato destinati alla realizzazione di strutture. Processi di saldatura: 135. Gruppi di materiali: 1.1. Spessore: FW da 5 mm a 20 mm. Classe: Exc 3.</v>
      </c>
      <c r="E474" s="9" t="str">
        <f>+TOTALE_INTERNO!I474</f>
        <v>EN 1090-1:2009+A1:2011</v>
      </c>
      <c r="F474" s="9" t="str">
        <f>+TOTALE_INTERNO!J474</f>
        <v>/</v>
      </c>
      <c r="G474" s="9" t="str">
        <f>+TOTALE_INTERNO!K474</f>
        <v>SISTEMI SCE S.r.l.</v>
      </c>
      <c r="H474" s="9" t="str">
        <f>+TOTALE_INTERNO!L474</f>
        <v>Via D. Montone 17 -Z.I. 70015 NOCI BA IT - Italia</v>
      </c>
      <c r="I474" s="9" t="str">
        <f>+TOTALE_INTERNO!M474</f>
        <v>Via del Commercio e del Terziario Z.I. 70015 NOCI BA IT - Italia</v>
      </c>
      <c r="J474" s="35">
        <f>+TOTALE_INTERNO!N474</f>
        <v>42264</v>
      </c>
      <c r="K474" s="35">
        <f>+TOTALE_INTERNO!O474</f>
        <v>42264</v>
      </c>
      <c r="L474" s="9" t="str">
        <f>+TOTALE_INTERNO!P474</f>
        <v>RITIRATO / Withdrawn</v>
      </c>
      <c r="M474" s="36" t="str">
        <f>+TOTALE_INTERNO!Q474</f>
        <v>TECNICO / TECHNICAL REASON</v>
      </c>
      <c r="N474" s="35">
        <f>+TOTALE_INTERNO!R474</f>
        <v>42692.512143784719</v>
      </c>
    </row>
    <row r="475" spans="1:14" ht="43.2" x14ac:dyDescent="0.3">
      <c r="A475" s="9">
        <f>+TOTALE_INTERNO!E475</f>
        <v>471</v>
      </c>
      <c r="B475" s="9" t="str">
        <f>+TOTALE_INTERNO!F475</f>
        <v>0425-CPR-7855</v>
      </c>
      <c r="C475" s="9" t="str">
        <f>+TOTALE_INTERNO!G475</f>
        <v>Carpenteria strutturale</v>
      </c>
      <c r="D475" s="9" t="str">
        <f>+TOTALE_INTERNO!H475</f>
        <v>Componenti in acciaio saldato destinati alla realizzazione di strutture. Processi di saldatura: 135. Gruppi di materiali: 1.1, 1.2. Spessore: BW da 3 mm a 24 mm, FW &gt;= 5 mm. Classe: Exc 2.</v>
      </c>
      <c r="E475" s="9" t="str">
        <f>+TOTALE_INTERNO!I475</f>
        <v>EN 1090-1:2009+A1:2011</v>
      </c>
      <c r="F475" s="9" t="str">
        <f>+TOTALE_INTERNO!J475</f>
        <v>/</v>
      </c>
      <c r="G475" s="9" t="str">
        <f>+TOTALE_INTERNO!K475</f>
        <v>A.ZETA DI ALBERTI MASSIMO &amp; C. S.A.S.</v>
      </c>
      <c r="H475" s="9" t="str">
        <f>+TOTALE_INTERNO!L475</f>
        <v>Via di G. di Vittorio, 17/19 25016 Ghedi BS IT - Italia</v>
      </c>
      <c r="I475" s="9" t="str">
        <f>+TOTALE_INTERNO!M475</f>
        <v>/</v>
      </c>
      <c r="J475" s="35">
        <f>+TOTALE_INTERNO!N475</f>
        <v>42265</v>
      </c>
      <c r="K475" s="35">
        <f>+TOTALE_INTERNO!O475</f>
        <v>42265</v>
      </c>
      <c r="L475" s="9" t="str">
        <f>+TOTALE_INTERNO!P475</f>
        <v>RITIRATO / Withdrawn</v>
      </c>
      <c r="M475" s="36" t="str">
        <f>+TOTALE_INTERNO!Q475</f>
        <v>VOLONTARIO / VOLUNTARY</v>
      </c>
      <c r="N475" s="35">
        <f>+TOTALE_INTERNO!R475</f>
        <v>45225</v>
      </c>
    </row>
    <row r="476" spans="1:14" ht="100.8" x14ac:dyDescent="0.3">
      <c r="A476" s="9">
        <f>+TOTALE_INTERNO!E476</f>
        <v>472</v>
      </c>
      <c r="B476" s="9" t="str">
        <f>+TOTALE_INTERNO!F476</f>
        <v>0425-CPR-007856</v>
      </c>
      <c r="C476" s="9" t="str">
        <f>+TOTALE_INTERNO!G476</f>
        <v>Carpenteria strutturale</v>
      </c>
      <c r="D476" s="9" t="str">
        <f>+TOTALE_INTERNO!H476</f>
        <v>Tipologia di componenti strutturali: Componenti strutturali di acciaio al carbonio; Processi di saldatura: 135, 141; Gruppi di materiali: Gruppi 1, 8 / sottogruppi 1.1, 1.2, 8.1; Spessori saldati (range di qualifica): 135[(BW ml 3,0÷24,0 mm) (FW sl 3,0÷12,0 mm) (FW ml = 5,0 mm)], 141[(FW T/P sl, T 2,1÷6,0 e P 4,0÷16,0 mm)]; Coordinatore di saldatura: Giovanni Beltramello, qualifica IWS/IWI, Livello di Competenza C; Classe di esecuzione: EXC 3; Metodo di marcatura e dichiarazione CE: ZA 3.3 – metodo 2, ZA 3.4 – metodo 3A, ZA 3.5 – metodo 3B.</v>
      </c>
      <c r="E476" s="9" t="str">
        <f>+TOTALE_INTERNO!I476</f>
        <v>EN 1090-1:2009+A1:2011</v>
      </c>
      <c r="F476" s="9" t="str">
        <f>+TOTALE_INTERNO!J476</f>
        <v>/</v>
      </c>
      <c r="G476" s="9" t="str">
        <f>+TOTALE_INTERNO!K476</f>
        <v>ALUFER S.R.L.</v>
      </c>
      <c r="H476" s="9" t="str">
        <f>+TOTALE_INTERNO!L476</f>
        <v>Via Bari, 19/E 39100 Bolzano BZ IT - Italia</v>
      </c>
      <c r="I476" s="9" t="str">
        <f>+TOTALE_INTERNO!M476</f>
        <v>Via Marco Biagi, 13 37019 Peschiera Del Garda VR IT - Italia</v>
      </c>
      <c r="J476" s="35">
        <f>+TOTALE_INTERNO!N476</f>
        <v>42276</v>
      </c>
      <c r="K476" s="35">
        <f>+TOTALE_INTERNO!O476</f>
        <v>45608</v>
      </c>
      <c r="L476" s="9" t="str">
        <f>+TOTALE_INTERNO!P476</f>
        <v>VALIDO/Valid</v>
      </c>
      <c r="M476" s="36">
        <f>+TOTALE_INTERNO!Q476</f>
        <v>0</v>
      </c>
      <c r="N476" s="35">
        <f>+TOTALE_INTERNO!R476</f>
        <v>0</v>
      </c>
    </row>
    <row r="477" spans="1:14" ht="43.2" x14ac:dyDescent="0.3">
      <c r="A477" s="9">
        <f>+TOTALE_INTERNO!E477</f>
        <v>473</v>
      </c>
      <c r="B477" s="9" t="str">
        <f>+TOTALE_INTERNO!F477</f>
        <v>0425-CPR-7857</v>
      </c>
      <c r="C477" s="9" t="str">
        <f>+TOTALE_INTERNO!G477</f>
        <v>Carpenteria strutturale</v>
      </c>
      <c r="D477" s="9" t="str">
        <f>+TOTALE_INTERNO!H477</f>
        <v>Componenti saldati o bullonati in acciaio al carbonio destinati alla realizzazione di strutture. Processi di saldatura: 135. Gruppi di materiali: 1.1, 1.2.  Spessori: FW &gt;= 4 mm. Classe: EXC 2.</v>
      </c>
      <c r="E477" s="9" t="str">
        <f>+TOTALE_INTERNO!I477</f>
        <v>EN 1090-1:2009+A1:2011</v>
      </c>
      <c r="F477" s="9" t="str">
        <f>+TOTALE_INTERNO!J477</f>
        <v>/</v>
      </c>
      <c r="G477" s="9" t="str">
        <f>+TOTALE_INTERNO!K477</f>
        <v>PROFESSIONE SERRE S.R.L.</v>
      </c>
      <c r="H477" s="9" t="str">
        <f>+TOTALE_INTERNO!L477</f>
        <v>Via A. Manzoni 84010 San Marzano sul Sarno SA IT - Italia</v>
      </c>
      <c r="I477" s="9" t="str">
        <f>+TOTALE_INTERNO!M477</f>
        <v>/</v>
      </c>
      <c r="J477" s="35">
        <f>+TOTALE_INTERNO!N477</f>
        <v>42280</v>
      </c>
      <c r="K477" s="35">
        <f>+TOTALE_INTERNO!O477</f>
        <v>42280</v>
      </c>
      <c r="L477" s="9" t="str">
        <f>+TOTALE_INTERNO!P477</f>
        <v>RITIRATO / Withdrawn</v>
      </c>
      <c r="M477" s="36" t="str">
        <f>+TOTALE_INTERNO!Q477</f>
        <v>TECNICO / TECHNICAL REASON</v>
      </c>
      <c r="N477" s="35">
        <f>+TOTALE_INTERNO!R477</f>
        <v>45082</v>
      </c>
    </row>
    <row r="478" spans="1:14" ht="43.2" x14ac:dyDescent="0.3">
      <c r="A478" s="9">
        <f>+TOTALE_INTERNO!E478</f>
        <v>474</v>
      </c>
      <c r="B478" s="9" t="str">
        <f>+TOTALE_INTERNO!F478</f>
        <v>0425-CPR-007873</v>
      </c>
      <c r="C478" s="9" t="str">
        <f>+TOTALE_INTERNO!G478</f>
        <v>Carpenteria strutturale</v>
      </c>
      <c r="D478" s="9" t="str">
        <f>+TOTALE_INTERNO!H478</f>
        <v>Componenti in acciaio al carbonio saldati destinati alla realizzazione di strutture. Processi di saldatura: 135. Gruppi di materiali: 1.1, 1.2. Spessore: FW &gt;= 5 - BW da 3 a 24 mm. Classe: EXC 2. Metodo di dichiarazione: 3a.</v>
      </c>
      <c r="E478" s="9" t="str">
        <f>+TOTALE_INTERNO!I478</f>
        <v>EN 1090-1:2009+A1:2011</v>
      </c>
      <c r="F478" s="9" t="str">
        <f>+TOTALE_INTERNO!J478</f>
        <v>/</v>
      </c>
      <c r="G478" s="9" t="str">
        <f>+TOTALE_INTERNO!K478</f>
        <v>APPALTI E SERVIZI S.R.L.</v>
      </c>
      <c r="H478" s="9" t="str">
        <f>+TOTALE_INTERNO!L478</f>
        <v>VIA S.S. APPIA KM. 136,500 04020 ITRI LT IT - ITALIA</v>
      </c>
      <c r="I478" s="9" t="str">
        <f>+TOTALE_INTERNO!M478</f>
        <v>/</v>
      </c>
      <c r="J478" s="35">
        <f>+TOTALE_INTERNO!N478</f>
        <v>42288</v>
      </c>
      <c r="K478" s="35">
        <f>+TOTALE_INTERNO!O478</f>
        <v>44694</v>
      </c>
      <c r="L478" s="9" t="str">
        <f>+TOTALE_INTERNO!P478</f>
        <v>RITIRATO / Withdrawn</v>
      </c>
      <c r="M478" s="36" t="str">
        <f>+TOTALE_INTERNO!Q478</f>
        <v>VOLONTARIO / VOLUNTARY</v>
      </c>
      <c r="N478" s="35">
        <f>+TOTALE_INTERNO!R478</f>
        <v>45447</v>
      </c>
    </row>
    <row r="479" spans="1:14" ht="43.2" x14ac:dyDescent="0.3">
      <c r="A479" s="9">
        <f>+TOTALE_INTERNO!E479</f>
        <v>475</v>
      </c>
      <c r="B479" s="9" t="str">
        <f>+TOTALE_INTERNO!F479</f>
        <v>0425-CPR-7858</v>
      </c>
      <c r="C479" s="9" t="str">
        <f>+TOTALE_INTERNO!G479</f>
        <v>Carpenteria strutturale</v>
      </c>
      <c r="D479" s="9" t="str">
        <f>+TOTALE_INTERNO!H479</f>
        <v>Componenti in acciaio saldato destinati alla realizzazione di strutture. Processi di saldatura: 135. Gruppi di materiali: 1.1, 1.2, 1.4. Spessore: FW &gt;= 5 mm, BW da 6 mm a 40 mm. Classe: Exc 3.</v>
      </c>
      <c r="E479" s="9" t="str">
        <f>+TOTALE_INTERNO!I479</f>
        <v>EN 1090-1:2009+A1:2011</v>
      </c>
      <c r="F479" s="9" t="str">
        <f>+TOTALE_INTERNO!J479</f>
        <v>/</v>
      </c>
      <c r="G479" s="9" t="str">
        <f>+TOTALE_INTERNO!K479</f>
        <v>TURRES S.r.l.</v>
      </c>
      <c r="H479" s="9" t="str">
        <f>+TOTALE_INTERNO!L479</f>
        <v>Via Milone, 26/A 37026 Pescantina VR IT - Italia</v>
      </c>
      <c r="I479" s="9" t="str">
        <f>+TOTALE_INTERNO!M479</f>
        <v>/</v>
      </c>
      <c r="J479" s="35">
        <f>+TOTALE_INTERNO!N479</f>
        <v>42288</v>
      </c>
      <c r="K479" s="35">
        <f>+TOTALE_INTERNO!O479</f>
        <v>42288</v>
      </c>
      <c r="L479" s="9" t="str">
        <f>+TOTALE_INTERNO!P479</f>
        <v>RITIRATO / Withdrawn</v>
      </c>
      <c r="M479" s="36" t="str">
        <f>+TOTALE_INTERNO!Q479</f>
        <v>VOLONTARIO / VOLUNTARY</v>
      </c>
      <c r="N479" s="35">
        <f>+TOTALE_INTERNO!R479</f>
        <v>45576</v>
      </c>
    </row>
    <row r="480" spans="1:14" ht="57.6" x14ac:dyDescent="0.3">
      <c r="A480" s="9">
        <f>+TOTALE_INTERNO!E480</f>
        <v>476</v>
      </c>
      <c r="B480" s="9" t="str">
        <f>+TOTALE_INTERNO!F480</f>
        <v>0425-CPR-007874</v>
      </c>
      <c r="C480" s="9" t="str">
        <f>+TOTALE_INTERNO!G480</f>
        <v>Carpenteria strutturale</v>
      </c>
      <c r="D480" s="9" t="str">
        <f>+TOTALE_INTERNO!H480</f>
        <v>Componenti in acciaio al carbonio saldati destinati alla realizzazione di strutture.
Processi di saldatura: 135. Gruppi di materiali: Gruppo 1 / sottogruppo 1.1, 1.2. Spessori: Verga fino a 12000 mm; lamiere fino a 3000 x 12000 mm; spessori saldati: FW da 3 a 24; BW &gt;=3. Classe: EXC 3. Metodo di marcatura e dichiarazione CE:  ZA 3.4 – metodo 3A.</v>
      </c>
      <c r="E480" s="9" t="str">
        <f>+TOTALE_INTERNO!I480</f>
        <v>EN 1090-1:2009+A1:2011</v>
      </c>
      <c r="F480" s="9" t="str">
        <f>+TOTALE_INTERNO!J480</f>
        <v>/</v>
      </c>
      <c r="G480" s="9" t="str">
        <f>+TOTALE_INTERNO!K480</f>
        <v>OFFICINE PERUSI SRL</v>
      </c>
      <c r="H480" s="9" t="str">
        <f>+TOTALE_INTERNO!L480</f>
        <v>VIA DELL' INDUSTRIA, 8 37012 BUSSOLENGO VR IT - Italia</v>
      </c>
      <c r="I480" s="9" t="str">
        <f>+TOTALE_INTERNO!M480</f>
        <v>VIA DELL' INDUSTRIA, 8 37012 BUSSOLENGO VR IT - Italia</v>
      </c>
      <c r="J480" s="35">
        <f>+TOTALE_INTERNO!N480</f>
        <v>42290</v>
      </c>
      <c r="K480" s="35">
        <f>+TOTALE_INTERNO!O480</f>
        <v>44841</v>
      </c>
      <c r="L480" s="9" t="str">
        <f>+TOTALE_INTERNO!P480</f>
        <v>VALIDO/Valid</v>
      </c>
      <c r="M480" s="36">
        <f>+TOTALE_INTERNO!Q480</f>
        <v>0</v>
      </c>
      <c r="N480" s="35">
        <f>+TOTALE_INTERNO!R480</f>
        <v>0</v>
      </c>
    </row>
    <row r="481" spans="1:14" ht="43.2" x14ac:dyDescent="0.3">
      <c r="A481" s="9">
        <f>+TOTALE_INTERNO!E481</f>
        <v>477</v>
      </c>
      <c r="B481" s="9" t="str">
        <f>+TOTALE_INTERNO!F481</f>
        <v>0425-CPR-7875</v>
      </c>
      <c r="C481" s="9" t="str">
        <f>+TOTALE_INTERNO!G481</f>
        <v>Carpenteria strutturale</v>
      </c>
      <c r="D481" s="9" t="str">
        <f>+TOTALE_INTERNO!H481</f>
        <v>Componenti in acciaio saldato destinati alla realizzazione di strutture. Processi di saldatura: 135. Gruppi di materiali: 1.1, 1.2. Spessore: BW da 5 mm a 13 mm, FW da 1,95 mm a 20 mm. Classe: Exc 2.</v>
      </c>
      <c r="E481" s="9" t="str">
        <f>+TOTALE_INTERNO!I481</f>
        <v>EN 1090-1:2009+A1:2011</v>
      </c>
      <c r="F481" s="9" t="str">
        <f>+TOTALE_INTERNO!J481</f>
        <v>/</v>
      </c>
      <c r="G481" s="9" t="str">
        <f>+TOTALE_INTERNO!K481</f>
        <v>CARPENFERRO S.n.c.</v>
      </c>
      <c r="H481" s="9" t="str">
        <f>+TOTALE_INTERNO!L481</f>
        <v>Traversa II Giuseppe Verdi, 30 80026 Casoria NA IT - Italia</v>
      </c>
      <c r="I481" s="9" t="str">
        <f>+TOTALE_INTERNO!M481</f>
        <v>/</v>
      </c>
      <c r="J481" s="35">
        <f>+TOTALE_INTERNO!N481</f>
        <v>42292</v>
      </c>
      <c r="K481" s="35">
        <f>+TOTALE_INTERNO!O481</f>
        <v>42292</v>
      </c>
      <c r="L481" s="9" t="str">
        <f>+TOTALE_INTERNO!P481</f>
        <v>RITIRATO / Withdrawn</v>
      </c>
      <c r="M481" s="36" t="str">
        <f>+TOTALE_INTERNO!Q481</f>
        <v>VOLONTARIO / VOLUNTARY</v>
      </c>
      <c r="N481" s="35">
        <f>+TOTALE_INTERNO!R481</f>
        <v>44558.58844097222</v>
      </c>
    </row>
    <row r="482" spans="1:14" ht="129.6" x14ac:dyDescent="0.3">
      <c r="A482" s="9">
        <f>+TOTALE_INTERNO!E482</f>
        <v>478</v>
      </c>
      <c r="B482" s="9" t="str">
        <f>+TOTALE_INTERNO!F482</f>
        <v>0425-CPR-007876</v>
      </c>
      <c r="C482" s="9" t="str">
        <f>+TOTALE_INTERNO!G482</f>
        <v>Carpenteria strutturale</v>
      </c>
      <c r="D482" s="9" t="str">
        <f>+TOTALE_INTERNO!H482</f>
        <v>Tipologia di componenti strutturali: Componenti strutturali di acciaio al carbonio; Processi di saldatura: 135; Gruppi di materiali: Gruppo 1 / sottogruppi 1.1, 1.2, 1.3, 1.4; Spessori saldati (range di qualifica): [135 (BW, ml, 3,0÷60,0 mm, D&gt;500,0 mm, D&gt;150,0 mm PA-PC rotante) (FW, ml, =3,0 mm, D&gt;500,0 mm, D&gt;150,0 mm PA-PC rotante) (FW, sl, 3,0÷24,0 mm, D&gt;500,0 mm, D&gt;150,0 mm PA-PC rotante)], [121 (FW, sl, t1 3,0÷32,0 mm, t2 3,0÷50,0 mm, D&gt;500,0 mm, D&gt;150,0 mm PA rotante)], [136 (BW, ml, 15,0÷60,0 mm, D&gt;500,0 mm, D&gt;150,0 mm PA-PC-PF rotante)], [783 (=5,5 mm, D 22,0 mm)]; Coordinatore di saldatura: Alessandro Iovenitti, qualifica IWE/EWE, Livello di Competenza C; Classe di esecuzione: EXC 4; Metodo di marcatura e dichiarazione CE: ZA 3.4 – metodo 3A, ZA 3.5 – metodo 3B.</v>
      </c>
      <c r="E482" s="9" t="str">
        <f>+TOTALE_INTERNO!I482</f>
        <v>EN 1090-1:2009+A1:2011</v>
      </c>
      <c r="F482" s="9" t="str">
        <f>+TOTALE_INTERNO!J482</f>
        <v>/</v>
      </c>
      <c r="G482" s="9" t="str">
        <f>+TOTALE_INTERNO!K482</f>
        <v>EM 969 SRL UNIPERSONALE</v>
      </c>
      <c r="H482" s="9" t="str">
        <f>+TOTALE_INTERNO!L482</f>
        <v>ZONA INDUSTRIALE LOCALITA' VARRANONI 67026 POGGIO PICENZE AQ  IT - Italia</v>
      </c>
      <c r="I482" s="9" t="str">
        <f>+TOTALE_INTERNO!M482</f>
        <v>ZONA INDUSTRIALE LOCALITA' VARRANONI 67026 POGGIO PICENZE AQ IT - Italia</v>
      </c>
      <c r="J482" s="35">
        <f>+TOTALE_INTERNO!N482</f>
        <v>42293</v>
      </c>
      <c r="K482" s="35">
        <f>+TOTALE_INTERNO!O482</f>
        <v>45743</v>
      </c>
      <c r="L482" s="9" t="str">
        <f>+TOTALE_INTERNO!P482</f>
        <v>VALIDO/Valid</v>
      </c>
      <c r="M482" s="36">
        <f>+TOTALE_INTERNO!Q482</f>
        <v>0</v>
      </c>
      <c r="N482" s="35">
        <f>+TOTALE_INTERNO!R482</f>
        <v>0</v>
      </c>
    </row>
    <row r="483" spans="1:14" ht="43.2" x14ac:dyDescent="0.3">
      <c r="A483" s="9">
        <f>+TOTALE_INTERNO!E483</f>
        <v>479</v>
      </c>
      <c r="B483" s="9" t="str">
        <f>+TOTALE_INTERNO!F483</f>
        <v>0425-CPR-7877</v>
      </c>
      <c r="C483" s="9" t="str">
        <f>+TOTALE_INTERNO!G483</f>
        <v>Carpenteria strutturale</v>
      </c>
      <c r="D483" s="9" t="str">
        <f>+TOTALE_INTERNO!H483</f>
        <v>Componenti in acciaio saldato destinati alla realizzazione di strutture. Processi di saldatura: 135-141. Gruppi di materiali: 1.1, 1.2, 1.3, 2.1. Spessore: FW &gt;= 2,1 mm, BW fino a 24 mm. Classe: Exc 2.</v>
      </c>
      <c r="E483" s="9" t="str">
        <f>+TOTALE_INTERNO!I483</f>
        <v>EN 1090-1:2009+A1:2011</v>
      </c>
      <c r="F483" s="9" t="str">
        <f>+TOTALE_INTERNO!J483</f>
        <v>/</v>
      </c>
      <c r="G483" s="9" t="str">
        <f>+TOTALE_INTERNO!K483</f>
        <v>MARCHINO S.r.l.</v>
      </c>
      <c r="H483" s="9" t="str">
        <f>+TOTALE_INTERNO!L483</f>
        <v>Strada Valle, 6 12060 Pocapaglia CN IT - Italia</v>
      </c>
      <c r="I483" s="9" t="str">
        <f>+TOTALE_INTERNO!M483</f>
        <v>/</v>
      </c>
      <c r="J483" s="35">
        <f>+TOTALE_INTERNO!N483</f>
        <v>42294.77563935185</v>
      </c>
      <c r="K483" s="35">
        <f>+TOTALE_INTERNO!O483</f>
        <v>42294.77563935185</v>
      </c>
      <c r="L483" s="9" t="str">
        <f>+TOTALE_INTERNO!P483</f>
        <v>RITIRATO / Withdrawn</v>
      </c>
      <c r="M483" s="36" t="str">
        <f>+TOTALE_INTERNO!Q483</f>
        <v>VOLONTARIO / VOLUNTARY</v>
      </c>
      <c r="N483" s="35">
        <f>+TOTALE_INTERNO!R483</f>
        <v>42458.572547766205</v>
      </c>
    </row>
    <row r="484" spans="1:14" ht="43.2" x14ac:dyDescent="0.3">
      <c r="A484" s="9">
        <f>+TOTALE_INTERNO!E484</f>
        <v>480</v>
      </c>
      <c r="B484" s="9" t="str">
        <f>+TOTALE_INTERNO!F484</f>
        <v>0425-CPR-7878</v>
      </c>
      <c r="C484" s="9" t="str">
        <f>+TOTALE_INTERNO!G484</f>
        <v>Carpenteria strutturale</v>
      </c>
      <c r="D484" s="9" t="str">
        <f>+TOTALE_INTERNO!H484</f>
        <v>Componenti in acciaio al carbonio saldati per la realizzazione di strutture. Processi di saldatura: 135. Gruppi di materiali: 1.1, 1.2. Spessori: BW 1,4-24 mm; FW &gt;= 1,4 mm. Classe EXC3.</v>
      </c>
      <c r="E484" s="9" t="str">
        <f>+TOTALE_INTERNO!I484</f>
        <v>EN 1090-1:2009+A1:2011</v>
      </c>
      <c r="F484" s="9" t="str">
        <f>+TOTALE_INTERNO!J484</f>
        <v>/</v>
      </c>
      <c r="G484" s="9" t="str">
        <f>+TOTALE_INTERNO!K484</f>
        <v>VILFRA SNC DI MARCARINI E DI LUCA</v>
      </c>
      <c r="H484" s="9" t="str">
        <f>+TOTALE_INTERNO!L484</f>
        <v>Via delle Industrie, 28 20040 Cambiago MI IT - Italia</v>
      </c>
      <c r="I484" s="9" t="str">
        <f>+TOTALE_INTERNO!M484</f>
        <v>/</v>
      </c>
      <c r="J484" s="35">
        <f>+TOTALE_INTERNO!N484</f>
        <v>42300</v>
      </c>
      <c r="K484" s="35">
        <f>+TOTALE_INTERNO!O484</f>
        <v>42300</v>
      </c>
      <c r="L484" s="9" t="str">
        <f>+TOTALE_INTERNO!P484</f>
        <v>RITIRATO / Withdrawn</v>
      </c>
      <c r="M484" s="36" t="str">
        <f>+TOTALE_INTERNO!Q484</f>
        <v>TECNICO / TECHNICAL REASON</v>
      </c>
      <c r="N484" s="35">
        <f>+TOTALE_INTERNO!R484</f>
        <v>45344</v>
      </c>
    </row>
    <row r="485" spans="1:14" ht="43.2" x14ac:dyDescent="0.3">
      <c r="A485" s="9">
        <f>+TOTALE_INTERNO!E485</f>
        <v>481</v>
      </c>
      <c r="B485" s="9" t="str">
        <f>+TOTALE_INTERNO!F485</f>
        <v>0425-CPR-007882</v>
      </c>
      <c r="C485" s="9" t="str">
        <f>+TOTALE_INTERNO!G485</f>
        <v>Carpenteria strutturale</v>
      </c>
      <c r="D485" s="9" t="str">
        <f>+TOTALE_INTERNO!H485</f>
        <v>Componenti in acciaio saldato destinati alla realizzazione di strutture. Processi di saldatura: 135. Gruppi di materiali: 1.1, 1.2. Spessore: FW &gt;= 5 mm, BW fino a 24 mm. Classe: EXC 3. Metodo di dichiarazione CE: ZA 3.4.</v>
      </c>
      <c r="E485" s="9" t="str">
        <f>+TOTALE_INTERNO!I485</f>
        <v>EN 1090-1:2009+A1:2011</v>
      </c>
      <c r="F485" s="9" t="str">
        <f>+TOTALE_INTERNO!J485</f>
        <v>/</v>
      </c>
      <c r="G485" s="9" t="str">
        <f>+TOTALE_INTERNO!K485</f>
        <v>CARPENTERIA VIVENZI DI MEDAGLIA ANDREA S.R.L.</v>
      </c>
      <c r="H485" s="9" t="str">
        <f>+TOTALE_INTERNO!L485</f>
        <v>Via Marconi, 9 - Frazione Brozzo - 25060 Marcheno BS IT - Italia</v>
      </c>
      <c r="I485" s="9" t="str">
        <f>+TOTALE_INTERNO!M485</f>
        <v>Loc. Biogno, snc - 25060 Lodrino BS IT - Italia</v>
      </c>
      <c r="J485" s="35">
        <f>+TOTALE_INTERNO!N485</f>
        <v>42318</v>
      </c>
      <c r="K485" s="35">
        <f>+TOTALE_INTERNO!O485</f>
        <v>44232.690046759257</v>
      </c>
      <c r="L485" s="9" t="str">
        <f>+TOTALE_INTERNO!P485</f>
        <v>RITIRATO / Withdrawn</v>
      </c>
      <c r="M485" s="36" t="str">
        <f>+TOTALE_INTERNO!Q485</f>
        <v>TECNICO / TECHNICAL REASON</v>
      </c>
      <c r="N485" s="35">
        <f>+TOTALE_INTERNO!R485</f>
        <v>45448</v>
      </c>
    </row>
    <row r="486" spans="1:14" ht="86.4" x14ac:dyDescent="0.3">
      <c r="A486" s="9">
        <f>+TOTALE_INTERNO!E486</f>
        <v>482</v>
      </c>
      <c r="B486" s="9" t="str">
        <f>+TOTALE_INTERNO!F486</f>
        <v>0425-CPR-7881</v>
      </c>
      <c r="C486" s="9" t="str">
        <f>+TOTALE_INTERNO!G486</f>
        <v>Carpenteria strutturale</v>
      </c>
      <c r="D486" s="9" t="str">
        <f>+TOTALE_INTERNO!H486</f>
        <v>Componenti e assemblati per telai e tende in acciaio saldato, travi e lamiere fino a 12000 mm e spessore fino a 30 mm. Processi di saldatura: 135. Gruppi di materiali: 1.1, 1.2. Spessore: FW &gt;= 4 mm, BW da 4 a 30 mm. Classe: EXC 3. Metodo di dichiarazione CE: ZA 3.5. Componenti in alluminio non saldati destinati alla realizzazione di strutture, travi e lamiere fino a 12000 mm e spessore fino a 5 mm. Gruppi di materiali: 22.4 Classe: EXC 3. Metodo di dichiarazione CE: ZA 3.5.</v>
      </c>
      <c r="E486" s="9" t="str">
        <f>+TOTALE_INTERNO!I486</f>
        <v>EN 1090-1:2009+A1:2011</v>
      </c>
      <c r="F486" s="9" t="str">
        <f>+TOTALE_INTERNO!J486</f>
        <v>/</v>
      </c>
      <c r="G486" s="9" t="str">
        <f>+TOTALE_INTERNO!K486</f>
        <v>CSC ALLESTIMENTI Srl</v>
      </c>
      <c r="H486" s="9" t="str">
        <f>+TOTALE_INTERNO!L486</f>
        <v>Via San Damiano, 2 20122 Milano MI  IT - Italia</v>
      </c>
      <c r="I486" s="9" t="str">
        <f>+TOTALE_INTERNO!M486</f>
        <v>Via Rossini, 78 20099 Sesto San Giovanni MI  IT - Italia</v>
      </c>
      <c r="J486" s="35">
        <f>+TOTALE_INTERNO!N486</f>
        <v>42318</v>
      </c>
      <c r="K486" s="35">
        <f>+TOTALE_INTERNO!O486</f>
        <v>44609</v>
      </c>
      <c r="L486" s="9" t="str">
        <f>+TOTALE_INTERNO!P486</f>
        <v>VALIDO/Valid</v>
      </c>
      <c r="M486" s="36">
        <f>+TOTALE_INTERNO!Q486</f>
        <v>0</v>
      </c>
      <c r="N486" s="35">
        <f>+TOTALE_INTERNO!R486</f>
        <v>0</v>
      </c>
    </row>
    <row r="487" spans="1:14" ht="115.2" x14ac:dyDescent="0.3">
      <c r="A487" s="9">
        <f>+TOTALE_INTERNO!E487</f>
        <v>483</v>
      </c>
      <c r="B487" s="9" t="str">
        <f>+TOTALE_INTERNO!F487</f>
        <v>0425-CPR-007927</v>
      </c>
      <c r="C487" s="9" t="str">
        <f>+TOTALE_INTERNO!G487</f>
        <v>Carpenteria strutturale</v>
      </c>
      <c r="D487" s="9" t="str">
        <f>+TOTALE_INTERNO!H487</f>
        <v>Tipologia di componenti strutturali: Componenti strutturali di acciaio al carbonio; Campo dimensionale: [Profili di L =18000 mm (UNP 80÷400, IPE 80÷600÷, INP 80÷550) (HEA/HEB/HEM 100÷1000)], [Profili di L =12000 mm (Angolari, L, piatti)], [Scatolati di lunghezza =12000 mm (20x20÷500x500 mm) (40x20÷700x300 mm)], [Tubi tondi L =12000 mm (Ø12÷508 mm)], [Lamiere L =12000 mm (sp. 3÷60 mm)]. Processi di lavorazione: Perforazione (trapano e fresa), taglio con sega a nastro e a disco, taglio e foratura termica al plasma, taglio e foratura termica a ossitaglio; Gruppi di materiali: Gruppo 1 / sottogruppi 1.1, 1.2, 1.4; Classe: EXC 4; Metodo di marcatura e dichiarazione CE: ZA 3.2 – metodo 1.</v>
      </c>
      <c r="E487" s="9" t="str">
        <f>+TOTALE_INTERNO!I487</f>
        <v>EN 1090-1:2009+A1:2011</v>
      </c>
      <c r="F487" s="9" t="str">
        <f>+TOTALE_INTERNO!J487</f>
        <v>/</v>
      </c>
      <c r="G487" s="9" t="str">
        <f>+TOTALE_INTERNO!K487</f>
        <v>FTL ROSSI SRL</v>
      </c>
      <c r="H487" s="9" t="str">
        <f>+TOTALE_INTERNO!L487</f>
        <v>VIA CORREGGIO, 5 21049 MILANO MI IT - Italia</v>
      </c>
      <c r="I487" s="9" t="str">
        <f>+TOTALE_INTERNO!M487</f>
        <v>VIA BOCCACCIO, 40 21043 CASTIGLIONE OLONA VA IT – Italia
VIA SAN LUCIO, SNC 21050 LONATE CEPPINO VA IT - Italia</v>
      </c>
      <c r="J487" s="35">
        <f>+TOTALE_INTERNO!N487</f>
        <v>42325</v>
      </c>
      <c r="K487" s="35">
        <f>+TOTALE_INTERNO!O487</f>
        <v>45302</v>
      </c>
      <c r="L487" s="9" t="str">
        <f>+TOTALE_INTERNO!P487</f>
        <v>RITIRATO / Withdrawn</v>
      </c>
      <c r="M487" s="36" t="str">
        <f>+TOTALE_INTERNO!Q487</f>
        <v>TECNICO / TECHNICAL REASON</v>
      </c>
      <c r="N487" s="35">
        <f>+TOTALE_INTERNO!R487</f>
        <v>45855</v>
      </c>
    </row>
    <row r="488" spans="1:14" ht="43.2" x14ac:dyDescent="0.3">
      <c r="A488" s="9">
        <f>+TOTALE_INTERNO!E488</f>
        <v>484</v>
      </c>
      <c r="B488" s="9" t="str">
        <f>+TOTALE_INTERNO!F488</f>
        <v>0425-CPR-7928</v>
      </c>
      <c r="C488" s="9" t="str">
        <f>+TOTALE_INTERNO!G488</f>
        <v>Carpenteria strutturale</v>
      </c>
      <c r="D488" s="9" t="str">
        <f>+TOTALE_INTERNO!H488</f>
        <v>Componenti saldati in acciaio al carbonio destinati alla realizzazione di strutture. Processi di saldatura: 135. Gruppi di materiali: 1.1, 1.2.  Spessori: BW da 7,5 a 30 mm; FW da 7,5 a 18 mm. Classe: EXC 3.</v>
      </c>
      <c r="E488" s="9" t="str">
        <f>+TOTALE_INTERNO!I488</f>
        <v>EN 1090-1:2009+A1:2011</v>
      </c>
      <c r="F488" s="9" t="str">
        <f>+TOTALE_INTERNO!J488</f>
        <v>/</v>
      </c>
      <c r="G488" s="9" t="str">
        <f>+TOTALE_INTERNO!K488</f>
        <v>L.C. IMPIANTI SOCIETA' A RESPONSABILITA' LIMITATA</v>
      </c>
      <c r="H488" s="9" t="str">
        <f>+TOTALE_INTERNO!L488</f>
        <v>C.DA BAIONE Z.I. 70043 MONOPOLI BA  IT - Italia</v>
      </c>
      <c r="I488" s="9" t="str">
        <f>+TOTALE_INTERNO!M488</f>
        <v>C.DA BAIONE Z.I. 70043 MONOPOLI BA  IT - Italia</v>
      </c>
      <c r="J488" s="35">
        <f>+TOTALE_INTERNO!N488</f>
        <v>42327</v>
      </c>
      <c r="K488" s="35">
        <f>+TOTALE_INTERNO!O488</f>
        <v>42327</v>
      </c>
      <c r="L488" s="9" t="str">
        <f>+TOTALE_INTERNO!P488</f>
        <v>VALIDO/Valid</v>
      </c>
      <c r="M488" s="36">
        <f>+TOTALE_INTERNO!Q488</f>
        <v>0</v>
      </c>
      <c r="N488" s="35">
        <f>+TOTALE_INTERNO!R488</f>
        <v>0</v>
      </c>
    </row>
    <row r="489" spans="1:14" ht="28.8" x14ac:dyDescent="0.3">
      <c r="A489" s="9">
        <f>+TOTALE_INTERNO!E489</f>
        <v>485</v>
      </c>
      <c r="B489" s="9" t="str">
        <f>+TOTALE_INTERNO!F489</f>
        <v>0425-CPR-2852</v>
      </c>
      <c r="C489" s="9" t="str">
        <f>+TOTALE_INTERNO!G489</f>
        <v>Maniglioni antipanico</v>
      </c>
      <c r="D489" s="9" t="str">
        <f>+TOTALE_INTERNO!H489</f>
        <v>Dispositivi antipanico per uscite di sicurezza azionatei mediante una barra orizzontale/Panic exit devices</v>
      </c>
      <c r="E489" s="9" t="str">
        <f>+TOTALE_INTERNO!I489</f>
        <v>EN 1125:2008</v>
      </c>
      <c r="F489" s="9" t="str">
        <f>+TOTALE_INTERNO!J489</f>
        <v>/</v>
      </c>
      <c r="G489" s="9" t="str">
        <f>+TOTALE_INTERNO!K489</f>
        <v>DORMA Deutschland GmbH</v>
      </c>
      <c r="H489" s="9" t="str">
        <f>+TOTALE_INTERNO!L489</f>
        <v>Dorma Platz 1 58256 Ennepetal   DE - Germania</v>
      </c>
      <c r="I489" s="9" t="str">
        <f>+TOTALE_INTERNO!M489</f>
        <v>/</v>
      </c>
      <c r="J489" s="35">
        <f>+TOTALE_INTERNO!N489</f>
        <v>42332</v>
      </c>
      <c r="K489" s="35">
        <f>+TOTALE_INTERNO!O489</f>
        <v>42332</v>
      </c>
      <c r="L489" s="9" t="str">
        <f>+TOTALE_INTERNO!P489</f>
        <v>RITIRATO / Withdrawn</v>
      </c>
      <c r="M489" s="36" t="str">
        <f>+TOTALE_INTERNO!Q489</f>
        <v>/</v>
      </c>
      <c r="N489" s="35" t="str">
        <f>+TOTALE_INTERNO!R489</f>
        <v>/</v>
      </c>
    </row>
    <row r="490" spans="1:14" ht="43.2" x14ac:dyDescent="0.3">
      <c r="A490" s="9">
        <f>+TOTALE_INTERNO!E490</f>
        <v>486</v>
      </c>
      <c r="B490" s="9" t="str">
        <f>+TOTALE_INTERNO!F490</f>
        <v>0425-CPR-007929</v>
      </c>
      <c r="C490" s="9" t="str">
        <f>+TOTALE_INTERNO!G490</f>
        <v>Carpenteria strutturale</v>
      </c>
      <c r="D490" s="9" t="str">
        <f>+TOTALE_INTERNO!H490</f>
        <v>Componenti in acciaio al carbonio saldati destinati alla realizzazione di strutture. Processi di saldatura: 135. Gruppi di materiali: 1.1, 1.2,1.4. Spessore: BW da 3 mm a 24 mm, FW &gt;= 3mm. Classe: Exc 2. Metodo di dichiarazione CE: 3a.</v>
      </c>
      <c r="E490" s="9" t="str">
        <f>+TOTALE_INTERNO!I490</f>
        <v>EN 1090-1:2009+A1:2011</v>
      </c>
      <c r="F490" s="9" t="str">
        <f>+TOTALE_INTERNO!J490</f>
        <v>/</v>
      </c>
      <c r="G490" s="9" t="str">
        <f>+TOTALE_INTERNO!K490</f>
        <v>CARPENTERIE PEZZETTI DI PEZZETTI LORENZO S.A.S.</v>
      </c>
      <c r="H490" s="9" t="str">
        <f>+TOTALE_INTERNO!L490</f>
        <v>Via Resistenza, 13/15 24051 Antegnate BG IT - Italia</v>
      </c>
      <c r="I490" s="9" t="str">
        <f>+TOTALE_INTERNO!M490</f>
        <v>/</v>
      </c>
      <c r="J490" s="35">
        <f>+TOTALE_INTERNO!N490</f>
        <v>42333</v>
      </c>
      <c r="K490" s="35">
        <f>+TOTALE_INTERNO!O490</f>
        <v>43882.552407488423</v>
      </c>
      <c r="L490" s="9" t="str">
        <f>+TOTALE_INTERNO!P490</f>
        <v>RITIRATO / Withdrawn</v>
      </c>
      <c r="M490" s="36" t="str">
        <f>+TOTALE_INTERNO!Q490</f>
        <v>VOLONTARIO / VOLUNTARY</v>
      </c>
      <c r="N490" s="35">
        <f>+TOTALE_INTERNO!R490</f>
        <v>45609</v>
      </c>
    </row>
    <row r="491" spans="1:14" ht="28.8" x14ac:dyDescent="0.3">
      <c r="A491" s="9">
        <f>+TOTALE_INTERNO!E491</f>
        <v>487</v>
      </c>
      <c r="B491" s="9" t="str">
        <f>+TOTALE_INTERNO!F491</f>
        <v>0425-CPR-2850</v>
      </c>
      <c r="C491" s="9" t="str">
        <f>+TOTALE_INTERNO!G491</f>
        <v>Aggregati</v>
      </c>
      <c r="D491" s="9" t="str">
        <f>+TOTALE_INTERNO!H491</f>
        <v>Aggregati per materiali non legati e legati con leganti idraulici per l'impiego di opere di ingegneria civile e nella costruzione di strade.</v>
      </c>
      <c r="E491" s="9" t="str">
        <f>+TOTALE_INTERNO!I491</f>
        <v>EN 13242:2002+A1:2007</v>
      </c>
      <c r="F491" s="9" t="str">
        <f>+TOTALE_INTERNO!J491</f>
        <v>/</v>
      </c>
      <c r="G491" s="9" t="str">
        <f>+TOTALE_INTERNO!K491</f>
        <v>ECODERO S.R.L.</v>
      </c>
      <c r="H491" s="9" t="str">
        <f>+TOTALE_INTERNO!L491</f>
        <v>Viale Industria e Artigianato, 2 27049 Stradella PV  IT - Italia</v>
      </c>
      <c r="I491" s="9" t="str">
        <f>+TOTALE_INTERNO!M491</f>
        <v>VIA STRADA PER SAN CIPRIANO, SNC 27043 BRONI PV IT - Italia</v>
      </c>
      <c r="J491" s="35">
        <f>+TOTALE_INTERNO!N491</f>
        <v>42334</v>
      </c>
      <c r="K491" s="35">
        <f>+TOTALE_INTERNO!O491</f>
        <v>45226</v>
      </c>
      <c r="L491" s="9" t="str">
        <f>+TOTALE_INTERNO!P491</f>
        <v>VALIDO/Valid</v>
      </c>
      <c r="M491" s="36">
        <f>+TOTALE_INTERNO!Q491</f>
        <v>0</v>
      </c>
      <c r="N491" s="35">
        <f>+TOTALE_INTERNO!R491</f>
        <v>0</v>
      </c>
    </row>
    <row r="492" spans="1:14" ht="28.8" x14ac:dyDescent="0.3">
      <c r="A492" s="9">
        <f>+TOTALE_INTERNO!E492</f>
        <v>488</v>
      </c>
      <c r="B492" s="9" t="str">
        <f>+TOTALE_INTERNO!F492</f>
        <v>0425-CPR-2851</v>
      </c>
      <c r="C492" s="9" t="str">
        <f>+TOTALE_INTERNO!G492</f>
        <v>Aggregati</v>
      </c>
      <c r="D492" s="9" t="str">
        <f>+TOTALE_INTERNO!H492</f>
        <v>Aggregati per miscele bituminose e trattamenti superficiali per strade, aeroporti e altre aree soggette a traffico.</v>
      </c>
      <c r="E492" s="9" t="str">
        <f>+TOTALE_INTERNO!I492</f>
        <v>EN 13043:2002/AC:2004</v>
      </c>
      <c r="F492" s="9" t="str">
        <f>+TOTALE_INTERNO!J492</f>
        <v>/</v>
      </c>
      <c r="G492" s="9" t="str">
        <f>+TOTALE_INTERNO!K492</f>
        <v>ECODERO S.R.L.</v>
      </c>
      <c r="H492" s="9" t="str">
        <f>+TOTALE_INTERNO!L492</f>
        <v>Viale Industria e Artigianato, 2 27049 Stradella PV  IT - Italia</v>
      </c>
      <c r="I492" s="9" t="str">
        <f>+TOTALE_INTERNO!M492</f>
        <v>VIA STRADA PER SAN CIPRIANO, SNC 27043 BRONI PV IT - Italia</v>
      </c>
      <c r="J492" s="35">
        <f>+TOTALE_INTERNO!N492</f>
        <v>42334</v>
      </c>
      <c r="K492" s="35">
        <f>+TOTALE_INTERNO!O492</f>
        <v>43035</v>
      </c>
      <c r="L492" s="9" t="str">
        <f>+TOTALE_INTERNO!P492</f>
        <v>VALIDO/Valid</v>
      </c>
      <c r="M492" s="36">
        <f>+TOTALE_INTERNO!Q492</f>
        <v>0</v>
      </c>
      <c r="N492" s="35">
        <f>+TOTALE_INTERNO!R492</f>
        <v>0</v>
      </c>
    </row>
    <row r="493" spans="1:14" ht="43.2" x14ac:dyDescent="0.3">
      <c r="A493" s="9">
        <f>+TOTALE_INTERNO!E493</f>
        <v>489</v>
      </c>
      <c r="B493" s="9" t="str">
        <f>+TOTALE_INTERNO!F493</f>
        <v>0425-CPR-7931</v>
      </c>
      <c r="C493" s="9" t="str">
        <f>+TOTALE_INTERNO!G493</f>
        <v>Carpenteria strutturale</v>
      </c>
      <c r="D493" s="9" t="str">
        <f>+TOTALE_INTERNO!H493</f>
        <v>Componenti in acciaio al carbonio saldati destinati alla realizzazione di strutture. Processi di saldatura: 135.  Gruppi di materiali: 1.1, 1.2. Spessore BW da 3 a 24 mm , FW da 4 mm a 24 mm. Classe: EXC 3. Metodo di dichiarazione CE: 3a.</v>
      </c>
      <c r="E493" s="9" t="str">
        <f>+TOTALE_INTERNO!I493</f>
        <v>EN 1090-1:2009+A1:2011</v>
      </c>
      <c r="F493" s="9" t="str">
        <f>+TOTALE_INTERNO!J493</f>
        <v>/</v>
      </c>
      <c r="G493" s="9" t="str">
        <f>+TOTALE_INTERNO!K493</f>
        <v>BOEMIO GIOVANNI &amp; FIGLI S.A.S. DI BOEMIO PASQUALE</v>
      </c>
      <c r="H493" s="9" t="str">
        <f>+TOTALE_INTERNO!L493</f>
        <v>Via F. Crispi, 3 - 80021 Afragola NA IT - Italia</v>
      </c>
      <c r="I493" s="9" t="str">
        <f>+TOTALE_INTERNO!M493</f>
        <v>Viale delle Industrie, 28 Angolo L. Da Vinci 80020 Casavatore NA  IT - Italia</v>
      </c>
      <c r="J493" s="35">
        <f>+TOTALE_INTERNO!N493</f>
        <v>42341</v>
      </c>
      <c r="K493" s="35">
        <f>+TOTALE_INTERNO!O493</f>
        <v>43878.529385613423</v>
      </c>
      <c r="L493" s="9" t="str">
        <f>+TOTALE_INTERNO!P493</f>
        <v>VALIDO/Valid</v>
      </c>
      <c r="M493" s="36">
        <f>+TOTALE_INTERNO!Q493</f>
        <v>0</v>
      </c>
      <c r="N493" s="35">
        <f>+TOTALE_INTERNO!R493</f>
        <v>0</v>
      </c>
    </row>
    <row r="494" spans="1:14" ht="43.2" x14ac:dyDescent="0.3">
      <c r="A494" s="9">
        <f>+TOTALE_INTERNO!E494</f>
        <v>490</v>
      </c>
      <c r="B494" s="9" t="str">
        <f>+TOTALE_INTERNO!F494</f>
        <v>0425-CPR-7930</v>
      </c>
      <c r="C494" s="9" t="str">
        <f>+TOTALE_INTERNO!G494</f>
        <v>Carpenteria strutturale</v>
      </c>
      <c r="D494" s="9" t="str">
        <f>+TOTALE_INTERNO!H494</f>
        <v>Componenti in acciaio al carbonio saldati destinati alla realizzazione di strutture. Processi di saldatura: 135. Gruppi di materiali: 1.1, 1.2,1.4. Spessore: BW da 4 mm a 30 mm, FW &gt;=3. Classe: Exc 3.</v>
      </c>
      <c r="E494" s="9" t="str">
        <f>+TOTALE_INTERNO!I494</f>
        <v>EN 1090-1:2009+A1:2011</v>
      </c>
      <c r="F494" s="9" t="str">
        <f>+TOTALE_INTERNO!J494</f>
        <v>/</v>
      </c>
      <c r="G494" s="9" t="str">
        <f>+TOTALE_INTERNO!K494</f>
        <v>STEEL SUD S.r.l.</v>
      </c>
      <c r="H494" s="9" t="str">
        <f>+TOTALE_INTERNO!L494</f>
        <v>Strada per Casapuzzano, 3 - ZONA ASI SUD 81025 Marcianise CE IT - Italia</v>
      </c>
      <c r="I494" s="9" t="str">
        <f>+TOTALE_INTERNO!M494</f>
        <v>/</v>
      </c>
      <c r="J494" s="35">
        <f>+TOTALE_INTERNO!N494</f>
        <v>42341</v>
      </c>
      <c r="K494" s="35">
        <f>+TOTALE_INTERNO!O494</f>
        <v>42341</v>
      </c>
      <c r="L494" s="9" t="str">
        <f>+TOTALE_INTERNO!P494</f>
        <v>RITIRATO / Withdrawn</v>
      </c>
      <c r="M494" s="36" t="str">
        <f>+TOTALE_INTERNO!Q494</f>
        <v>TECNICO / TECHNICAL REASON</v>
      </c>
      <c r="N494" s="35">
        <f>+TOTALE_INTERNO!R494</f>
        <v>44470.630654201384</v>
      </c>
    </row>
    <row r="495" spans="1:14" ht="28.8" x14ac:dyDescent="0.3">
      <c r="A495" s="9">
        <f>+TOTALE_INTERNO!E495</f>
        <v>491</v>
      </c>
      <c r="B495" s="9" t="str">
        <f>+TOTALE_INTERNO!F495</f>
        <v>0425-CPR-002842</v>
      </c>
      <c r="C495" s="9" t="str">
        <f>+TOTALE_INTERNO!G495</f>
        <v>Maniglioni antipanico</v>
      </c>
      <c r="D495" s="9" t="str">
        <f>+TOTALE_INTERNO!H495</f>
        <v>Dispositivi antipanico per uscite di sicurezza azionati mediante una barra orizzontale</v>
      </c>
      <c r="E495" s="9" t="str">
        <f>+TOTALE_INTERNO!I495</f>
        <v>EN 1125:2008</v>
      </c>
      <c r="F495" s="9" t="str">
        <f>+TOTALE_INTERNO!J495</f>
        <v>/</v>
      </c>
      <c r="G495" s="9" t="str">
        <f>+TOTALE_INTERNO!K495</f>
        <v xml:space="preserve">ANTIPANIC S.r.l. </v>
      </c>
      <c r="H495" s="9" t="str">
        <f>+TOTALE_INTERNO!L495</f>
        <v>Via Paolo Fabbri, 1/A 40013 Castel Maggiore BO IT - Italia</v>
      </c>
      <c r="I495" s="9" t="str">
        <f>+TOTALE_INTERNO!M495</f>
        <v>/</v>
      </c>
      <c r="J495" s="35">
        <f>+TOTALE_INTERNO!N495</f>
        <v>42348</v>
      </c>
      <c r="K495" s="35">
        <f>+TOTALE_INTERNO!O495</f>
        <v>42348</v>
      </c>
      <c r="L495" s="9" t="str">
        <f>+TOTALE_INTERNO!P495</f>
        <v>VALIDO/Valid</v>
      </c>
      <c r="M495" s="36">
        <f>+TOTALE_INTERNO!Q495</f>
        <v>0</v>
      </c>
      <c r="N495" s="35">
        <f>+TOTALE_INTERNO!R495</f>
        <v>0</v>
      </c>
    </row>
    <row r="496" spans="1:14" ht="28.8" x14ac:dyDescent="0.3">
      <c r="A496" s="9">
        <f>+TOTALE_INTERNO!E496</f>
        <v>492</v>
      </c>
      <c r="B496" s="9" t="str">
        <f>+TOTALE_INTERNO!F496</f>
        <v>0425-CPR-002865</v>
      </c>
      <c r="C496" s="9" t="str">
        <f>+TOTALE_INTERNO!G496</f>
        <v>Chiudiporta</v>
      </c>
      <c r="D496" s="9" t="str">
        <f>+TOTALE_INTERNO!H496</f>
        <v>Dispositivi di chiusura controllata delle porte</v>
      </c>
      <c r="E496" s="9" t="str">
        <f>+TOTALE_INTERNO!I496</f>
        <v>EN 1154:1996/A1:2002/AC:2006</v>
      </c>
      <c r="F496" s="9" t="str">
        <f>+TOTALE_INTERNO!J496</f>
        <v>/</v>
      </c>
      <c r="G496" s="9" t="str">
        <f>+TOTALE_INTERNO!K496</f>
        <v>ASSA ABLOY Italia S.p.A.</v>
      </c>
      <c r="H496" s="9" t="str">
        <f>+TOTALE_INTERNO!L496</f>
        <v>Via Bovaresa, 13 40017 San Giovanni in Persiceto BO IT - Italia</v>
      </c>
      <c r="I496" s="9" t="str">
        <f>+TOTALE_INTERNO!M496</f>
        <v>/</v>
      </c>
      <c r="J496" s="35">
        <f>+TOTALE_INTERNO!N496</f>
        <v>42348</v>
      </c>
      <c r="K496" s="35">
        <f>+TOTALE_INTERNO!O496</f>
        <v>42930</v>
      </c>
      <c r="L496" s="9" t="str">
        <f>+TOTALE_INTERNO!P496</f>
        <v>VALIDO/Valid</v>
      </c>
      <c r="M496" s="36">
        <f>+TOTALE_INTERNO!Q496</f>
        <v>0</v>
      </c>
      <c r="N496" s="35">
        <f>+TOTALE_INTERNO!R496</f>
        <v>0</v>
      </c>
    </row>
    <row r="497" spans="1:14" ht="28.8" x14ac:dyDescent="0.3">
      <c r="A497" s="9">
        <f>+TOTALE_INTERNO!E497</f>
        <v>493</v>
      </c>
      <c r="B497" s="9" t="str">
        <f>+TOTALE_INTERNO!F497</f>
        <v>0425-CPR-002866</v>
      </c>
      <c r="C497" s="9" t="str">
        <f>+TOTALE_INTERNO!G497</f>
        <v>Chiudiporta</v>
      </c>
      <c r="D497" s="9" t="str">
        <f>+TOTALE_INTERNO!H497</f>
        <v>Dispositivi di chiusura controllata delle porte</v>
      </c>
      <c r="E497" s="9" t="str">
        <f>+TOTALE_INTERNO!I497</f>
        <v>EN 1154:1996/A1:2002/AC:2006</v>
      </c>
      <c r="F497" s="9" t="str">
        <f>+TOTALE_INTERNO!J497</f>
        <v>/</v>
      </c>
      <c r="G497" s="9" t="str">
        <f>+TOTALE_INTERNO!K497</f>
        <v>ASSA ABLOY Italia S.p.A.</v>
      </c>
      <c r="H497" s="9" t="str">
        <f>+TOTALE_INTERNO!L497</f>
        <v>Via Bovaresa, 13 40017 San Giovanni in Persiceto BO IT - Italia</v>
      </c>
      <c r="I497" s="9" t="str">
        <f>+TOTALE_INTERNO!M497</f>
        <v>/</v>
      </c>
      <c r="J497" s="35">
        <f>+TOTALE_INTERNO!N497</f>
        <v>42348</v>
      </c>
      <c r="K497" s="35">
        <f>+TOTALE_INTERNO!O497</f>
        <v>42930</v>
      </c>
      <c r="L497" s="9" t="str">
        <f>+TOTALE_INTERNO!P497</f>
        <v>VALIDO/Valid</v>
      </c>
      <c r="M497" s="36">
        <f>+TOTALE_INTERNO!Q497</f>
        <v>0</v>
      </c>
      <c r="N497" s="35">
        <f>+TOTALE_INTERNO!R497</f>
        <v>0</v>
      </c>
    </row>
    <row r="498" spans="1:14" ht="57.6" x14ac:dyDescent="0.3">
      <c r="A498" s="9">
        <f>+TOTALE_INTERNO!E498</f>
        <v>494</v>
      </c>
      <c r="B498" s="9" t="str">
        <f>+TOTALE_INTERNO!F498</f>
        <v>0425-CPR-007932</v>
      </c>
      <c r="C498" s="9" t="str">
        <f>+TOTALE_INTERNO!G498</f>
        <v>Carpenteria strutturale</v>
      </c>
      <c r="D498" s="9" t="str">
        <f>+TOTALE_INTERNO!H498</f>
        <v>Componenti in acciaio al carbonio saldati  destinati alla realizzazione di strutture di carpenteria per torri ed impalcati.
 Processi di saldatura: 135. Gruppi di materiali: 1.1, 1.2, 1.4. Spessore: BW da 7,5 mm a 30 mm, FW da 4 mm a 20 mm. Classe: Exc 3.</v>
      </c>
      <c r="E498" s="9" t="str">
        <f>+TOTALE_INTERNO!I498</f>
        <v>EN 1090-1:2009+A1:2011</v>
      </c>
      <c r="F498" s="9" t="str">
        <f>+TOTALE_INTERNO!J498</f>
        <v>/</v>
      </c>
      <c r="G498" s="9" t="str">
        <f>+TOTALE_INTERNO!K498</f>
        <v>CITY GRU SRL</v>
      </c>
      <c r="H498" s="9" t="str">
        <f>+TOTALE_INTERNO!L498</f>
        <v>Via De Agostini, 26 20012 Cuggiono MI IT - Italia</v>
      </c>
      <c r="I498" s="9" t="str">
        <f>+TOTALE_INTERNO!M498</f>
        <v>/</v>
      </c>
      <c r="J498" s="35">
        <f>+TOTALE_INTERNO!N498</f>
        <v>42348</v>
      </c>
      <c r="K498" s="35">
        <f>+TOTALE_INTERNO!O498</f>
        <v>43749.521639583334</v>
      </c>
      <c r="L498" s="9" t="str">
        <f>+TOTALE_INTERNO!P498</f>
        <v>RITIRATO / Withdrawn</v>
      </c>
      <c r="M498" s="36" t="str">
        <f>+TOTALE_INTERNO!Q498</f>
        <v>VOLONTARIO / VOLUNTARY</v>
      </c>
      <c r="N498" s="35">
        <f>+TOTALE_INTERNO!R498</f>
        <v>45225</v>
      </c>
    </row>
    <row r="499" spans="1:14" ht="43.2" x14ac:dyDescent="0.3">
      <c r="A499" s="9">
        <f>+TOTALE_INTERNO!E499</f>
        <v>495</v>
      </c>
      <c r="B499" s="9" t="str">
        <f>+TOTALE_INTERNO!F499</f>
        <v>0425-CPR-7933</v>
      </c>
      <c r="C499" s="9" t="str">
        <f>+TOTALE_INTERNO!G499</f>
        <v>Carpenteria strutturale</v>
      </c>
      <c r="D499" s="9" t="str">
        <f>+TOTALE_INTERNO!H499</f>
        <v>Componenti in acciaio al carbonio saldati destinati alla realizzazione di strutture Processi di saldatura: 135. Gruppi di materiali: 1.1. Spessore: FW da 5 mm a 20 mm. Classe: EXC 3.. Metodo di dichiarazione CE: 3a.</v>
      </c>
      <c r="E499" s="9" t="str">
        <f>+TOTALE_INTERNO!I499</f>
        <v>EN 1090-1:2009+A1:2011</v>
      </c>
      <c r="F499" s="9" t="str">
        <f>+TOTALE_INTERNO!J499</f>
        <v>/</v>
      </c>
      <c r="G499" s="9" t="str">
        <f>+TOTALE_INTERNO!K499</f>
        <v>METALVETRO S.A.S. DI CASALINO VITO &amp; C.</v>
      </c>
      <c r="H499" s="9" t="str">
        <f>+TOTALE_INTERNO!L499</f>
        <v>Strada Vicinale Pantaleo, 19 70126 Bari BA  IT - Italia</v>
      </c>
      <c r="I499" s="9" t="str">
        <f>+TOTALE_INTERNO!M499</f>
        <v>Strada Vicinale Pantaleo, 19 70126 Bari BA  IT - Italia</v>
      </c>
      <c r="J499" s="35">
        <f>+TOTALE_INTERNO!N499</f>
        <v>42353</v>
      </c>
      <c r="K499" s="35">
        <f>+TOTALE_INTERNO!O499</f>
        <v>42994</v>
      </c>
      <c r="L499" s="9" t="str">
        <f>+TOTALE_INTERNO!P499</f>
        <v>VALIDO/Valid</v>
      </c>
      <c r="M499" s="36">
        <f>+TOTALE_INTERNO!Q499</f>
        <v>0</v>
      </c>
      <c r="N499" s="35">
        <f>+TOTALE_INTERNO!R499</f>
        <v>0</v>
      </c>
    </row>
    <row r="500" spans="1:14" ht="129.6" x14ac:dyDescent="0.3">
      <c r="A500" s="9">
        <f>+TOTALE_INTERNO!E500</f>
        <v>496</v>
      </c>
      <c r="B500" s="9" t="str">
        <f>+TOTALE_INTERNO!F500</f>
        <v>0425-CPR-007934</v>
      </c>
      <c r="C500" s="9" t="str">
        <f>+TOTALE_INTERNO!G500</f>
        <v>Carpenteria strutturale</v>
      </c>
      <c r="D500" s="9" t="str">
        <f>+TOTALE_INTERNO!H500</f>
        <v>Tipologia di componenti strutturali: Componenti strutturali di acciaio al carbonio e acciaio inossidabile. Campo dimensionale: lamiere fino a 3000x1500x20 mm e profili vari = 12000 mm e H = 180 mm; Processi di saldatura: 135; Gruppi di materiali: Gruppi 1, 8 / sottogruppi 1.1, 1.2, 8.1; Spessori saldati (range di qualifica): GRUPPO 1 [(BW ml, 3,0÷24,0 mm, D&gt;150,0 mm PA-PB, D&gt;500,0 mm altre pos.) (FW sl, 3,0÷40,0 mm, D=10,0 mm PA-PB, D&gt;500 mm altre pos.) (FW ml, = 3,0 mm, D&gt;150,0 mm PA-PB, D&gt;500,0 mm altre pos.)]; Coordinatore di saldatura: Claudio Campigotto, qualifica Test ICIM (2014), Livello di Competenza S; Classe di esecuzione: EXC 3; Metodo di marcatura e dichiarazione CE: ZA 3.4 – metodo 3A.</v>
      </c>
      <c r="E500" s="9" t="str">
        <f>+TOTALE_INTERNO!I500</f>
        <v>EN 1090-1:2009+A1:2011</v>
      </c>
      <c r="F500" s="9" t="str">
        <f>+TOTALE_INTERNO!J500</f>
        <v>/</v>
      </c>
      <c r="G500" s="9" t="str">
        <f>+TOTALE_INTERNO!K500</f>
        <v>TONIATO S.R.L.</v>
      </c>
      <c r="H500" s="9" t="str">
        <f>+TOTALE_INTERNO!L500</f>
        <v>VIA S.ANTONIO, 87/A 35019 TOMBOLO PD  IT - Italia</v>
      </c>
      <c r="I500" s="9" t="str">
        <f>+TOTALE_INTERNO!M500</f>
        <v>VIA S.ANTONIO, 87/A 35019 TOMBOLO PD  IT - Italia</v>
      </c>
      <c r="J500" s="35">
        <f>+TOTALE_INTERNO!N500</f>
        <v>42353</v>
      </c>
      <c r="K500" s="35">
        <f>+TOTALE_INTERNO!O500</f>
        <v>45623</v>
      </c>
      <c r="L500" s="9" t="str">
        <f>+TOTALE_INTERNO!P500</f>
        <v>VALIDO/Valid</v>
      </c>
      <c r="M500" s="36">
        <f>+TOTALE_INTERNO!Q500</f>
        <v>0</v>
      </c>
      <c r="N500" s="35">
        <f>+TOTALE_INTERNO!R500</f>
        <v>0</v>
      </c>
    </row>
    <row r="501" spans="1:14" ht="72" x14ac:dyDescent="0.3">
      <c r="A501" s="9">
        <f>+TOTALE_INTERNO!E501</f>
        <v>497</v>
      </c>
      <c r="B501" s="9" t="str">
        <f>+TOTALE_INTERNO!F501</f>
        <v>0425-CPR-007935</v>
      </c>
      <c r="C501" s="9" t="str">
        <f>+TOTALE_INTERNO!G501</f>
        <v>Carpenteria strutturale</v>
      </c>
      <c r="D501" s="9" t="str">
        <f>+TOTALE_INTERNO!H501</f>
        <v>Tipologia di componenti strutturali: Componenti strutturali di acciaio al carbonio; Campo dimensionale: lamiere fino a 3000x1500x15 mm; Processi di saldatura: n. a.; Gruppi di materiali: Gruppo 1 / sottogruppi 1.1, 1.2; Spessori saldati (range di qualifica): n. a.; Coordinatore di saldatura: n. a.; Classe di esecuzione: EXC 2; Metodo di marcatura e dichiarazione CE: ZA 3.4 – metodo 3A.</v>
      </c>
      <c r="E501" s="9" t="str">
        <f>+TOTALE_INTERNO!I501</f>
        <v>EN 1090-1:2009+A1:2011</v>
      </c>
      <c r="F501" s="9" t="str">
        <f>+TOTALE_INTERNO!J501</f>
        <v>/</v>
      </c>
      <c r="G501" s="9" t="str">
        <f>+TOTALE_INTERNO!K501</f>
        <v>CARPENTERIA PODETTI S.R.L.</v>
      </c>
      <c r="H501" s="9" t="str">
        <f>+TOTALE_INTERNO!L501</f>
        <v>VIA DELL'ARTIGIANATO,18 35127 PADOVA PD  IT - Italia</v>
      </c>
      <c r="I501" s="9" t="str">
        <f>+TOTALE_INTERNO!M501</f>
        <v>VIA DELL'ARTIGIANATO,18 35127 PADOVA PD  IT - Italia</v>
      </c>
      <c r="J501" s="35">
        <f>+TOTALE_INTERNO!N501</f>
        <v>42355</v>
      </c>
      <c r="K501" s="35">
        <f>+TOTALE_INTERNO!O501</f>
        <v>45701</v>
      </c>
      <c r="L501" s="9" t="str">
        <f>+TOTALE_INTERNO!P501</f>
        <v>VALIDO/Valid</v>
      </c>
      <c r="M501" s="36">
        <f>+TOTALE_INTERNO!Q501</f>
        <v>0</v>
      </c>
      <c r="N501" s="35">
        <f>+TOTALE_INTERNO!R501</f>
        <v>0</v>
      </c>
    </row>
    <row r="502" spans="1:14" ht="43.2" x14ac:dyDescent="0.3">
      <c r="A502" s="9">
        <f>+TOTALE_INTERNO!E502</f>
        <v>498</v>
      </c>
      <c r="B502" s="9" t="str">
        <f>+TOTALE_INTERNO!F502</f>
        <v>0425-CPR-7993</v>
      </c>
      <c r="C502" s="9" t="str">
        <f>+TOTALE_INTERNO!G502</f>
        <v>Carpenteria strutturale</v>
      </c>
      <c r="D502" s="9" t="str">
        <f>+TOTALE_INTERNO!H502</f>
        <v>Componenti in acciaio al carbonio saldati  destinati alla realizzazione di strutture. Processi di saldatura: 135. Gruppi di materiali: 1.1, 1.2. Spessore: BW da 3 mm a 24 mm, FW da 3 mm a 12 mm. Classe: Exc 2.</v>
      </c>
      <c r="E502" s="9" t="str">
        <f>+TOTALE_INTERNO!I502</f>
        <v>EN 1090-1:2009+A1:2011</v>
      </c>
      <c r="F502" s="9" t="str">
        <f>+TOTALE_INTERNO!J502</f>
        <v>/</v>
      </c>
      <c r="G502" s="9" t="str">
        <f>+TOTALE_INTERNO!K502</f>
        <v>ELETTROCAMPANE GIACOMETTI S.a.s.</v>
      </c>
      <c r="H502" s="9" t="str">
        <f>+TOTALE_INTERNO!L502</f>
        <v>Via Vittorio , 12/L 35020 Legnaro PD  IT - Italia</v>
      </c>
      <c r="I502" s="9" t="str">
        <f>+TOTALE_INTERNO!M502</f>
        <v>Via Vittorio , 12/L 35020 Legnaro PD  IT - Italia</v>
      </c>
      <c r="J502" s="35">
        <f>+TOTALE_INTERNO!N502</f>
        <v>42355</v>
      </c>
      <c r="K502" s="35">
        <f>+TOTALE_INTERNO!O502</f>
        <v>42355</v>
      </c>
      <c r="L502" s="9" t="str">
        <f>+TOTALE_INTERNO!P502</f>
        <v>VALIDO/Valid</v>
      </c>
      <c r="M502" s="36">
        <f>+TOTALE_INTERNO!Q502</f>
        <v>0</v>
      </c>
      <c r="N502" s="35">
        <f>+TOTALE_INTERNO!R502</f>
        <v>0</v>
      </c>
    </row>
    <row r="503" spans="1:14" ht="43.2" x14ac:dyDescent="0.3">
      <c r="A503" s="9">
        <f>+TOTALE_INTERNO!E503</f>
        <v>499</v>
      </c>
      <c r="B503" s="9" t="str">
        <f>+TOTALE_INTERNO!F503</f>
        <v>0425-CPR-7994</v>
      </c>
      <c r="C503" s="9" t="str">
        <f>+TOTALE_INTERNO!G503</f>
        <v>Carpenteria strutturale</v>
      </c>
      <c r="D503" s="9" t="str">
        <f>+TOTALE_INTERNO!H503</f>
        <v>Componenti in acciaio al carbonio saldati  destinati alla realizzazione di strutture. Processi di saldatura: 135. Gruppi di materiali: 1.1, 1.2, 1.4. Spessore: BW da 3,1 mm a 7,8 mm, FW da 3 mm a 12 mm. Classe: Exc 2.</v>
      </c>
      <c r="E503" s="9" t="str">
        <f>+TOTALE_INTERNO!I503</f>
        <v>EN 1090-1:2009+A1:2011</v>
      </c>
      <c r="F503" s="9" t="str">
        <f>+TOTALE_INTERNO!J503</f>
        <v>/</v>
      </c>
      <c r="G503" s="9" t="str">
        <f>+TOTALE_INTERNO!K503</f>
        <v>GALBUSERA SERRE SRL</v>
      </c>
      <c r="H503" s="9" t="str">
        <f>+TOTALE_INTERNO!L503</f>
        <v>Via Laghetto, 16 23807 Merate LC  IT - Italia</v>
      </c>
      <c r="I503" s="9" t="str">
        <f>+TOTALE_INTERNO!M503</f>
        <v>Via Laghetto, 16 23807 Merate LC  IT - Italia</v>
      </c>
      <c r="J503" s="35">
        <f>+TOTALE_INTERNO!N503</f>
        <v>42361</v>
      </c>
      <c r="K503" s="35">
        <f>+TOTALE_INTERNO!O503</f>
        <v>42361</v>
      </c>
      <c r="L503" s="9" t="str">
        <f>+TOTALE_INTERNO!P503</f>
        <v>VALIDO/Valid</v>
      </c>
      <c r="M503" s="36">
        <f>+TOTALE_INTERNO!Q503</f>
        <v>0</v>
      </c>
      <c r="N503" s="35">
        <f>+TOTALE_INTERNO!R503</f>
        <v>0</v>
      </c>
    </row>
    <row r="504" spans="1:14" ht="43.2" x14ac:dyDescent="0.3">
      <c r="A504" s="9">
        <f>+TOTALE_INTERNO!E504</f>
        <v>500</v>
      </c>
      <c r="B504" s="9" t="str">
        <f>+TOTALE_INTERNO!F504</f>
        <v>0425-CPR-007995</v>
      </c>
      <c r="C504" s="9" t="str">
        <f>+TOTALE_INTERNO!G504</f>
        <v>Carpenteria strutturale</v>
      </c>
      <c r="D504" s="9" t="str">
        <f>+TOTALE_INTERNO!H504</f>
        <v>Componenti in acciaio al carbonio saldati  destinati alla realizzazione di strutture. Processi di saldatura: 135. Gruppi di materiali: 1.1, 1.2. Spessore: BW da 3 mm a 7,8 mm, FW da 3 mm a 30 mm. Classe: Exc 2.</v>
      </c>
      <c r="E504" s="9" t="str">
        <f>+TOTALE_INTERNO!I504</f>
        <v>EN 1090-1:2009+A1:2011</v>
      </c>
      <c r="F504" s="9" t="str">
        <f>+TOTALE_INTERNO!J504</f>
        <v>/</v>
      </c>
      <c r="G504" s="9" t="str">
        <f>+TOTALE_INTERNO!K504</f>
        <v>MB SRL</v>
      </c>
      <c r="H504" s="9" t="str">
        <f>+TOTALE_INTERNO!L504</f>
        <v>Via C. Colombo, 4 25018 Montichiari BS IT - Italia</v>
      </c>
      <c r="I504" s="9" t="str">
        <f>+TOTALE_INTERNO!M504</f>
        <v>Via Michelangelo 15 25013 Carpenedolo BS IT - Italia</v>
      </c>
      <c r="J504" s="35">
        <f>+TOTALE_INTERNO!N504</f>
        <v>42361</v>
      </c>
      <c r="K504" s="35">
        <f>+TOTALE_INTERNO!O504</f>
        <v>43445.486692013888</v>
      </c>
      <c r="L504" s="9" t="str">
        <f>+TOTALE_INTERNO!P504</f>
        <v>RITIRATO / Withdrawn</v>
      </c>
      <c r="M504" s="36" t="str">
        <f>+TOTALE_INTERNO!Q504</f>
        <v>TECNICO / TECHNICAL REASON</v>
      </c>
      <c r="N504" s="35">
        <f>+TOTALE_INTERNO!R504</f>
        <v>45814</v>
      </c>
    </row>
    <row r="505" spans="1:14" ht="57.6" x14ac:dyDescent="0.3">
      <c r="A505" s="9">
        <f>+TOTALE_INTERNO!E505</f>
        <v>501</v>
      </c>
      <c r="B505" s="9" t="str">
        <f>+TOTALE_INTERNO!F505</f>
        <v>0425-CPR-7996</v>
      </c>
      <c r="C505" s="9" t="str">
        <f>+TOTALE_INTERNO!G505</f>
        <v>Carpenteria strutturale</v>
      </c>
      <c r="D505" s="9" t="str">
        <f>+TOTALE_INTERNO!H505</f>
        <v>Componenti in acciaio saldati destinati alla realizzazione di strutture. Processi di saldatura: 111-135-136. Gruppi di materiali: 1.1, 1.2, 1.4. Spessore: 111 FW &gt;= 4,4 mm, BW da 3 mm a 17,48, 135 FW &gt;= 5 mm, 136 BW da 12,5 mm a 50 mm, FW da 6 mm a 30 mm. Classe: EXC 4. Metodo di dichiarazione CE: 3a.</v>
      </c>
      <c r="E505" s="9" t="str">
        <f>+TOTALE_INTERNO!I505</f>
        <v>EN 1090-1:2009+A1:2011</v>
      </c>
      <c r="F505" s="9" t="str">
        <f>+TOTALE_INTERNO!J505</f>
        <v>/</v>
      </c>
      <c r="G505" s="9" t="str">
        <f>+TOTALE_INTERNO!K505</f>
        <v>CARANNANTE SRL</v>
      </c>
      <c r="H505" s="9" t="str">
        <f>+TOTALE_INTERNO!L505</f>
        <v>Via Scarlatti, 88 80127 Napoli NA IT - Italia</v>
      </c>
      <c r="I505" s="9" t="str">
        <f>+TOTALE_INTERNO!M505</f>
        <v>Via Antiniana, 53 80079 Pozzuoli NA IT - Italia</v>
      </c>
      <c r="J505" s="35">
        <f>+TOTALE_INTERNO!N505</f>
        <v>42366</v>
      </c>
      <c r="K505" s="35">
        <f>+TOTALE_INTERNO!O505</f>
        <v>42893</v>
      </c>
      <c r="L505" s="9" t="str">
        <f>+TOTALE_INTERNO!P505</f>
        <v>RITIRATO / Withdrawn</v>
      </c>
      <c r="M505" s="36" t="str">
        <f>+TOTALE_INTERNO!Q505</f>
        <v>TECNICO / TECHNICAL REASON</v>
      </c>
      <c r="N505" s="35">
        <f>+TOTALE_INTERNO!R505</f>
        <v>44826.679394560182</v>
      </c>
    </row>
    <row r="506" spans="1:14" ht="43.2" x14ac:dyDescent="0.3">
      <c r="A506" s="9">
        <f>+TOTALE_INTERNO!E506</f>
        <v>502</v>
      </c>
      <c r="B506" s="9" t="str">
        <f>+TOTALE_INTERNO!F506</f>
        <v>0425-CPR-2872</v>
      </c>
      <c r="C506" s="9" t="str">
        <f>+TOTALE_INTERNO!G506</f>
        <v>Carpenteria strutturale</v>
      </c>
      <c r="D506" s="9" t="str">
        <f>+TOTALE_INTERNO!H506</f>
        <v>Componenti in acciaio al carbonio saldati  destinati alla realizzazione di strutture. Processi di saldatura: 135. Gruppi di materiali: 1.1, 1.2. Spessore: BW da 7,5 mm a 30 mm, FW  &gt;=5 mm.  Classe: Exc 2.</v>
      </c>
      <c r="E506" s="9" t="str">
        <f>+TOTALE_INTERNO!I506</f>
        <v>EN 1090-1:2009+A1:2011</v>
      </c>
      <c r="F506" s="9" t="str">
        <f>+TOTALE_INTERNO!J506</f>
        <v>/</v>
      </c>
      <c r="G506" s="9" t="str">
        <f>+TOTALE_INTERNO!K506</f>
        <v>Co.Mec Srl</v>
      </c>
      <c r="H506" s="9" t="str">
        <f>+TOTALE_INTERNO!L506</f>
        <v>Via Guido Rossa, 10 15033 Casale Monferrato AL IT - Italia</v>
      </c>
      <c r="I506" s="9" t="str">
        <f>+TOTALE_INTERNO!M506</f>
        <v>/</v>
      </c>
      <c r="J506" s="35">
        <f>+TOTALE_INTERNO!N506</f>
        <v>42384</v>
      </c>
      <c r="K506" s="35">
        <f>+TOTALE_INTERNO!O506</f>
        <v>42384</v>
      </c>
      <c r="L506" s="9" t="str">
        <f>+TOTALE_INTERNO!P506</f>
        <v>RITIRATO / Withdrawn</v>
      </c>
      <c r="M506" s="36" t="str">
        <f>+TOTALE_INTERNO!Q506</f>
        <v>TECNICO / TECHNICAL REASON</v>
      </c>
      <c r="N506" s="35">
        <f>+TOTALE_INTERNO!R506</f>
        <v>43885.53522943287</v>
      </c>
    </row>
    <row r="507" spans="1:14" ht="43.2" x14ac:dyDescent="0.3">
      <c r="A507" s="9">
        <f>+TOTALE_INTERNO!E507</f>
        <v>503</v>
      </c>
      <c r="B507" s="9" t="str">
        <f>+TOTALE_INTERNO!F507</f>
        <v>0425-CPR-2873</v>
      </c>
      <c r="C507" s="9" t="str">
        <f>+TOTALE_INTERNO!G507</f>
        <v>Carpenteria strutturale</v>
      </c>
      <c r="D507" s="9" t="str">
        <f>+TOTALE_INTERNO!H507</f>
        <v>Componenti in acciaio al carbonio saldati  destinati alla realizzazione di strutture. Processi di saldatura: 135-141-111. Gruppi di materiali: 1.1, 1.2, 1.4. Spessore: 135 FW  &gt;=4 mm, BW da 3 mm a 200 mm, 141-111 BW 2,1- 3,9 mm/3-8 mm. Classe: Exc 3.</v>
      </c>
      <c r="E507" s="9" t="str">
        <f>+TOTALE_INTERNO!I507</f>
        <v>EN 1090-1:2009+A1:2011</v>
      </c>
      <c r="F507" s="9" t="str">
        <f>+TOTALE_INTERNO!J507</f>
        <v>/</v>
      </c>
      <c r="G507" s="9" t="str">
        <f>+TOTALE_INTERNO!K507</f>
        <v>F.M. CARPENTERIA S.r.l.</v>
      </c>
      <c r="H507" s="9" t="str">
        <f>+TOTALE_INTERNO!L507</f>
        <v>Via dell'Artigianato, n. 24 25030 Berlingo BS IT - Italia</v>
      </c>
      <c r="I507" s="9" t="str">
        <f>+TOTALE_INTERNO!M507</f>
        <v>/</v>
      </c>
      <c r="J507" s="35">
        <f>+TOTALE_INTERNO!N507</f>
        <v>42384</v>
      </c>
      <c r="K507" s="35">
        <f>+TOTALE_INTERNO!O507</f>
        <v>42384</v>
      </c>
      <c r="L507" s="9" t="str">
        <f>+TOTALE_INTERNO!P507</f>
        <v>RITIRATO / Withdrawn</v>
      </c>
      <c r="M507" s="36" t="str">
        <f>+TOTALE_INTERNO!Q507</f>
        <v>VOLONTARIO / VOLUNTARY</v>
      </c>
      <c r="N507" s="35">
        <f>+TOTALE_INTERNO!R507</f>
        <v>45733</v>
      </c>
    </row>
    <row r="508" spans="1:14" ht="28.8" x14ac:dyDescent="0.3">
      <c r="A508" s="9">
        <f>+TOTALE_INTERNO!E508</f>
        <v>504</v>
      </c>
      <c r="B508" s="9" t="str">
        <f>+TOTALE_INTERNO!F508</f>
        <v>0425-CPR-2874</v>
      </c>
      <c r="C508" s="9" t="str">
        <f>+TOTALE_INTERNO!G508</f>
        <v>Carpenteria strutturale</v>
      </c>
      <c r="D508" s="9" t="str">
        <f>+TOTALE_INTERNO!H508</f>
        <v>Componenti in acciaio al carbonio saldati  destinati alla realizzazione di strutture. Processi di saldatura: 135. Gruppi di materiali: 1.1. Spessore: FW  &gt;=5 mm.  Classe: Exc 3.</v>
      </c>
      <c r="E508" s="9" t="str">
        <f>+TOTALE_INTERNO!I508</f>
        <v>EN 1090-1:2009+A1:2011</v>
      </c>
      <c r="F508" s="9" t="str">
        <f>+TOTALE_INTERNO!J508</f>
        <v>/</v>
      </c>
      <c r="G508" s="9" t="str">
        <f>+TOTALE_INTERNO!K508</f>
        <v>OFFICINE PETRUZZELLI S.r.l.</v>
      </c>
      <c r="H508" s="9" t="str">
        <f>+TOTALE_INTERNO!L508</f>
        <v>Via Bisceglie 76123 Andria BT  IT - Italia</v>
      </c>
      <c r="I508" s="9" t="str">
        <f>+TOTALE_INTERNO!M508</f>
        <v>Via Bisceglie 76123 Andria BT  IT - Italia</v>
      </c>
      <c r="J508" s="35">
        <f>+TOTALE_INTERNO!N508</f>
        <v>42384</v>
      </c>
      <c r="K508" s="35">
        <f>+TOTALE_INTERNO!O508</f>
        <v>42384</v>
      </c>
      <c r="L508" s="9" t="str">
        <f>+TOTALE_INTERNO!P508</f>
        <v>VALIDO/Valid</v>
      </c>
      <c r="M508" s="36">
        <f>+TOTALE_INTERNO!Q508</f>
        <v>0</v>
      </c>
      <c r="N508" s="35">
        <f>+TOTALE_INTERNO!R508</f>
        <v>0</v>
      </c>
    </row>
    <row r="509" spans="1:14" ht="57.6" x14ac:dyDescent="0.3">
      <c r="A509" s="9">
        <f>+TOTALE_INTERNO!E509</f>
        <v>505</v>
      </c>
      <c r="B509" s="9" t="str">
        <f>+TOTALE_INTERNO!F509</f>
        <v>0425-CPR-002876</v>
      </c>
      <c r="C509" s="9" t="str">
        <f>+TOTALE_INTERNO!G509</f>
        <v>Carpenteria strutturale</v>
      </c>
      <c r="D509" s="9" t="str">
        <f>+TOTALE_INTERNO!H509</f>
        <v>Componenti in acciaio al carbonio saldati destinati alla realizzazione di strutture. Processi di saldatura: 135.  Gruppi di materiali: 1.1, 1.2. Spessore: da 3 a 24 mm BW, &gt;=3 mm FW. Classe: EXC 2. Metodo di dichiarazione CE: 3a.</v>
      </c>
      <c r="E509" s="9" t="str">
        <f>+TOTALE_INTERNO!I509</f>
        <v>EN 1090-1:2009+A1:2011</v>
      </c>
      <c r="F509" s="9" t="str">
        <f>+TOTALE_INTERNO!J509</f>
        <v>/</v>
      </c>
      <c r="G509" s="9" t="str">
        <f>+TOTALE_INTERNO!K509</f>
        <v>CARPENTERIA METALLICA PERISSINOTTO DI PERISSINOTTO GIULIANO &amp; C. S.N.C.</v>
      </c>
      <c r="H509" s="9" t="str">
        <f>+TOTALE_INTERNO!L509</f>
        <v>Via Crosera, 27/B - Z.I. 33080 Azzano Decimo PN IT - Italia</v>
      </c>
      <c r="I509" s="9" t="str">
        <f>+TOTALE_INTERNO!M509</f>
        <v>/</v>
      </c>
      <c r="J509" s="35">
        <f>+TOTALE_INTERNO!N509</f>
        <v>42387</v>
      </c>
      <c r="K509" s="35">
        <f>+TOTALE_INTERNO!O509</f>
        <v>43476.636208877309</v>
      </c>
      <c r="L509" s="9" t="str">
        <f>+TOTALE_INTERNO!P509</f>
        <v>RITIRATO / Withdrawn</v>
      </c>
      <c r="M509" s="36" t="str">
        <f>+TOTALE_INTERNO!Q509</f>
        <v>VOLONTARIO / VOLUNTARY</v>
      </c>
      <c r="N509" s="35">
        <f>+TOTALE_INTERNO!R509</f>
        <v>45553</v>
      </c>
    </row>
    <row r="510" spans="1:14" ht="43.2" x14ac:dyDescent="0.3">
      <c r="A510" s="9">
        <f>+TOTALE_INTERNO!E510</f>
        <v>506</v>
      </c>
      <c r="B510" s="9" t="str">
        <f>+TOTALE_INTERNO!F510</f>
        <v>0425-CPR-2875</v>
      </c>
      <c r="C510" s="9" t="str">
        <f>+TOTALE_INTERNO!G510</f>
        <v>Carpenteria strutturale</v>
      </c>
      <c r="D510" s="9" t="str">
        <f>+TOTALE_INTERNO!H510</f>
        <v>Componenti in acciaio al carbonio saldati destinati alla realizzazione di strutture. Processi di saldatura: 135. Gruppi di materiali: 1.1, 1.2. Spessore: BW da 3 mm a 24 mm, FW da 3 mm a 12 mm. Classe: Exc 2.</v>
      </c>
      <c r="E510" s="9" t="str">
        <f>+TOTALE_INTERNO!I510</f>
        <v>EN 1090-1:2009+A1:2011</v>
      </c>
      <c r="F510" s="9" t="str">
        <f>+TOTALE_INTERNO!J510</f>
        <v>/</v>
      </c>
      <c r="G510" s="9" t="str">
        <f>+TOTALE_INTERNO!K510</f>
        <v>NUOVA O.L.M.A. SAS DI FRANCHETTI ALESSANDRO, ERCOLIN RITA &amp; C.</v>
      </c>
      <c r="H510" s="9" t="str">
        <f>+TOTALE_INTERNO!L510</f>
        <v>Via Europa, 10 35020 Ponte San Nicolò PD  IT - Italia</v>
      </c>
      <c r="I510" s="9" t="str">
        <f>+TOTALE_INTERNO!M510</f>
        <v>Via Europa, 10 35020 Ponte San Nicolò PD  IT - Italia</v>
      </c>
      <c r="J510" s="35">
        <f>+TOTALE_INTERNO!N510</f>
        <v>42387</v>
      </c>
      <c r="K510" s="35">
        <f>+TOTALE_INTERNO!O510</f>
        <v>42387</v>
      </c>
      <c r="L510" s="9" t="str">
        <f>+TOTALE_INTERNO!P510</f>
        <v>VALIDO/Valid</v>
      </c>
      <c r="M510" s="36">
        <f>+TOTALE_INTERNO!Q510</f>
        <v>0</v>
      </c>
      <c r="N510" s="35">
        <f>+TOTALE_INTERNO!R510</f>
        <v>0</v>
      </c>
    </row>
    <row r="511" spans="1:14" ht="43.2" x14ac:dyDescent="0.3">
      <c r="A511" s="9">
        <f>+TOTALE_INTERNO!E511</f>
        <v>507</v>
      </c>
      <c r="B511" s="9" t="str">
        <f>+TOTALE_INTERNO!F511</f>
        <v>0425-CPR-2877</v>
      </c>
      <c r="C511" s="9" t="str">
        <f>+TOTALE_INTERNO!G511</f>
        <v>Carpenteria strutturale</v>
      </c>
      <c r="D511" s="9" t="str">
        <f>+TOTALE_INTERNO!H511</f>
        <v>Componenti in acciaio saldato destinati alla realizzazione di strutture. Processi di saldatura: 135. Gruppi di materiali: 1.1, 1.2. Spessore: BW da 3 mm a 24 mm, FW da 4 mm a 24 mm. Classe: Exc 2. Metodo: 3a.</v>
      </c>
      <c r="E511" s="9" t="str">
        <f>+TOTALE_INTERNO!I511</f>
        <v>EN 1090-1:2009+A1:2011</v>
      </c>
      <c r="F511" s="9" t="str">
        <f>+TOTALE_INTERNO!J511</f>
        <v>/</v>
      </c>
      <c r="G511" s="9" t="str">
        <f>+TOTALE_INTERNO!K511</f>
        <v>TECNOFER CARPENTERIA DORINI SRL</v>
      </c>
      <c r="H511" s="9" t="str">
        <f>+TOTALE_INTERNO!L511</f>
        <v>Via E. Fermi, 2 24040 Arcene BG IT - Italia</v>
      </c>
      <c r="I511" s="9" t="str">
        <f>+TOTALE_INTERNO!M511</f>
        <v>/</v>
      </c>
      <c r="J511" s="35">
        <f>+TOTALE_INTERNO!N511</f>
        <v>42401</v>
      </c>
      <c r="K511" s="35">
        <f>+TOTALE_INTERNO!O511</f>
        <v>42401</v>
      </c>
      <c r="L511" s="9" t="str">
        <f>+TOTALE_INTERNO!P511</f>
        <v>RITIRATO / Withdrawn</v>
      </c>
      <c r="M511" s="36" t="str">
        <f>+TOTALE_INTERNO!Q511</f>
        <v>TECNICO / TECHNICAL REASON</v>
      </c>
      <c r="N511" s="35">
        <f>+TOTALE_INTERNO!R511</f>
        <v>45793</v>
      </c>
    </row>
    <row r="512" spans="1:14" ht="43.2" x14ac:dyDescent="0.3">
      <c r="A512" s="9">
        <f>+TOTALE_INTERNO!E512</f>
        <v>508</v>
      </c>
      <c r="B512" s="9" t="str">
        <f>+TOTALE_INTERNO!F512</f>
        <v>0425-CPR-2878</v>
      </c>
      <c r="C512" s="9" t="str">
        <f>+TOTALE_INTERNO!G512</f>
        <v>Carpenteria strutturale</v>
      </c>
      <c r="D512" s="9" t="str">
        <f>+TOTALE_INTERNO!H512</f>
        <v>Componenti in acciaio saldato destinati alla realizzazione di strutture. Processi di saldatura: 135. Gruppi di materiali: 1.1, 1.2. Spessore: BW da 3 mm a 24 mm, FW &gt;= 3 mm. Classe: EXC 4. Metodo di dichiarazione CE: 3a.</v>
      </c>
      <c r="E512" s="9" t="str">
        <f>+TOTALE_INTERNO!I512</f>
        <v>EN 1090-1:2009+A1:2011</v>
      </c>
      <c r="F512" s="9" t="str">
        <f>+TOTALE_INTERNO!J512</f>
        <v>/</v>
      </c>
      <c r="G512" s="9" t="str">
        <f>+TOTALE_INTERNO!K512</f>
        <v>P.C.M. Srl</v>
      </c>
      <c r="H512" s="9" t="str">
        <f>+TOTALE_INTERNO!L512</f>
        <v>Via Dell'Energia, 7 86077 Pozzilli IS IT - Italia</v>
      </c>
      <c r="I512" s="9" t="str">
        <f>+TOTALE_INTERNO!M512</f>
        <v>/</v>
      </c>
      <c r="J512" s="35">
        <f>+TOTALE_INTERNO!N512</f>
        <v>42403</v>
      </c>
      <c r="K512" s="35">
        <f>+TOTALE_INTERNO!O512</f>
        <v>43022</v>
      </c>
      <c r="L512" s="9" t="str">
        <f>+TOTALE_INTERNO!P512</f>
        <v>RITIRATO / Withdrawn</v>
      </c>
      <c r="M512" s="36" t="str">
        <f>+TOTALE_INTERNO!Q512</f>
        <v>VOLONTARIO / VOLUNTARY</v>
      </c>
      <c r="N512" s="35">
        <f>+TOTALE_INTERNO!R512</f>
        <v>43602.389013344902</v>
      </c>
    </row>
    <row r="513" spans="1:14" ht="86.4" x14ac:dyDescent="0.3">
      <c r="A513" s="9">
        <f>+TOTALE_INTERNO!E513</f>
        <v>509</v>
      </c>
      <c r="B513" s="9" t="str">
        <f>+TOTALE_INTERNO!F513</f>
        <v>0425-CPR-002881</v>
      </c>
      <c r="C513" s="9" t="str">
        <f>+TOTALE_INTERNO!G513</f>
        <v>Carpenteria strutturale</v>
      </c>
      <c r="D513" s="9" t="str">
        <f>+TOTALE_INTERNO!H513</f>
        <v xml:space="preserve">Componenti in acciaio al carbonio saldati destinati alla realizzazione di strutture. Processi di saldatura: 111, 135, 141.  Gruppi di materiali: 1.1, 1.2. Spessore: Proc. 135 da 3 a 25 mm BW e 
&gt;= 3 mm FW; Proc. 111 e 141 da 3 a 28,5 mm BW e &gt;= 3 mm FW. Classe: EXC 3. Metodo di dichiarazione CE: 1-2-3a.
</v>
      </c>
      <c r="E513" s="9" t="str">
        <f>+TOTALE_INTERNO!I513</f>
        <v>EN 1090-1:2009+A1:2011</v>
      </c>
      <c r="F513" s="9" t="str">
        <f>+TOTALE_INTERNO!J513</f>
        <v>/</v>
      </c>
      <c r="G513" s="9" t="str">
        <f>+TOTALE_INTERNO!K513</f>
        <v>B &amp; D S.R.L.</v>
      </c>
      <c r="H513" s="9" t="str">
        <f>+TOTALE_INTERNO!L513</f>
        <v>Via Pacinotti, 2 30038 Spinea VE IT - Italia</v>
      </c>
      <c r="I513" s="9" t="str">
        <f>+TOTALE_INTERNO!M513</f>
        <v>/</v>
      </c>
      <c r="J513" s="35">
        <f>+TOTALE_INTERNO!N513</f>
        <v>42408</v>
      </c>
      <c r="K513" s="35">
        <f>+TOTALE_INTERNO!O513</f>
        <v>42827</v>
      </c>
      <c r="L513" s="9" t="str">
        <f>+TOTALE_INTERNO!P513</f>
        <v>RITIRATO / Withdrawn</v>
      </c>
      <c r="M513" s="36" t="str">
        <f>+TOTALE_INTERNO!Q513</f>
        <v>TECNICO / TECHNICAL REASON</v>
      </c>
      <c r="N513" s="35">
        <f>+TOTALE_INTERNO!R513</f>
        <v>43893.41506608796</v>
      </c>
    </row>
    <row r="514" spans="1:14" ht="115.2" x14ac:dyDescent="0.3">
      <c r="A514" s="9">
        <f>+TOTALE_INTERNO!E514</f>
        <v>510</v>
      </c>
      <c r="B514" s="9" t="str">
        <f>+TOTALE_INTERNO!F514</f>
        <v>0425-CPR-002879</v>
      </c>
      <c r="C514" s="9" t="str">
        <f>+TOTALE_INTERNO!G514</f>
        <v>Carpenteria strutturale</v>
      </c>
      <c r="D514" s="9" t="str">
        <f>+TOTALE_INTERNO!H514</f>
        <v>Tipologia di componenti strutturali: Componenti strutturali di acciaio al carbonio. Campo dimensionale: lamiere fino a 12000 mm. Profili vari di lunghezza 12000 mm; Processi di saldatura: 135; Gruppi di materiali: 1 / sottogruppi 1.1, 1.2; Spessori saldati (range di qualifica): SOTTOGRUPPI 1.1, 1.2 [(BW ml, 7,5÷30,0 mm, D&gt;500 mm, D&gt;150 mm PA e PF rot.) (FW ml, t = 5,0 mm, D&gt;500 mm, D&gt;150 mm PA e PC rot.) (FW sl, t 7,1÷30,0 mm, D&gt;38,5 mm)]; Coordinatore di saldatura: [Daniele Notarangelo (EXC2), qualifica Test ICIM (2015), Livello di Competenza S], [Fabio Rossi (EXC3), qualifica IWE/EWE, Livello di Competenza C]; Classe di esecuzione: EXC 3; Metodo di marcatura e dichiarazione CE: ZA 3.4 – metodo 3A.</v>
      </c>
      <c r="E514" s="9" t="str">
        <f>+TOTALE_INTERNO!I514</f>
        <v>EN 1090-1:2009+A1:2011</v>
      </c>
      <c r="F514" s="9" t="str">
        <f>+TOTALE_INTERNO!J514</f>
        <v>/</v>
      </c>
      <c r="G514" s="9" t="str">
        <f>+TOTALE_INTERNO!K514</f>
        <v>NO.CO.MA. SOCIETA' A RESPONSABILITA' LIMITATA</v>
      </c>
      <c r="H514" s="9" t="str">
        <f>+TOTALE_INTERNO!L514</f>
        <v>Via Bedale, 9 15060 Basaluzzo AL  IT - Italia</v>
      </c>
      <c r="I514" s="9" t="str">
        <f>+TOTALE_INTERNO!M514</f>
        <v>Via Bedale, 9 15060 Basaluzzo AL  IT - Italia</v>
      </c>
      <c r="J514" s="35">
        <f>+TOTALE_INTERNO!N514</f>
        <v>42409</v>
      </c>
      <c r="K514" s="35">
        <f>+TOTALE_INTERNO!O514</f>
        <v>45939.735159722222</v>
      </c>
      <c r="L514" s="9" t="str">
        <f>+TOTALE_INTERNO!P514</f>
        <v>VALIDO/Valid</v>
      </c>
      <c r="M514" s="36">
        <f>+TOTALE_INTERNO!Q514</f>
        <v>0</v>
      </c>
      <c r="N514" s="35">
        <f>+TOTALE_INTERNO!R514</f>
        <v>0</v>
      </c>
    </row>
    <row r="515" spans="1:14" ht="43.2" x14ac:dyDescent="0.3">
      <c r="A515" s="9">
        <f>+TOTALE_INTERNO!E515</f>
        <v>511</v>
      </c>
      <c r="B515" s="9" t="str">
        <f>+TOTALE_INTERNO!F515</f>
        <v>0425-CPR-2880</v>
      </c>
      <c r="C515" s="9" t="str">
        <f>+TOTALE_INTERNO!G515</f>
        <v>Carpenteria strutturale</v>
      </c>
      <c r="D515" s="9" t="str">
        <f>+TOTALE_INTERNO!H515</f>
        <v>Componenti in acciaio al carbonio destinati alla realizzazione di strutture tagliati a freddo su misura per profili: UNP da 80 a 300 mm, IPE da 80 a 300 mm, INP da 80 a 300 mm e lunghezza max. 15 mt. Gruppi di materiali: 1.1, 1.2. Classe EXC4. Metodo: 1.</v>
      </c>
      <c r="E515" s="9" t="str">
        <f>+TOTALE_INTERNO!I515</f>
        <v>EN 1090-1:2009+A1:2011</v>
      </c>
      <c r="F515" s="9" t="str">
        <f>+TOTALE_INTERNO!J515</f>
        <v>/</v>
      </c>
      <c r="G515" s="9" t="str">
        <f>+TOTALE_INTERNO!K515</f>
        <v>SIDERURGICA PAVESE S.P.A.</v>
      </c>
      <c r="H515" s="9" t="str">
        <f>+TOTALE_INTERNO!L515</f>
        <v>Strada Paiola, 12/A 27010 Cura Carpignano PV  IT - Italia</v>
      </c>
      <c r="I515" s="9" t="str">
        <f>+TOTALE_INTERNO!M515</f>
        <v>Strada Paiola, 12/A 27010 Cura Carpignano PV  IT - Italia</v>
      </c>
      <c r="J515" s="35">
        <f>+TOTALE_INTERNO!N515</f>
        <v>42409</v>
      </c>
      <c r="K515" s="35">
        <f>+TOTALE_INTERNO!O515</f>
        <v>42409</v>
      </c>
      <c r="L515" s="9" t="str">
        <f>+TOTALE_INTERNO!P515</f>
        <v>VALIDO/Valid</v>
      </c>
      <c r="M515" s="36">
        <f>+TOTALE_INTERNO!Q515</f>
        <v>0</v>
      </c>
      <c r="N515" s="35">
        <f>+TOTALE_INTERNO!R515</f>
        <v>0</v>
      </c>
    </row>
    <row r="516" spans="1:14" ht="28.8" x14ac:dyDescent="0.3">
      <c r="A516" s="9">
        <f>+TOTALE_INTERNO!E516</f>
        <v>512</v>
      </c>
      <c r="B516" s="9" t="str">
        <f>+TOTALE_INTERNO!F516</f>
        <v>0425-CPR-002883</v>
      </c>
      <c r="C516" s="9" t="str">
        <f>+TOTALE_INTERNO!G516</f>
        <v>Maniglioni antipanico</v>
      </c>
      <c r="D516" s="9" t="str">
        <f>+TOTALE_INTERNO!H516</f>
        <v>Dispositivi antipanico per uscite di sicurezza azionati mediante una barra orizzontale</v>
      </c>
      <c r="E516" s="9" t="str">
        <f>+TOTALE_INTERNO!I516</f>
        <v>EN 1125:2008</v>
      </c>
      <c r="F516" s="9" t="str">
        <f>+TOTALE_INTERNO!J516</f>
        <v>/</v>
      </c>
      <c r="G516" s="9" t="str">
        <f>+TOTALE_INTERNO!K516</f>
        <v xml:space="preserve">ANTIPANIC S.r.l. </v>
      </c>
      <c r="H516" s="9" t="str">
        <f>+TOTALE_INTERNO!L516</f>
        <v>Via Paolo Fabbri, 1/A 40013 Castel Maggiore BO IT - Italia</v>
      </c>
      <c r="I516" s="9" t="str">
        <f>+TOTALE_INTERNO!M516</f>
        <v>Via Paolo Fabbri, 1/A 40013 Castel Maggiore BO IT - Italia</v>
      </c>
      <c r="J516" s="35">
        <f>+TOTALE_INTERNO!N516</f>
        <v>42430</v>
      </c>
      <c r="K516" s="35">
        <f>+TOTALE_INTERNO!O516</f>
        <v>42430</v>
      </c>
      <c r="L516" s="9" t="str">
        <f>+TOTALE_INTERNO!P516</f>
        <v>VALIDO/Valid</v>
      </c>
      <c r="M516" s="36">
        <f>+TOTALE_INTERNO!Q516</f>
        <v>0</v>
      </c>
      <c r="N516" s="35">
        <f>+TOTALE_INTERNO!R516</f>
        <v>0</v>
      </c>
    </row>
    <row r="517" spans="1:14" ht="72" x14ac:dyDescent="0.3">
      <c r="A517" s="9">
        <f>+TOTALE_INTERNO!E517</f>
        <v>513</v>
      </c>
      <c r="B517" s="9" t="str">
        <f>+TOTALE_INTERNO!F517</f>
        <v>0425-CPR-002885</v>
      </c>
      <c r="C517" s="9" t="str">
        <f>+TOTALE_INTERNO!G517</f>
        <v>Carpenteria strutturale</v>
      </c>
      <c r="D517" s="9" t="str">
        <f>+TOTALE_INTERNO!H517</f>
        <v>Tipologia di componenti strutturali: Componenti strutturali di acciaio al carbonio; Processi di saldatura: 135; Gruppi di materiali: Gruppo 1 / sottogruppi 1.1, 1.2; Spessori saldati (range di qualifica): BW 3 ÷ 24 mm, FW 3 ÷ 12 mm; Coordinatore di saldatura: Daniele Ferro, Qualifica con Test ICIM, Livello di Competenza B; Classe: EXC 2; Metodo di marcatura e dichiarazione CE: ZA 3.4 – metodo 3A.</v>
      </c>
      <c r="E517" s="9" t="str">
        <f>+TOTALE_INTERNO!I517</f>
        <v>EN 1090-1:2009+A1:2011</v>
      </c>
      <c r="F517" s="9" t="str">
        <f>+TOTALE_INTERNO!J517</f>
        <v>/</v>
      </c>
      <c r="G517" s="9" t="str">
        <f>+TOTALE_INTERNO!K517</f>
        <v>STIL - FER S.N.C. DI BERNARDINI PAOLO E FERRO DANIELE</v>
      </c>
      <c r="H517" s="9" t="str">
        <f>+TOTALE_INTERNO!L517</f>
        <v>Via Leonardo Da Vinci, 14 35020 Brugine PD  IT - Italia</v>
      </c>
      <c r="I517" s="9" t="str">
        <f>+TOTALE_INTERNO!M517</f>
        <v>Via Leonardo Da Vinci, 14 35020 Brugine PD  IT - Italia</v>
      </c>
      <c r="J517" s="35">
        <f>+TOTALE_INTERNO!N517</f>
        <v>42446</v>
      </c>
      <c r="K517" s="35">
        <f>+TOTALE_INTERNO!O517</f>
        <v>45309</v>
      </c>
      <c r="L517" s="9" t="str">
        <f>+TOTALE_INTERNO!P517</f>
        <v>VALIDO/Valid</v>
      </c>
      <c r="M517" s="36">
        <f>+TOTALE_INTERNO!Q517</f>
        <v>0</v>
      </c>
      <c r="N517" s="35">
        <f>+TOTALE_INTERNO!R517</f>
        <v>0</v>
      </c>
    </row>
    <row r="518" spans="1:14" ht="72" x14ac:dyDescent="0.3">
      <c r="A518" s="9">
        <f>+TOTALE_INTERNO!E518</f>
        <v>514</v>
      </c>
      <c r="B518" s="9" t="str">
        <f>+TOTALE_INTERNO!F518</f>
        <v>0425-CPR-002886</v>
      </c>
      <c r="C518" s="9" t="str">
        <f>+TOTALE_INTERNO!G518</f>
        <v>Carpenteria strutturale</v>
      </c>
      <c r="D518" s="9" t="str">
        <f>+TOTALE_INTERNO!H518</f>
        <v>Tipologia di componenti strutturali: Componenti strutturali in acciaio al carbonio; Processi di lavorazione: taglio con sega, tranciatura, formatura a freddo; Gruppi di materiali: Gruppo 1 / sottogruppi 1.1, 1.2; Campo dimensionale: Profili UNP, IPE, HEA, HEB e lamiere fino a 3000x1500x12 mm; Classe: EXC 3; Metodo di marcatura e dichiarazione CE: ZA 3.4 – metodo 3A.</v>
      </c>
      <c r="E518" s="9" t="str">
        <f>+TOTALE_INTERNO!I518</f>
        <v>EN 1090-1:2009+A1:2011</v>
      </c>
      <c r="F518" s="9" t="str">
        <f>+TOTALE_INTERNO!J518</f>
        <v>/</v>
      </c>
      <c r="G518" s="9" t="str">
        <f>+TOTALE_INTERNO!K518</f>
        <v>FERRAMENTA PATRON SRL</v>
      </c>
      <c r="H518" s="9" t="str">
        <f>+TOTALE_INTERNO!L518</f>
        <v>VIA BRENTA, 15 31033 CASTELFRANCO VENETO  TV  IT - Italia</v>
      </c>
      <c r="I518" s="9" t="str">
        <f>+TOTALE_INTERNO!M518</f>
        <v>VIA BRENTA, 15 31033 CASTELFRANCO VENETO  TV  IT - Italia</v>
      </c>
      <c r="J518" s="35">
        <f>+TOTALE_INTERNO!N518</f>
        <v>42447</v>
      </c>
      <c r="K518" s="35">
        <f>+TOTALE_INTERNO!O518</f>
        <v>45341</v>
      </c>
      <c r="L518" s="9" t="str">
        <f>+TOTALE_INTERNO!P518</f>
        <v>VALIDO/Valid</v>
      </c>
      <c r="M518" s="36">
        <f>+TOTALE_INTERNO!Q518</f>
        <v>0</v>
      </c>
      <c r="N518" s="35">
        <f>+TOTALE_INTERNO!R518</f>
        <v>0</v>
      </c>
    </row>
    <row r="519" spans="1:14" ht="28.8" x14ac:dyDescent="0.3">
      <c r="A519" s="9">
        <f>+TOTALE_INTERNO!E519</f>
        <v>515</v>
      </c>
      <c r="B519" s="9" t="str">
        <f>+TOTALE_INTERNO!F519</f>
        <v>0425-CPR-2887</v>
      </c>
      <c r="C519" s="9" t="str">
        <f>+TOTALE_INTERNO!G519</f>
        <v>Carpenteria strutturale</v>
      </c>
      <c r="D519" s="9" t="str">
        <f>+TOTALE_INTERNO!H519</f>
        <v>Componenti in acciaio saldato destinati alla realizzazione di strutture. Processi di saldatura: 135. Gruppi di materiali: 1.1. Spessore: FW &gt;= 5 mm. Classe: Exc 2</v>
      </c>
      <c r="E519" s="9" t="str">
        <f>+TOTALE_INTERNO!I519</f>
        <v>EN 1090-1:2009+A1:2011</v>
      </c>
      <c r="F519" s="9" t="str">
        <f>+TOTALE_INTERNO!J519</f>
        <v>/</v>
      </c>
      <c r="G519" s="9" t="str">
        <f>+TOTALE_INTERNO!K519</f>
        <v>DVR S.A.S. DI DELLA VOLPE MASSIMO</v>
      </c>
      <c r="H519" s="9" t="str">
        <f>+TOTALE_INTERNO!L519</f>
        <v>Viale Mareschi,2 10051 Avigliana TO IT - Italia</v>
      </c>
      <c r="I519" s="9" t="str">
        <f>+TOTALE_INTERNO!M519</f>
        <v>/</v>
      </c>
      <c r="J519" s="35">
        <f>+TOTALE_INTERNO!N519</f>
        <v>42450</v>
      </c>
      <c r="K519" s="35">
        <f>+TOTALE_INTERNO!O519</f>
        <v>42450</v>
      </c>
      <c r="L519" s="9" t="str">
        <f>+TOTALE_INTERNO!P519</f>
        <v>RITIRATO / Withdrawn</v>
      </c>
      <c r="M519" s="36" t="str">
        <f>+TOTALE_INTERNO!Q519</f>
        <v>TECNICO / TECHNICAL REASON</v>
      </c>
      <c r="N519" s="35">
        <f>+TOTALE_INTERNO!R519</f>
        <v>43584.528586886576</v>
      </c>
    </row>
    <row r="520" spans="1:14" ht="57.6" x14ac:dyDescent="0.3">
      <c r="A520" s="9">
        <f>+TOTALE_INTERNO!E520</f>
        <v>516</v>
      </c>
      <c r="B520" s="9" t="str">
        <f>+TOTALE_INTERNO!F520</f>
        <v>0425-CPR-2888</v>
      </c>
      <c r="C520" s="9" t="str">
        <f>+TOTALE_INTERNO!G520</f>
        <v>Carpenteria strutturale</v>
      </c>
      <c r="D520" s="9" t="str">
        <f>+TOTALE_INTERNO!H520</f>
        <v>Componenti in acciaio saldato destinati alla realizzazione di strutture. Gruppi di materiali: 1.1, 1.2. Processi di saldatura: 135 Spessore: BW da 10 mm a 50 mm, FW da 3 mm a 50 mm; 121., Spessore: BW da 12.5 mm a 50 mm, FW da 12.5 mm a 50 mm. Classe: Exc 3. Metodo di marcatura: 2-3a</v>
      </c>
      <c r="E520" s="9" t="str">
        <f>+TOTALE_INTERNO!I520</f>
        <v>EN 1090-1:2009+A1:2011</v>
      </c>
      <c r="F520" s="9" t="str">
        <f>+TOTALE_INTERNO!J520</f>
        <v>/</v>
      </c>
      <c r="G520" s="9" t="str">
        <f>+TOTALE_INTERNO!K520</f>
        <v>EUROPA SH.P.K.</v>
      </c>
      <c r="H520" s="9" t="str">
        <f>+TOTALE_INTERNO!L520</f>
        <v>Ish kombinati metalurgjik  Elbasan  Estero AL - Albania</v>
      </c>
      <c r="I520" s="9" t="str">
        <f>+TOTALE_INTERNO!M520</f>
        <v>Ish kombinati metalurgjik  Elbasan  Estero AL - Albania</v>
      </c>
      <c r="J520" s="35">
        <f>+TOTALE_INTERNO!N520</f>
        <v>42451</v>
      </c>
      <c r="K520" s="35">
        <f>+TOTALE_INTERNO!O520</f>
        <v>43621</v>
      </c>
      <c r="L520" s="9" t="str">
        <f>+TOTALE_INTERNO!P520</f>
        <v>VALIDO/Valid</v>
      </c>
      <c r="M520" s="36">
        <f>+TOTALE_INTERNO!Q520</f>
        <v>0</v>
      </c>
      <c r="N520" s="35">
        <f>+TOTALE_INTERNO!R520</f>
        <v>0</v>
      </c>
    </row>
    <row r="521" spans="1:14" ht="43.2" x14ac:dyDescent="0.3">
      <c r="A521" s="9">
        <f>+TOTALE_INTERNO!E521</f>
        <v>517</v>
      </c>
      <c r="B521" s="9" t="str">
        <f>+TOTALE_INTERNO!F521</f>
        <v>0425-CPR-2890</v>
      </c>
      <c r="C521" s="9" t="str">
        <f>+TOTALE_INTERNO!G521</f>
        <v>Carpenteria strutturale</v>
      </c>
      <c r="D521" s="9" t="str">
        <f>+TOTALE_INTERNO!H521</f>
        <v>Componenti in acciaio saldato destinati alla realizzazione di strutture. Processi di saldatura: 135. Gruppi di materiali: 1.1, 1.2. Spessore: BW da 3 mm a 24 mm, FW da 3 mm a 12 mm. Classe: Exc 3. Metodo di dichiarazione: 3a.</v>
      </c>
      <c r="E521" s="9" t="str">
        <f>+TOTALE_INTERNO!I521</f>
        <v>EN 1090-1:2009+A1:2011</v>
      </c>
      <c r="F521" s="9" t="str">
        <f>+TOTALE_INTERNO!J521</f>
        <v>/</v>
      </c>
      <c r="G521" s="9" t="str">
        <f>+TOTALE_INTERNO!K521</f>
        <v>SOL.EDIL S.R.L.</v>
      </c>
      <c r="H521" s="9" t="str">
        <f>+TOTALE_INTERNO!L521</f>
        <v>Via Romolo Gessi, 8 44121 Ferrara FE IT - Italia</v>
      </c>
      <c r="I521" s="9" t="str">
        <f>+TOTALE_INTERNO!M521</f>
        <v>/</v>
      </c>
      <c r="J521" s="35">
        <f>+TOTALE_INTERNO!N521</f>
        <v>42451</v>
      </c>
      <c r="K521" s="35">
        <f>+TOTALE_INTERNO!O521</f>
        <v>42930</v>
      </c>
      <c r="L521" s="9" t="str">
        <f>+TOTALE_INTERNO!P521</f>
        <v>RITIRATO / Withdrawn</v>
      </c>
      <c r="M521" s="36" t="str">
        <f>+TOTALE_INTERNO!Q521</f>
        <v>VOLONTARIO / VOLUNTARY</v>
      </c>
      <c r="N521" s="35">
        <f>+TOTALE_INTERNO!R521</f>
        <v>45447</v>
      </c>
    </row>
    <row r="522" spans="1:14" ht="43.2" x14ac:dyDescent="0.3">
      <c r="A522" s="9">
        <f>+TOTALE_INTERNO!E522</f>
        <v>518</v>
      </c>
      <c r="B522" s="9" t="str">
        <f>+TOTALE_INTERNO!F522</f>
        <v>0425-CPR-2889</v>
      </c>
      <c r="C522" s="9" t="str">
        <f>+TOTALE_INTERNO!G522</f>
        <v>Carpenteria strutturale</v>
      </c>
      <c r="D522" s="9" t="str">
        <f>+TOTALE_INTERNO!H522</f>
        <v>Componenti in acciaio saldato destinati alla realizzazione di strutture. Processi di saldatura: 135. Gruppi di materiali: 1.1, 1.2. Spessore: BW da 3 mm a 24 mm, FW da 3 mm a 12 mm. Classe: Exc 2. Metodo di dichiarazione: 3a.</v>
      </c>
      <c r="E522" s="9" t="str">
        <f>+TOTALE_INTERNO!I522</f>
        <v>EN 1090-1:2009+A1:2011</v>
      </c>
      <c r="F522" s="9" t="str">
        <f>+TOTALE_INTERNO!J522</f>
        <v>/</v>
      </c>
      <c r="G522" s="9" t="str">
        <f>+TOTALE_INTERNO!K522</f>
        <v>WORLD MANUFACTURING DI PEDRAZZI ANNUNZIATA</v>
      </c>
      <c r="H522" s="9" t="str">
        <f>+TOTALE_INTERNO!L522</f>
        <v>Via dei Carriolanti, 34 44047 Sant'Agostino FE IT - Italia</v>
      </c>
      <c r="I522" s="9" t="str">
        <f>+TOTALE_INTERNO!M522</f>
        <v>/</v>
      </c>
      <c r="J522" s="35">
        <f>+TOTALE_INTERNO!N522</f>
        <v>42452</v>
      </c>
      <c r="K522" s="35">
        <f>+TOTALE_INTERNO!O522</f>
        <v>42678</v>
      </c>
      <c r="L522" s="9" t="str">
        <f>+TOTALE_INTERNO!P522</f>
        <v>RITIRATO / Withdrawn</v>
      </c>
      <c r="M522" s="36" t="str">
        <f>+TOTALE_INTERNO!Q522</f>
        <v>TECNICO / TECHNICAL REASON</v>
      </c>
      <c r="N522" s="35">
        <f>+TOTALE_INTERNO!R522</f>
        <v>43074.518995636572</v>
      </c>
    </row>
    <row r="523" spans="1:14" ht="43.2" x14ac:dyDescent="0.3">
      <c r="A523" s="9">
        <f>+TOTALE_INTERNO!E523</f>
        <v>519</v>
      </c>
      <c r="B523" s="9" t="str">
        <f>+TOTALE_INTERNO!F523</f>
        <v>0425-CPR-2891</v>
      </c>
      <c r="C523" s="9" t="str">
        <f>+TOTALE_INTERNO!G523</f>
        <v>Carpenteria strutturale</v>
      </c>
      <c r="D523" s="9" t="str">
        <f>+TOTALE_INTERNO!H523</f>
        <v>Componenti in acciaio saldato destinati alla realizzazione di strutture. Processi di saldatura: 135. Gruppi di materiali: 1.1, 1.2. Spessore: FW da 3 mm a 12 mm. Classe: Exc 2. Metodo di dichiarazione: 3a.</v>
      </c>
      <c r="E523" s="9" t="str">
        <f>+TOTALE_INTERNO!I523</f>
        <v>EN 1090-1:2009+A1:2011</v>
      </c>
      <c r="F523" s="9" t="str">
        <f>+TOTALE_INTERNO!J523</f>
        <v>/</v>
      </c>
      <c r="G523" s="9" t="str">
        <f>+TOTALE_INTERNO!K523</f>
        <v>EDIL METAL DI STANO NICOLA</v>
      </c>
      <c r="H523" s="9" t="str">
        <f>+TOTALE_INTERNO!L523</f>
        <v>Via Marche, 14 70029 Santeramo in Colle BA IT - Italia</v>
      </c>
      <c r="I523" s="9" t="str">
        <f>+TOTALE_INTERNO!M523</f>
        <v>/</v>
      </c>
      <c r="J523" s="35">
        <f>+TOTALE_INTERNO!N523</f>
        <v>42453</v>
      </c>
      <c r="K523" s="35">
        <f>+TOTALE_INTERNO!O523</f>
        <v>42453</v>
      </c>
      <c r="L523" s="9" t="str">
        <f>+TOTALE_INTERNO!P523</f>
        <v>RITIRATO / Withdrawn</v>
      </c>
      <c r="M523" s="36" t="str">
        <f>+TOTALE_INTERNO!Q523</f>
        <v>VOLONTARIO / VOLUNTARY</v>
      </c>
      <c r="N523" s="35">
        <f>+TOTALE_INTERNO!R523</f>
        <v>43721.449400381942</v>
      </c>
    </row>
    <row r="524" spans="1:14" ht="43.2" x14ac:dyDescent="0.3">
      <c r="A524" s="9">
        <f>+TOTALE_INTERNO!E524</f>
        <v>520</v>
      </c>
      <c r="B524" s="9" t="str">
        <f>+TOTALE_INTERNO!F524</f>
        <v>0425-CPR-2892</v>
      </c>
      <c r="C524" s="9" t="str">
        <f>+TOTALE_INTERNO!G524</f>
        <v>Carpenteria strutturale</v>
      </c>
      <c r="D524" s="9" t="str">
        <f>+TOTALE_INTERNO!H524</f>
        <v>Componenti in acciaio saldato destinati alla realizzazione di strutture. Processi di saldatura: 135. Gruppi di materiali: 1.1, 1.2. Spessore: FW da 4 mm a 16 mm. Classe: Exc 2. Metodo di dichiarazione: 3a.</v>
      </c>
      <c r="E524" s="9" t="str">
        <f>+TOTALE_INTERNO!I524</f>
        <v>EN 1090-1:2009+A1:2011</v>
      </c>
      <c r="F524" s="9" t="str">
        <f>+TOTALE_INTERNO!J524</f>
        <v>/</v>
      </c>
      <c r="G524" s="9" t="str">
        <f>+TOTALE_INTERNO!K524</f>
        <v>DE MARTINIS VERNICIATURA S.R.L.</v>
      </c>
      <c r="H524" s="9" t="str">
        <f>+TOTALE_INTERNO!L524</f>
        <v>Via Scafa per Alvignano 81011 Alife CE IT - Italia</v>
      </c>
      <c r="I524" s="9" t="str">
        <f>+TOTALE_INTERNO!M524</f>
        <v>/</v>
      </c>
      <c r="J524" s="35">
        <f>+TOTALE_INTERNO!N524</f>
        <v>42464</v>
      </c>
      <c r="K524" s="35">
        <f>+TOTALE_INTERNO!O524</f>
        <v>42464</v>
      </c>
      <c r="L524" s="9" t="str">
        <f>+TOTALE_INTERNO!P524</f>
        <v>RITIRATO / Withdrawn</v>
      </c>
      <c r="M524" s="36" t="str">
        <f>+TOTALE_INTERNO!Q524</f>
        <v>TECNICO / TECHNICAL REASON</v>
      </c>
      <c r="N524" s="35">
        <f>+TOTALE_INTERNO!R524</f>
        <v>45489</v>
      </c>
    </row>
    <row r="525" spans="1:14" x14ac:dyDescent="0.3">
      <c r="A525" s="9">
        <f>+TOTALE_INTERNO!E525</f>
        <v>521</v>
      </c>
      <c r="B525" s="9" t="str">
        <f>+TOTALE_INTERNO!F525</f>
        <v>0425-CPR-2908</v>
      </c>
      <c r="C525" s="9" t="str">
        <f>+TOTALE_INTERNO!G525</f>
        <v>Pali illuminazione</v>
      </c>
      <c r="D525" s="9" t="str">
        <f>+TOTALE_INTERNO!H525</f>
        <v xml:space="preserve">PALI PER ILLUMINAZIONE PUBBLICA  </v>
      </c>
      <c r="E525" s="9" t="str">
        <f>+TOTALE_INTERNO!I525</f>
        <v>EN 40-6:2004</v>
      </c>
      <c r="F525" s="9" t="str">
        <f>+TOTALE_INTERNO!J525</f>
        <v>/</v>
      </c>
      <c r="G525" s="9" t="str">
        <f>+TOTALE_INTERNO!K525</f>
        <v xml:space="preserve">FONDERIE VITERBESI  S.r.l. </v>
      </c>
      <c r="H525" s="9" t="str">
        <f>+TOTALE_INTERNO!L525</f>
        <v>Voc. Albereto snc 05024 Giove TR IT - Italia</v>
      </c>
      <c r="I525" s="9" t="str">
        <f>+TOTALE_INTERNO!M525</f>
        <v>/</v>
      </c>
      <c r="J525" s="35">
        <f>+TOTALE_INTERNO!N525</f>
        <v>42475</v>
      </c>
      <c r="K525" s="35">
        <f>+TOTALE_INTERNO!O525</f>
        <v>42475</v>
      </c>
      <c r="L525" s="9" t="str">
        <f>+TOTALE_INTERNO!P525</f>
        <v>RITIRATO / Withdrawn</v>
      </c>
      <c r="M525" s="36" t="str">
        <f>+TOTALE_INTERNO!Q525</f>
        <v>/</v>
      </c>
      <c r="N525" s="35" t="str">
        <f>+TOTALE_INTERNO!R525</f>
        <v>/</v>
      </c>
    </row>
    <row r="526" spans="1:14" ht="86.4" x14ac:dyDescent="0.3">
      <c r="A526" s="9">
        <f>+TOTALE_INTERNO!E526</f>
        <v>522</v>
      </c>
      <c r="B526" s="9" t="str">
        <f>+TOTALE_INTERNO!F526</f>
        <v>0425-CPR-002893</v>
      </c>
      <c r="C526" s="9" t="str">
        <f>+TOTALE_INTERNO!G526</f>
        <v>Carpenteria strutturale</v>
      </c>
      <c r="D526" s="9" t="str">
        <f>+TOTALE_INTERNO!H526</f>
        <v>Tipologia di componenti strutturali: Componenti strutturali di acciaio al carbonio. Processi di saldatura: 135; Gruppi di materiali: Gruppo 1 / sottogruppi 1.1, 1.2; Spessori saldati (range di qualifica): [(BW ml, 3,0÷20,0 mm, D&gt;500 mm e rotante D&gt;150 mm PA) (FW ml, = 5,0 mm, D&gt;500 mm e rotante D&gt;150 mm PA)]; Coordinatore di saldatura: Gabriele Ciliberti, qualifica IWT/EWT, Livello di Competenza C; Classe di esecuzione: EXC 3; Metodo di marcatura e dichiarazione CE: ZA 3.4 – metodo 3A.</v>
      </c>
      <c r="E526" s="9" t="str">
        <f>+TOTALE_INTERNO!I526</f>
        <v>EN 1090-1:2009+A1:2011</v>
      </c>
      <c r="F526" s="9" t="str">
        <f>+TOTALE_INTERNO!J526</f>
        <v>/</v>
      </c>
      <c r="G526" s="9" t="str">
        <f>+TOTALE_INTERNO!K526</f>
        <v>METALGI S.R.L.</v>
      </c>
      <c r="H526" s="9" t="str">
        <f>+TOTALE_INTERNO!L526</f>
        <v>VIA PASUBIO, 2 73040 MELISSANO LE  IT - Italia</v>
      </c>
      <c r="I526" s="9" t="str">
        <f>+TOTALE_INTERNO!M526</f>
        <v>VIA PASUBIO, 2 73040 MELISSANO LE  IT - Italia</v>
      </c>
      <c r="J526" s="35">
        <f>+TOTALE_INTERNO!N526</f>
        <v>42481</v>
      </c>
      <c r="K526" s="35">
        <f>+TOTALE_INTERNO!O526</f>
        <v>45625</v>
      </c>
      <c r="L526" s="9" t="str">
        <f>+TOTALE_INTERNO!P526</f>
        <v>VALIDO/Valid</v>
      </c>
      <c r="M526" s="36">
        <f>+TOTALE_INTERNO!Q526</f>
        <v>0</v>
      </c>
      <c r="N526" s="35">
        <f>+TOTALE_INTERNO!R526</f>
        <v>0</v>
      </c>
    </row>
    <row r="527" spans="1:14" ht="43.2" x14ac:dyDescent="0.3">
      <c r="A527" s="9">
        <f>+TOTALE_INTERNO!E527</f>
        <v>523</v>
      </c>
      <c r="B527" s="9" t="str">
        <f>+TOTALE_INTERNO!F527</f>
        <v>0425-CPR-2894</v>
      </c>
      <c r="C527" s="9" t="str">
        <f>+TOTALE_INTERNO!G527</f>
        <v>Carpenteria strutturale</v>
      </c>
      <c r="D527" s="9" t="str">
        <f>+TOTALE_INTERNO!H527</f>
        <v>Componenti in acciaio saldato destinati alla realizzazione di strutture. Processi di saldatura: 135. Gruppi di materiali: 1.1, 1.2. Spessore: BW da 3 mm a 24 mm, FW &gt;= 5 mm. Classe: Exc 2. Metodo di dichiarazione: 3a.</v>
      </c>
      <c r="E527" s="9" t="str">
        <f>+TOTALE_INTERNO!I527</f>
        <v>EN 1090-1:2009+A1:2011</v>
      </c>
      <c r="F527" s="9" t="str">
        <f>+TOTALE_INTERNO!J527</f>
        <v>/</v>
      </c>
      <c r="G527" s="9" t="str">
        <f>+TOTALE_INTERNO!K527</f>
        <v>UNO A UNO SRL</v>
      </c>
      <c r="H527" s="9" t="str">
        <f>+TOTALE_INTERNO!L527</f>
        <v>Via Nicolò Copernico, 11  25020 Flero  BS  IT - Italia</v>
      </c>
      <c r="I527" s="9" t="str">
        <f>+TOTALE_INTERNO!M527</f>
        <v>/</v>
      </c>
      <c r="J527" s="35">
        <f>+TOTALE_INTERNO!N527</f>
        <v>42484</v>
      </c>
      <c r="K527" s="35">
        <f>+TOTALE_INTERNO!O527</f>
        <v>42484</v>
      </c>
      <c r="L527" s="9" t="str">
        <f>+TOTALE_INTERNO!P527</f>
        <v>RITIRATO / Withdrawn</v>
      </c>
      <c r="M527" s="36" t="str">
        <f>+TOTALE_INTERNO!Q527</f>
        <v>VOLONTARIO / VOLUNTARY</v>
      </c>
      <c r="N527" s="35">
        <f>+TOTALE_INTERNO!R527</f>
        <v>44307.470568865741</v>
      </c>
    </row>
    <row r="528" spans="1:14" ht="43.2" x14ac:dyDescent="0.3">
      <c r="A528" s="9">
        <f>+TOTALE_INTERNO!E528</f>
        <v>524</v>
      </c>
      <c r="B528" s="9" t="str">
        <f>+TOTALE_INTERNO!F528</f>
        <v>0425-CPR-002911</v>
      </c>
      <c r="C528" s="9" t="str">
        <f>+TOTALE_INTERNO!G528</f>
        <v>Carpenteria strutturale</v>
      </c>
      <c r="D528" s="9" t="str">
        <f>+TOTALE_INTERNO!H528</f>
        <v>Componenti in acciaio saldato destinati alla realizzazione di strutture. Processi di saldatura: 135. Gruppi di materiali: 1.1, 1.2. Spessore: FW da 10 mm a 40 mm. Classe: Exc 2. Metodo di dichiarazione: 3a.</v>
      </c>
      <c r="E528" s="9" t="str">
        <f>+TOTALE_INTERNO!I528</f>
        <v>EN 1090-1:2009+A1:2011</v>
      </c>
      <c r="F528" s="9" t="str">
        <f>+TOTALE_INTERNO!J528</f>
        <v>/</v>
      </c>
      <c r="G528" s="9" t="str">
        <f>+TOTALE_INTERNO!K528</f>
        <v>C.M.C.-S.N.C.CARPENTERIE METALLICHE CORATINE DI VARESANO ANTONIO &amp; C.</v>
      </c>
      <c r="H528" s="9" t="str">
        <f>+TOTALE_INTERNO!L528</f>
        <v>Via Bari, 8 70033 Corato BA IT - Italia</v>
      </c>
      <c r="I528" s="9" t="str">
        <f>+TOTALE_INTERNO!M528</f>
        <v>/</v>
      </c>
      <c r="J528" s="35">
        <f>+TOTALE_INTERNO!N528</f>
        <v>42489</v>
      </c>
      <c r="K528" s="35">
        <f>+TOTALE_INTERNO!O528</f>
        <v>42489</v>
      </c>
      <c r="L528" s="9" t="str">
        <f>+TOTALE_INTERNO!P528</f>
        <v>RITIRATO / Withdrawn</v>
      </c>
      <c r="M528" s="36" t="str">
        <f>+TOTALE_INTERNO!Q528</f>
        <v>TECNICO / TECHNICAL REASON</v>
      </c>
      <c r="N528" s="35">
        <f>+TOTALE_INTERNO!R528</f>
        <v>43602.495579664348</v>
      </c>
    </row>
    <row r="529" spans="1:14" ht="57.6" x14ac:dyDescent="0.3">
      <c r="A529" s="9">
        <f>+TOTALE_INTERNO!E529</f>
        <v>525</v>
      </c>
      <c r="B529" s="9" t="str">
        <f>+TOTALE_INTERNO!F529</f>
        <v>0425-CPR-2912</v>
      </c>
      <c r="C529" s="9" t="str">
        <f>+TOTALE_INTERNO!G529</f>
        <v>Carpenteria strutturale</v>
      </c>
      <c r="D529" s="9" t="str">
        <f>+TOTALE_INTERNO!H529</f>
        <v xml:space="preserve">Componenti in acciaio saldato destinati alla realizzazione di strutture. Processi di saldatura: 135. Gruppi di materiali: 1.1, 1.2. Spessore: fino a 20 mm. Classe: Exc 3. Metodo di dichiarazione: 3a.  
</v>
      </c>
      <c r="E529" s="9" t="str">
        <f>+TOTALE_INTERNO!I529</f>
        <v>EN 1090-1:2009+A1:2011</v>
      </c>
      <c r="F529" s="9" t="str">
        <f>+TOTALE_INTERNO!J529</f>
        <v>/</v>
      </c>
      <c r="G529" s="9" t="str">
        <f>+TOTALE_INTERNO!K529</f>
        <v>METAL-TECNO S.R.L.</v>
      </c>
      <c r="H529" s="9" t="str">
        <f>+TOTALE_INTERNO!L529</f>
        <v>Via Dei Castani, snc 641014 Martinsicuro TE IT - Italia</v>
      </c>
      <c r="I529" s="9" t="str">
        <f>+TOTALE_INTERNO!M529</f>
        <v>/</v>
      </c>
      <c r="J529" s="35">
        <f>+TOTALE_INTERNO!N529</f>
        <v>42502</v>
      </c>
      <c r="K529" s="35">
        <f>+TOTALE_INTERNO!O529</f>
        <v>42502</v>
      </c>
      <c r="L529" s="9" t="str">
        <f>+TOTALE_INTERNO!P529</f>
        <v>RITIRATO / Withdrawn</v>
      </c>
      <c r="M529" s="36" t="str">
        <f>+TOTALE_INTERNO!Q529</f>
        <v>VOLONTARIO / VOLUNTARY</v>
      </c>
      <c r="N529" s="35">
        <f>+TOTALE_INTERNO!R529</f>
        <v>43241.503253668983</v>
      </c>
    </row>
    <row r="530" spans="1:14" ht="43.2" x14ac:dyDescent="0.3">
      <c r="A530" s="9">
        <f>+TOTALE_INTERNO!E530</f>
        <v>526</v>
      </c>
      <c r="B530" s="9" t="str">
        <f>+TOTALE_INTERNO!F530</f>
        <v>0425-CPR-2913</v>
      </c>
      <c r="C530" s="9" t="str">
        <f>+TOTALE_INTERNO!G530</f>
        <v>Carpenteria strutturale</v>
      </c>
      <c r="D530" s="9" t="str">
        <f>+TOTALE_INTERNO!H530</f>
        <v>Componenti in acciaio al carbonio saldati destinati alla realizzazione di strutture. Processi di saldatura: 135. Gruppi di materiali: 1.1, 1.2. Spessore: FW da 5 mm a 20 mm. Classe: Exc 2. Metodo di dichiarazione: 3a.</v>
      </c>
      <c r="E530" s="9" t="str">
        <f>+TOTALE_INTERNO!I530</f>
        <v>EN 1090-1:2009+A1:2011</v>
      </c>
      <c r="F530" s="9" t="str">
        <f>+TOTALE_INTERNO!J530</f>
        <v>/</v>
      </c>
      <c r="G530" s="9" t="str">
        <f>+TOTALE_INTERNO!K530</f>
        <v>RED GROUP S.R.L.</v>
      </c>
      <c r="H530" s="9" t="str">
        <f>+TOTALE_INTERNO!L530</f>
        <v>Via San Bernardino, 10 25032 Chiari BS IT - Italia</v>
      </c>
      <c r="I530" s="9" t="str">
        <f>+TOTALE_INTERNO!M530</f>
        <v>VIA BERGAMO, 34/A 26029 SONCINO CR  IT - Italia</v>
      </c>
      <c r="J530" s="35">
        <f>+TOTALE_INTERNO!N530</f>
        <v>42507</v>
      </c>
      <c r="K530" s="35">
        <f>+TOTALE_INTERNO!O530</f>
        <v>42507</v>
      </c>
      <c r="L530" s="9" t="str">
        <f>+TOTALE_INTERNO!P530</f>
        <v>VALIDO/Valid</v>
      </c>
      <c r="M530" s="36">
        <f>+TOTALE_INTERNO!Q530</f>
        <v>0</v>
      </c>
      <c r="N530" s="35">
        <f>+TOTALE_INTERNO!R530</f>
        <v>0</v>
      </c>
    </row>
    <row r="531" spans="1:14" ht="43.2" x14ac:dyDescent="0.3">
      <c r="A531" s="9">
        <f>+TOTALE_INTERNO!E531</f>
        <v>527</v>
      </c>
      <c r="B531" s="9" t="str">
        <f>+TOTALE_INTERNO!F531</f>
        <v>0425-CPR-2914</v>
      </c>
      <c r="C531" s="9" t="str">
        <f>+TOTALE_INTERNO!G531</f>
        <v>Carpenteria strutturale</v>
      </c>
      <c r="D531" s="9" t="str">
        <f>+TOTALE_INTERNO!H531</f>
        <v>Componenti in acciaio saldato destinati alla realizzazione di strutture. Processi di saldatura: 135. Gruppi di materiali: 1.1, 1.2, 1.4. Spessore: fino a 20 mm. Classe: Exc 2. Metodo di dichiarazione: 3a.</v>
      </c>
      <c r="E531" s="9" t="str">
        <f>+TOTALE_INTERNO!I531</f>
        <v>EN 1090-1:2009+A1:2011</v>
      </c>
      <c r="F531" s="9" t="str">
        <f>+TOTALE_INTERNO!J531</f>
        <v>/</v>
      </c>
      <c r="G531" s="9" t="str">
        <f>+TOTALE_INTERNO!K531</f>
        <v>LA BOTTEGA DEL FABBRO DI MAIOCCHI MARCO E MARANI ENRICO S.N.C.</v>
      </c>
      <c r="H531" s="9" t="str">
        <f>+TOTALE_INTERNO!L531</f>
        <v>Via Ampere, 63 42017 Novellara RE IT - Italia</v>
      </c>
      <c r="I531" s="9" t="str">
        <f>+TOTALE_INTERNO!M531</f>
        <v>/</v>
      </c>
      <c r="J531" s="35">
        <f>+TOTALE_INTERNO!N531</f>
        <v>42512</v>
      </c>
      <c r="K531" s="35">
        <f>+TOTALE_INTERNO!O531</f>
        <v>42512</v>
      </c>
      <c r="L531" s="9" t="str">
        <f>+TOTALE_INTERNO!P531</f>
        <v>RITIRATO / Withdrawn</v>
      </c>
      <c r="M531" s="36" t="str">
        <f>+TOTALE_INTERNO!Q531</f>
        <v>TECNICO / TECHNICAL REASON</v>
      </c>
      <c r="N531" s="35">
        <f>+TOTALE_INTERNO!R531</f>
        <v>43852.602594791664</v>
      </c>
    </row>
    <row r="532" spans="1:14" ht="43.2" x14ac:dyDescent="0.3">
      <c r="A532" s="9">
        <f>+TOTALE_INTERNO!E532</f>
        <v>528</v>
      </c>
      <c r="B532" s="9" t="str">
        <f>+TOTALE_INTERNO!F532</f>
        <v>0425-CPR-2915</v>
      </c>
      <c r="C532" s="9" t="str">
        <f>+TOTALE_INTERNO!G532</f>
        <v>Carpenteria strutturale</v>
      </c>
      <c r="D532" s="9" t="str">
        <f>+TOTALE_INTERNO!H532</f>
        <v>Componenti in acciaio saldato destinati alla realizzazione di strutture. Processi di saldatura: 135-141/111. Gruppi di materiali: 1.1, 1.2, 8.1. Spessore: fino a 30 mm. Classe: Exc 2. Metodo di dichiarazione: 3a.</v>
      </c>
      <c r="E532" s="9" t="str">
        <f>+TOTALE_INTERNO!I532</f>
        <v>EN 1090-1:2009+A1:2011</v>
      </c>
      <c r="F532" s="9" t="str">
        <f>+TOTALE_INTERNO!J532</f>
        <v>/</v>
      </c>
      <c r="G532" s="9" t="str">
        <f>+TOTALE_INTERNO!K532</f>
        <v>ME.CA. SRL</v>
      </c>
      <c r="H532" s="9" t="str">
        <f>+TOTALE_INTERNO!L532</f>
        <v>Via della Resistenza, 37 80021 Afragola NA IT - Italia</v>
      </c>
      <c r="I532" s="9" t="str">
        <f>+TOTALE_INTERNO!M532</f>
        <v>Via Carlo Alberto Dalla Chiesa AREA P.I.P. 81050 Portico di Caserta CE  IT - Italia</v>
      </c>
      <c r="J532" s="35">
        <f>+TOTALE_INTERNO!N532</f>
        <v>42530</v>
      </c>
      <c r="K532" s="35">
        <f>+TOTALE_INTERNO!O532</f>
        <v>42530</v>
      </c>
      <c r="L532" s="9" t="str">
        <f>+TOTALE_INTERNO!P532</f>
        <v>VALIDO/Valid</v>
      </c>
      <c r="M532" s="36">
        <f>+TOTALE_INTERNO!Q532</f>
        <v>0</v>
      </c>
      <c r="N532" s="35">
        <f>+TOTALE_INTERNO!R532</f>
        <v>0</v>
      </c>
    </row>
    <row r="533" spans="1:14" ht="43.2" x14ac:dyDescent="0.3">
      <c r="A533" s="9">
        <f>+TOTALE_INTERNO!E533</f>
        <v>529</v>
      </c>
      <c r="B533" s="9" t="str">
        <f>+TOTALE_INTERNO!F533</f>
        <v>0425-CPR-2916</v>
      </c>
      <c r="C533" s="9" t="str">
        <f>+TOTALE_INTERNO!G533</f>
        <v>Carpenteria strutturale</v>
      </c>
      <c r="D533" s="9" t="str">
        <f>+TOTALE_INTERNO!H533</f>
        <v>Componenti in acciaio saldato destinati alla realizzazione di strutture. Processi di saldatura: 135. Gruppi di materiali: 1.1, 1.2. Spessore: FW da 6 mm a 24 mm. Classe: Exc 2. Metodo di dichiarazione: 3a.</v>
      </c>
      <c r="E533" s="9" t="str">
        <f>+TOTALE_INTERNO!I533</f>
        <v>EN 1090-1:2009+A1:2011</v>
      </c>
      <c r="F533" s="9" t="str">
        <f>+TOTALE_INTERNO!J533</f>
        <v>/</v>
      </c>
      <c r="G533" s="9" t="str">
        <f>+TOTALE_INTERNO!K533</f>
        <v>COSTRUZIONI METALLICHE S.R.L.</v>
      </c>
      <c r="H533" s="9" t="str">
        <f>+TOTALE_INTERNO!L533</f>
        <v>Via della Scienza, 23 75100 Matera MT IT - Italia</v>
      </c>
      <c r="I533" s="9" t="str">
        <f>+TOTALE_INTERNO!M533</f>
        <v>/</v>
      </c>
      <c r="J533" s="35">
        <f>+TOTALE_INTERNO!N533</f>
        <v>42535</v>
      </c>
      <c r="K533" s="35">
        <f>+TOTALE_INTERNO!O533</f>
        <v>42535</v>
      </c>
      <c r="L533" s="9" t="str">
        <f>+TOTALE_INTERNO!P533</f>
        <v>RITIRATO / Withdrawn</v>
      </c>
      <c r="M533" s="36" t="str">
        <f>+TOTALE_INTERNO!Q533</f>
        <v>TECNICO / TECHNICAL REASON</v>
      </c>
      <c r="N533" s="35">
        <f>+TOTALE_INTERNO!R533</f>
        <v>42796.524175231483</v>
      </c>
    </row>
    <row r="534" spans="1:14" ht="43.2" x14ac:dyDescent="0.3">
      <c r="A534" s="9">
        <f>+TOTALE_INTERNO!E534</f>
        <v>530</v>
      </c>
      <c r="B534" s="9" t="str">
        <f>+TOTALE_INTERNO!F534</f>
        <v>0425-CPR-2917</v>
      </c>
      <c r="C534" s="9" t="str">
        <f>+TOTALE_INTERNO!G534</f>
        <v>Carpenteria strutturale</v>
      </c>
      <c r="D534" s="9" t="str">
        <f>+TOTALE_INTERNO!H534</f>
        <v>Componenti in acciaio al carbonio saldati destinati alla realizzazione di strutture. Processi di saldatura: 135. Gruppi di materiali: 1.1, 1.2. Spessore: fino a 24 mm. Classe: EXC 2. Metodo di dichiarazione: 3a.</v>
      </c>
      <c r="E534" s="9" t="str">
        <f>+TOTALE_INTERNO!I534</f>
        <v>EN 1090-1:2009+A1:2011</v>
      </c>
      <c r="F534" s="9" t="str">
        <f>+TOTALE_INTERNO!J534</f>
        <v>/</v>
      </c>
      <c r="G534" s="9" t="str">
        <f>+TOTALE_INTERNO!K534</f>
        <v>C.M.T. IMPIANTI INDUSTRIALI S.R.L.</v>
      </c>
      <c r="H534" s="9" t="str">
        <f>+TOTALE_INTERNO!L534</f>
        <v>Via Comunale 76/A 25079 Carpeneda di Vobarno BS IT - Italia</v>
      </c>
      <c r="I534" s="9" t="str">
        <f>+TOTALE_INTERNO!M534</f>
        <v>/</v>
      </c>
      <c r="J534" s="35">
        <f>+TOTALE_INTERNO!N534</f>
        <v>42538</v>
      </c>
      <c r="K534" s="35">
        <f>+TOTALE_INTERNO!O534</f>
        <v>42538</v>
      </c>
      <c r="L534" s="9" t="str">
        <f>+TOTALE_INTERNO!P534</f>
        <v>RITIRATO / Withdrawn</v>
      </c>
      <c r="M534" s="36" t="str">
        <f>+TOTALE_INTERNO!Q534</f>
        <v>TECNICO / TECHNICAL REASON</v>
      </c>
      <c r="N534" s="35">
        <f>+TOTALE_INTERNO!R534</f>
        <v>43867.616659224535</v>
      </c>
    </row>
    <row r="535" spans="1:14" ht="43.2" x14ac:dyDescent="0.3">
      <c r="A535" s="9">
        <f>+TOTALE_INTERNO!E535</f>
        <v>531</v>
      </c>
      <c r="B535" s="9" t="str">
        <f>+TOTALE_INTERNO!F535</f>
        <v>0425-CPR-2918</v>
      </c>
      <c r="C535" s="9" t="str">
        <f>+TOTALE_INTERNO!G535</f>
        <v>Carpenteria strutturale</v>
      </c>
      <c r="D535" s="9" t="str">
        <f>+TOTALE_INTERNO!H535</f>
        <v>Componenti in acciaio al carbonio saldati destinati alla realizzazione di strutture. Processi di saldatura: 135. Gruppi di materiali: 1.1, 1.2. Spessore: BW fino a 24 mm, FW &gt;= 5 mm. Classe: EXC 2. Metodo di dichiarazione: 3a.</v>
      </c>
      <c r="E535" s="9" t="str">
        <f>+TOTALE_INTERNO!I535</f>
        <v>EN 1090-1:2009+A1:2011</v>
      </c>
      <c r="F535" s="9" t="str">
        <f>+TOTALE_INTERNO!J535</f>
        <v>/</v>
      </c>
      <c r="G535" s="9" t="str">
        <f>+TOTALE_INTERNO!K535</f>
        <v>DIZETA COSTRUZIONI S.R.L.</v>
      </c>
      <c r="H535" s="9" t="str">
        <f>+TOTALE_INTERNO!L535</f>
        <v>Via Delle Pozzette 17/B 25080 Soiano Del Lago BS IT - Italia</v>
      </c>
      <c r="I535" s="9" t="str">
        <f>+TOTALE_INTERNO!M535</f>
        <v>/</v>
      </c>
      <c r="J535" s="35">
        <f>+TOTALE_INTERNO!N535</f>
        <v>42538</v>
      </c>
      <c r="K535" s="35">
        <f>+TOTALE_INTERNO!O535</f>
        <v>42538</v>
      </c>
      <c r="L535" s="9" t="str">
        <f>+TOTALE_INTERNO!P535</f>
        <v>RITIRATO / Withdrawn</v>
      </c>
      <c r="M535" s="36" t="str">
        <f>+TOTALE_INTERNO!Q535</f>
        <v>VOLONTARIO / VOLUNTARY</v>
      </c>
      <c r="N535" s="35">
        <f>+TOTALE_INTERNO!R535</f>
        <v>45232</v>
      </c>
    </row>
    <row r="536" spans="1:14" ht="57.6" x14ac:dyDescent="0.3">
      <c r="A536" s="9">
        <f>+TOTALE_INTERNO!E536</f>
        <v>532</v>
      </c>
      <c r="B536" s="9" t="str">
        <f>+TOTALE_INTERNO!F536</f>
        <v>0425-CPR-2919</v>
      </c>
      <c r="C536" s="9" t="str">
        <f>+TOTALE_INTERNO!G536</f>
        <v>Carpenteria strutturale</v>
      </c>
      <c r="D536" s="9" t="str">
        <f>+TOTALE_INTERNO!H536</f>
        <v>Componenti in acciaio al carbonio saldati destinati alla realizzazione di strutture. Processi di saldatura: 135. Gruppi di materiali: 1.1, 1.2,1.4. Spessore: fino a 30 mm. Classe: EXC 2. Metodo di dichiarazione: 3a.</v>
      </c>
      <c r="E536" s="9" t="str">
        <f>+TOTALE_INTERNO!I536</f>
        <v>EN 1090-1:2009+A1:2011</v>
      </c>
      <c r="F536" s="9" t="str">
        <f>+TOTALE_INTERNO!J536</f>
        <v>/</v>
      </c>
      <c r="G536" s="9" t="str">
        <f>+TOTALE_INTERNO!K536</f>
        <v>CARPENTERIA IMPIANTI ELETTROMECCANICA SOCIETA' A RESPONSABILITA' LIMITATA</v>
      </c>
      <c r="H536" s="9" t="str">
        <f>+TOTALE_INTERNO!L536</f>
        <v>Via Altiero Spinelli, 16 15067 Novi Ligure AL IT - Italia</v>
      </c>
      <c r="I536" s="9" t="str">
        <f>+TOTALE_INTERNO!M536</f>
        <v>/</v>
      </c>
      <c r="J536" s="35">
        <f>+TOTALE_INTERNO!N536</f>
        <v>42543</v>
      </c>
      <c r="K536" s="35">
        <f>+TOTALE_INTERNO!O536</f>
        <v>42543</v>
      </c>
      <c r="L536" s="9" t="str">
        <f>+TOTALE_INTERNO!P536</f>
        <v>RITIRATO / Withdrawn</v>
      </c>
      <c r="M536" s="36" t="str">
        <f>+TOTALE_INTERNO!Q536</f>
        <v>TECNICO / TECHNICAL REASON</v>
      </c>
      <c r="N536" s="35">
        <f>+TOTALE_INTERNO!R536</f>
        <v>43584.523192824076</v>
      </c>
    </row>
    <row r="537" spans="1:14" ht="115.2" x14ac:dyDescent="0.3">
      <c r="A537" s="9">
        <f>+TOTALE_INTERNO!E537</f>
        <v>533</v>
      </c>
      <c r="B537" s="9" t="str">
        <f>+TOTALE_INTERNO!F537</f>
        <v>0425-CPR-002920</v>
      </c>
      <c r="C537" s="9" t="str">
        <f>+TOTALE_INTERNO!G537</f>
        <v>Carpenteria strutturale</v>
      </c>
      <c r="D537" s="9" t="str">
        <f>+TOTALE_INTERNO!H537</f>
        <v>Tipologia di componenti strutturali: Componenti strutturali di acciaio al carbonio. Campo dimensionale: lamiere fino a 3000x1500x25 mm. Profili vari di lunghezza 12000 mm e H = 500 mm; Processi di saldatura: 135; Gruppi di materiali: 1 / sottogruppi 1.1, 1.2; Spessori saldati (range di qualifica): [(BW, ml, t 3,0÷24,0 mm, PA, D&gt;150 mm PA, D&gt;500 mm altre pos.) (FW, sl, t 4,0÷16,0 mm, PA-PB, D&gt;150 mm PA, D&gt;500 mm altre pos.)]; Coordinatori di saldatura: [Stefano Bianchini (EXC2), qualifica Test ICIM (2025), Livello di Competenza B], [Alessandro Cucchi (EXC3), qualifica Test ICIM (2025), Livello di Competenza S]; Classe di esecuzione: EXC 3; Metodo di marcatura e dichiarazione CE: ZA 3.4 – metodo 3A.</v>
      </c>
      <c r="E537" s="9" t="str">
        <f>+TOTALE_INTERNO!I537</f>
        <v>EN 1090-1:2009+A1:2011</v>
      </c>
      <c r="F537" s="9" t="str">
        <f>+TOTALE_INTERNO!J537</f>
        <v>/</v>
      </c>
      <c r="G537" s="9" t="str">
        <f>+TOTALE_INTERNO!K537</f>
        <v>CARPENTERIA BIANCHINI DI BIANCHINI ANDREA E STEFANO SNC</v>
      </c>
      <c r="H537" s="9" t="str">
        <f>+TOTALE_INTERNO!L537</f>
        <v>Via Trivellino, 32 25017 Lonato del Garda BS  IT - Italia</v>
      </c>
      <c r="I537" s="9" t="str">
        <f>+TOTALE_INTERNO!M537</f>
        <v>Via Trivellino, 32 25017 Lonato del Garda BS  IT - Italia</v>
      </c>
      <c r="J537" s="35">
        <f>+TOTALE_INTERNO!N537</f>
        <v>42545</v>
      </c>
      <c r="K537" s="35">
        <f>+TOTALE_INTERNO!O537</f>
        <v>45862</v>
      </c>
      <c r="L537" s="9" t="str">
        <f>+TOTALE_INTERNO!P537</f>
        <v>VALIDO/Valid</v>
      </c>
      <c r="M537" s="36">
        <f>+TOTALE_INTERNO!Q537</f>
        <v>0</v>
      </c>
      <c r="N537" s="35">
        <f>+TOTALE_INTERNO!R537</f>
        <v>0</v>
      </c>
    </row>
    <row r="538" spans="1:14" ht="57.6" x14ac:dyDescent="0.3">
      <c r="A538" s="9">
        <f>+TOTALE_INTERNO!E538</f>
        <v>534</v>
      </c>
      <c r="B538" s="9" t="str">
        <f>+TOTALE_INTERNO!F538</f>
        <v>0425-CPR-002938</v>
      </c>
      <c r="C538" s="9" t="str">
        <f>+TOTALE_INTERNO!G538</f>
        <v>Carpenteria strutturale</v>
      </c>
      <c r="D538" s="9" t="str">
        <f>+TOTALE_INTERNO!H538</f>
        <v>Tipologia di componenti strutturali: Componenti strutturali di acciaio al carbonio e alluminio; Processi di saldatura: N. A.; Gruppi di materiali: Gruppi 1, 22 / sottogruppi 1.1, 1.2, 22.1, 22.2; Spessori saldati (range di qualifica): N. A.; Coordinatore di saldatura: N. A.; Classe di esecuzione: EXC 2; Metodo di marcatura e dichiarazione CE: ZA 3.3 – metodo 2.</v>
      </c>
      <c r="E538" s="9" t="str">
        <f>+TOTALE_INTERNO!I538</f>
        <v>EN 1090-1:2009+A1:2011</v>
      </c>
      <c r="F538" s="9" t="str">
        <f>+TOTALE_INTERNO!J538</f>
        <v>/</v>
      </c>
      <c r="G538" s="9" t="str">
        <f>+TOTALE_INTERNO!K538</f>
        <v>GIULIO BARBIERI S.R.L.</v>
      </c>
      <c r="H538" s="9" t="str">
        <f>+TOTALE_INTERNO!L538</f>
        <v>VIA FERRARA, 41 44028 POGGIO RENATICO FE IT - Italia</v>
      </c>
      <c r="I538" s="9" t="str">
        <f>+TOTALE_INTERNO!M538</f>
        <v>/</v>
      </c>
      <c r="J538" s="35">
        <f>+TOTALE_INTERNO!N538</f>
        <v>42548</v>
      </c>
      <c r="K538" s="35">
        <f>+TOTALE_INTERNO!O538</f>
        <v>45698</v>
      </c>
      <c r="L538" s="9" t="str">
        <f>+TOTALE_INTERNO!P538</f>
        <v>RITIRATO / Withdrawn</v>
      </c>
      <c r="M538" s="36" t="str">
        <f>+TOTALE_INTERNO!Q538</f>
        <v>TRASFERIMENTO / TRANSFER</v>
      </c>
      <c r="N538" s="35">
        <f>+TOTALE_INTERNO!R538</f>
        <v>45747</v>
      </c>
    </row>
    <row r="539" spans="1:14" ht="43.2" x14ac:dyDescent="0.3">
      <c r="A539" s="9">
        <f>+TOTALE_INTERNO!E539</f>
        <v>535</v>
      </c>
      <c r="B539" s="9" t="str">
        <f>+TOTALE_INTERNO!F539</f>
        <v>0425-CPR-2939</v>
      </c>
      <c r="C539" s="9" t="str">
        <f>+TOTALE_INTERNO!G539</f>
        <v>Carpenteria strutturale</v>
      </c>
      <c r="D539" s="9" t="str">
        <f>+TOTALE_INTERNO!H539</f>
        <v>Componenti in alluminio saldati destinati alla realizzazione di strutture. Processi di saldatura: 141. Gruppi di materiali: 23.1, 22.1, 22.2, 22.3, 22.4. Spessore: FW fino da 3 mm a 20 mm. Classe: EXC 2. Metodo di dichiarazione: 3a.</v>
      </c>
      <c r="E539" s="9" t="str">
        <f>+TOTALE_INTERNO!I539</f>
        <v>EN 1090-1:2009+A1:2011</v>
      </c>
      <c r="F539" s="9" t="str">
        <f>+TOTALE_INTERNO!J539</f>
        <v>/</v>
      </c>
      <c r="G539" s="9" t="str">
        <f>+TOTALE_INTERNO!K539</f>
        <v>POLIPLAST S.R.L.</v>
      </c>
      <c r="H539" s="9" t="str">
        <f>+TOTALE_INTERNO!L539</f>
        <v>Via Morandi, 22 A 21047 Saronno VA IT - Italia</v>
      </c>
      <c r="I539" s="9" t="str">
        <f>+TOTALE_INTERNO!M539</f>
        <v>/</v>
      </c>
      <c r="J539" s="35">
        <f>+TOTALE_INTERNO!N539</f>
        <v>42559</v>
      </c>
      <c r="K539" s="35">
        <f>+TOTALE_INTERNO!O539</f>
        <v>42559</v>
      </c>
      <c r="L539" s="9" t="str">
        <f>+TOTALE_INTERNO!P539</f>
        <v>RITIRATO / Withdrawn</v>
      </c>
      <c r="M539" s="36" t="str">
        <f>+TOTALE_INTERNO!Q539</f>
        <v>TECNICO / TECHNICAL REASON</v>
      </c>
      <c r="N539" s="35">
        <f>+TOTALE_INTERNO!R539</f>
        <v>44088.600560497682</v>
      </c>
    </row>
    <row r="540" spans="1:14" ht="144" x14ac:dyDescent="0.3">
      <c r="A540" s="9">
        <f>+TOTALE_INTERNO!E540</f>
        <v>536</v>
      </c>
      <c r="B540" s="9" t="str">
        <f>+TOTALE_INTERNO!F540</f>
        <v>0425-CPR-002940</v>
      </c>
      <c r="C540" s="9" t="str">
        <f>+TOTALE_INTERNO!G540</f>
        <v>Carpenteria strutturale</v>
      </c>
      <c r="D540" s="9" t="str">
        <f>+TOTALE_INTERNO!H540</f>
        <v>Tipologia di componenti strutturali: Componenti strutturali di acciaio al carbonio; Campo dimensionale: lamiere fino a 3000x1500x15 mm e profili vari di lunghezza 6000 mm e H = 200 mm; Processi di saldatura: 135, 141; Gruppi di materiali: Gruppo 1, 8 / sottogruppi 1.1, 1.2, 8.1; Spessori saldati (range di qualifica): GRUPPO 1 [135 (BW, ml, t 3,0÷20,0 mm, D = 150,0 mm, PA-PC) (FW, ml, t 5,0÷20,0 mm, D = 150,0 mm, PA-PC) (FW, sl, t1 3,0÷20,0 mm, t2 3,0÷28,0 mm, D = 150,0 mm, PB)], SOTTOGRUPPO 8.1 [141 (BW, ml, t1 2,5÷5,0 mm, t2 4,0÷5,0 mm, D&gt; 150,0 mm, D &gt; 150,0 mm rotante PA) (FW, ml, t1 3,0÷20,0 mm, t2 =5,0 mm, D&gt;150,0 mm, D &gt; 150,0 mm rotante PA)]; Coordinatore di saldatura: Fabio Pelotti, qualifica IWT/EWT, Livello di Competenza C; Classe di esecuzione: EXC 2; Metodo di marcatura e dichiarazione CE: ZA 3.4 – metodo 3A, ZA 3.5 – metodo 3B.</v>
      </c>
      <c r="E540" s="9" t="str">
        <f>+TOTALE_INTERNO!I540</f>
        <v>EN 1090-1:2009+A1:2011</v>
      </c>
      <c r="F540" s="9" t="str">
        <f>+TOTALE_INTERNO!J540</f>
        <v>/</v>
      </c>
      <c r="G540" s="9" t="str">
        <f>+TOTALE_INTERNO!K540</f>
        <v>ARCHISCALE SRL</v>
      </c>
      <c r="H540" s="9" t="str">
        <f>+TOTALE_INTERNO!L540</f>
        <v>Via Torino, 7 41016 Novi Di Modena MO  IT - Italia</v>
      </c>
      <c r="I540" s="9" t="str">
        <f>+TOTALE_INTERNO!M540</f>
        <v>Via Torino, 7 41016 Novi Di Modena MO  IT - Italia</v>
      </c>
      <c r="J540" s="35">
        <f>+TOTALE_INTERNO!N540</f>
        <v>42564</v>
      </c>
      <c r="K540" s="35">
        <f>+TOTALE_INTERNO!O540</f>
        <v>45790</v>
      </c>
      <c r="L540" s="9" t="str">
        <f>+TOTALE_INTERNO!P540</f>
        <v>VALIDO/Valid</v>
      </c>
      <c r="M540" s="36">
        <f>+TOTALE_INTERNO!Q540</f>
        <v>0</v>
      </c>
      <c r="N540" s="35">
        <f>+TOTALE_INTERNO!R540</f>
        <v>0</v>
      </c>
    </row>
    <row r="541" spans="1:14" ht="43.2" x14ac:dyDescent="0.3">
      <c r="A541" s="9">
        <f>+TOTALE_INTERNO!E541</f>
        <v>537</v>
      </c>
      <c r="B541" s="9" t="str">
        <f>+TOTALE_INTERNO!F541</f>
        <v>0425-CPR-2941</v>
      </c>
      <c r="C541" s="9" t="str">
        <f>+TOTALE_INTERNO!G541</f>
        <v>Carpenteria strutturale</v>
      </c>
      <c r="D541" s="9" t="str">
        <f>+TOTALE_INTERNO!H541</f>
        <v>Componenti in acciaio al carbonio saldati destinati alla realizzazione di strutture. Processi di saldatura: 135.  Gruppi di materiali: 1.1, 1.2. Spessore: BW fino a 24 mm, FW  fino a 12 mm. Classe: EXC 2. Metodo di dichiarazione: 3a.</v>
      </c>
      <c r="E541" s="9" t="str">
        <f>+TOTALE_INTERNO!I541</f>
        <v>EN 1090-1:2009+A1:2011</v>
      </c>
      <c r="F541" s="9" t="str">
        <f>+TOTALE_INTERNO!J541</f>
        <v>/</v>
      </c>
      <c r="G541" s="9" t="str">
        <f>+TOTALE_INTERNO!K541</f>
        <v>CARPENTERIA CALZAVARA S.N.C. DI BERTOLDO ALESSIO E MATTIA</v>
      </c>
      <c r="H541" s="9" t="str">
        <f>+TOTALE_INTERNO!L541</f>
        <v>Via Padovane, 37/C 35010 Massanzago PD  IT - Italia</v>
      </c>
      <c r="I541" s="9" t="str">
        <f>+TOTALE_INTERNO!M541</f>
        <v>Via Padovane, 37/C 35010 Massanzago PD  IT - Italia</v>
      </c>
      <c r="J541" s="35">
        <f>+TOTALE_INTERNO!N541</f>
        <v>42564</v>
      </c>
      <c r="K541" s="35">
        <f>+TOTALE_INTERNO!O541</f>
        <v>42564</v>
      </c>
      <c r="L541" s="9" t="str">
        <f>+TOTALE_INTERNO!P541</f>
        <v>VALIDO/Valid</v>
      </c>
      <c r="M541" s="36">
        <f>+TOTALE_INTERNO!Q541</f>
        <v>0</v>
      </c>
      <c r="N541" s="35">
        <f>+TOTALE_INTERNO!R541</f>
        <v>0</v>
      </c>
    </row>
    <row r="542" spans="1:14" ht="43.2" x14ac:dyDescent="0.3">
      <c r="A542" s="9">
        <f>+TOTALE_INTERNO!E542</f>
        <v>538</v>
      </c>
      <c r="B542" s="9" t="str">
        <f>+TOTALE_INTERNO!F542</f>
        <v>0425-CPR-2942</v>
      </c>
      <c r="C542" s="9" t="str">
        <f>+TOTALE_INTERNO!G542</f>
        <v>Carpenteria strutturale</v>
      </c>
      <c r="D542" s="9" t="str">
        <f>+TOTALE_INTERNO!H542</f>
        <v>Componenti in acciaio al carbonio saldati destinati alla realizzazione di strutture. Processi di saldatura: 135. Gruppi di materiali: 1.1, 1.2. Spessore: BW da 3 mm a 24 mm, FW &gt;= 5 mm. Classe: EXC 3. Metodo di dichiarazione: 3a.</v>
      </c>
      <c r="E542" s="9" t="str">
        <f>+TOTALE_INTERNO!I542</f>
        <v>EN 1090-1:2009+A1:2011</v>
      </c>
      <c r="F542" s="9" t="str">
        <f>+TOTALE_INTERNO!J542</f>
        <v>/</v>
      </c>
      <c r="G542" s="9" t="str">
        <f>+TOTALE_INTERNO!K542</f>
        <v>OFFICINE METALLIA S.R.L.</v>
      </c>
      <c r="H542" s="9" t="str">
        <f>+TOTALE_INTERNO!L542</f>
        <v>Via Largo XXIV Maggio, 19 63076 Monteprandone AP IT - Italia</v>
      </c>
      <c r="I542" s="9" t="str">
        <f>+TOTALE_INTERNO!M542</f>
        <v>/</v>
      </c>
      <c r="J542" s="35">
        <f>+TOTALE_INTERNO!N542</f>
        <v>42571</v>
      </c>
      <c r="K542" s="35">
        <f>+TOTALE_INTERNO!O542</f>
        <v>42744</v>
      </c>
      <c r="L542" s="9" t="str">
        <f>+TOTALE_INTERNO!P542</f>
        <v>RITIRATO / Withdrawn</v>
      </c>
      <c r="M542" s="36" t="str">
        <f>+TOTALE_INTERNO!Q542</f>
        <v>TECNICO / TECHNICAL REASON</v>
      </c>
      <c r="N542" s="35">
        <f>+TOTALE_INTERNO!R542</f>
        <v>42943.611632407403</v>
      </c>
    </row>
    <row r="543" spans="1:14" ht="43.2" x14ac:dyDescent="0.3">
      <c r="A543" s="9">
        <f>+TOTALE_INTERNO!E543</f>
        <v>539</v>
      </c>
      <c r="B543" s="9" t="str">
        <f>+TOTALE_INTERNO!F543</f>
        <v>0425-CPR-2943</v>
      </c>
      <c r="C543" s="9" t="str">
        <f>+TOTALE_INTERNO!G543</f>
        <v>Carpenteria strutturale</v>
      </c>
      <c r="D543" s="9" t="str">
        <f>+TOTALE_INTERNO!H543</f>
        <v>Componenti in acciaio al carbonio saldati destinati alla realizzazione di strutture. Processi di saldatura: 135. Gruppi di materiali: 1.1, 1.2. Spessore: BW fino a 24 mm , FW fino a 16 mm. Classe: EXC 2. Metodo di dichiarazione: 3a.</v>
      </c>
      <c r="E543" s="9" t="str">
        <f>+TOTALE_INTERNO!I543</f>
        <v>EN 1090-1:2009+A1:2011</v>
      </c>
      <c r="F543" s="9" t="str">
        <f>+TOTALE_INTERNO!J543</f>
        <v>/</v>
      </c>
      <c r="G543" s="9" t="str">
        <f>+TOTALE_INTERNO!K543</f>
        <v>CARPENTERIA MATTAVELLI SAS DI MATTAVELLI MARCO E C.</v>
      </c>
      <c r="H543" s="9" t="str">
        <f>+TOTALE_INTERNO!L543</f>
        <v>Via Milano, 2/C 24040 Boltiere BG IT - Italia</v>
      </c>
      <c r="I543" s="9" t="str">
        <f>+TOTALE_INTERNO!M543</f>
        <v>/</v>
      </c>
      <c r="J543" s="35">
        <f>+TOTALE_INTERNO!N543</f>
        <v>42572</v>
      </c>
      <c r="K543" s="35">
        <f>+TOTALE_INTERNO!O543</f>
        <v>42789</v>
      </c>
      <c r="L543" s="9" t="str">
        <f>+TOTALE_INTERNO!P543</f>
        <v>RITIRATO / Withdrawn</v>
      </c>
      <c r="M543" s="36" t="str">
        <f>+TOTALE_INTERNO!Q543</f>
        <v>TECNICO / TECHNICAL REASON</v>
      </c>
      <c r="N543" s="35">
        <f>+TOTALE_INTERNO!R543</f>
        <v>45812</v>
      </c>
    </row>
    <row r="544" spans="1:14" ht="28.8" x14ac:dyDescent="0.3">
      <c r="A544" s="9">
        <f>+TOTALE_INTERNO!E544</f>
        <v>540</v>
      </c>
      <c r="B544" s="9" t="str">
        <f>+TOTALE_INTERNO!F544</f>
        <v>0425-CPR-002951</v>
      </c>
      <c r="C544" s="9" t="str">
        <f>+TOTALE_INTERNO!G544</f>
        <v>Serramenti</v>
      </c>
      <c r="D544" s="9" t="str">
        <f>+TOTALE_INTERNO!H544</f>
        <v>Porte esterne per utilizzo su vie di fuga</v>
      </c>
      <c r="E544" s="9" t="str">
        <f>+TOTALE_INTERNO!I544</f>
        <v>EN 14351-1:2006+A2:2016</v>
      </c>
      <c r="F544" s="9" t="str">
        <f>+TOTALE_INTERNO!J544</f>
        <v>/</v>
      </c>
      <c r="G544" s="9" t="str">
        <f>+TOTALE_INTERNO!K544</f>
        <v>FALAR DI TAFFELLI MAURO E C. S.N.C.</v>
      </c>
      <c r="H544" s="9" t="str">
        <f>+TOTALE_INTERNO!L544</f>
        <v>Via Garza, 6 25010 Borgosatollo BS IT - Italia</v>
      </c>
      <c r="I544" s="9" t="str">
        <f>+TOTALE_INTERNO!M544</f>
        <v>/</v>
      </c>
      <c r="J544" s="35">
        <f>+TOTALE_INTERNO!N544</f>
        <v>42573</v>
      </c>
      <c r="K544" s="35">
        <f>+TOTALE_INTERNO!O544</f>
        <v>42573</v>
      </c>
      <c r="L544" s="9" t="str">
        <f>+TOTALE_INTERNO!P544</f>
        <v>VALIDO/Valid</v>
      </c>
      <c r="M544" s="36">
        <f>+TOTALE_INTERNO!Q544</f>
        <v>0</v>
      </c>
      <c r="N544" s="35">
        <f>+TOTALE_INTERNO!R544</f>
        <v>0</v>
      </c>
    </row>
    <row r="545" spans="1:14" ht="43.2" x14ac:dyDescent="0.3">
      <c r="A545" s="9">
        <f>+TOTALE_INTERNO!E545</f>
        <v>541</v>
      </c>
      <c r="B545" s="9" t="str">
        <f>+TOTALE_INTERNO!F545</f>
        <v>0425-CPR-2945</v>
      </c>
      <c r="C545" s="9" t="str">
        <f>+TOTALE_INTERNO!G545</f>
        <v>Carpenteria strutturale</v>
      </c>
      <c r="D545" s="9" t="str">
        <f>+TOTALE_INTERNO!H545</f>
        <v>Componenti in acciaio al carbonio saldati destinati alla realizzazione di strutture. Processi di saldatura: 135.  Gruppi di materiali: 1.1, 1.2. Spessore: fino a 24 mm BW, fino a 12 mm FW. Classe: Exc 3. Metodo di dichiarazione: 2.</v>
      </c>
      <c r="E545" s="9" t="str">
        <f>+TOTALE_INTERNO!I545</f>
        <v>EN 1090-1:2009+A1:2011</v>
      </c>
      <c r="F545" s="9" t="str">
        <f>+TOTALE_INTERNO!J545</f>
        <v>/</v>
      </c>
      <c r="G545" s="9" t="str">
        <f>+TOTALE_INTERNO!K545</f>
        <v>PAL COSTRUZIONI S.R.L.</v>
      </c>
      <c r="H545" s="9" t="str">
        <f>+TOTALE_INTERNO!L545</f>
        <v>Via Monsignor G. Babolin, 32 35024 Bovolenta PD IT - Italia</v>
      </c>
      <c r="I545" s="9" t="str">
        <f>+TOTALE_INTERNO!M545</f>
        <v>/</v>
      </c>
      <c r="J545" s="35">
        <f>+TOTALE_INTERNO!N545</f>
        <v>42579</v>
      </c>
      <c r="K545" s="35">
        <f>+TOTALE_INTERNO!O545</f>
        <v>42579</v>
      </c>
      <c r="L545" s="9" t="str">
        <f>+TOTALE_INTERNO!P545</f>
        <v>RITIRATO / Withdrawn</v>
      </c>
      <c r="M545" s="36" t="str">
        <f>+TOTALE_INTERNO!Q545</f>
        <v>VOLONTARIO / VOLUNTARY</v>
      </c>
      <c r="N545" s="35">
        <f>+TOTALE_INTERNO!R545</f>
        <v>43712.583998032409</v>
      </c>
    </row>
    <row r="546" spans="1:14" ht="43.2" x14ac:dyDescent="0.3">
      <c r="A546" s="9">
        <f>+TOTALE_INTERNO!E546</f>
        <v>542</v>
      </c>
      <c r="B546" s="9" t="str">
        <f>+TOTALE_INTERNO!F546</f>
        <v>0425-CPR-2944</v>
      </c>
      <c r="C546" s="9" t="str">
        <f>+TOTALE_INTERNO!G546</f>
        <v>Carpenteria strutturale</v>
      </c>
      <c r="D546" s="9" t="str">
        <f>+TOTALE_INTERNO!H546</f>
        <v>Componenti in acciaio al carbonio saldati destinati alla realizzazione di strutture. Processi di saldatura: 135.  Gruppi di materiali: 1.1, 1.2. Spessore: BW fino a 24 mm, FW &gt;= 5 mm.  Classe: EXC 3. Metodo di dichiarazione: 3a.</v>
      </c>
      <c r="E546" s="9" t="str">
        <f>+TOTALE_INTERNO!I546</f>
        <v>EN 1090-1:2009+A1:2011</v>
      </c>
      <c r="F546" s="9" t="str">
        <f>+TOTALE_INTERNO!J546</f>
        <v>/</v>
      </c>
      <c r="G546" s="9" t="str">
        <f>+TOTALE_INTERNO!K546</f>
        <v>OFFICINE PEDRONCELLI S.R.L.</v>
      </c>
      <c r="H546" s="9" t="str">
        <f>+TOTALE_INTERNO!L546</f>
        <v>Via al Monteggiolo 23823 Colico LC IT - Italia</v>
      </c>
      <c r="I546" s="9" t="str">
        <f>+TOTALE_INTERNO!M546</f>
        <v>/</v>
      </c>
      <c r="J546" s="35">
        <f>+TOTALE_INTERNO!N546</f>
        <v>42581</v>
      </c>
      <c r="K546" s="35">
        <f>+TOTALE_INTERNO!O546</f>
        <v>42581</v>
      </c>
      <c r="L546" s="9" t="str">
        <f>+TOTALE_INTERNO!P546</f>
        <v>RITIRATO / Withdrawn</v>
      </c>
      <c r="M546" s="36" t="str">
        <f>+TOTALE_INTERNO!Q546</f>
        <v>VOLONTARIO / VOLUNTARY</v>
      </c>
      <c r="N546" s="35">
        <f>+TOTALE_INTERNO!R546</f>
        <v>45232</v>
      </c>
    </row>
    <row r="547" spans="1:14" ht="43.2" x14ac:dyDescent="0.3">
      <c r="A547" s="9">
        <f>+TOTALE_INTERNO!E547</f>
        <v>543</v>
      </c>
      <c r="B547" s="9" t="str">
        <f>+TOTALE_INTERNO!F547</f>
        <v>0425-CPR-2946</v>
      </c>
      <c r="C547" s="9" t="str">
        <f>+TOTALE_INTERNO!G547</f>
        <v>Carpenteria strutturale</v>
      </c>
      <c r="D547" s="9" t="str">
        <f>+TOTALE_INTERNO!H547</f>
        <v>Componenti in acciaio al carbonio saldati destinati alla realizzazione di strutture. Processi di saldatura: 135. Gruppi di materiali: 1.1, 1.2. Spessore: FW fino da 4 mm a 16 mm. Classe: EXC 2. Metodo di dichiarazione: 3a.</v>
      </c>
      <c r="E547" s="9" t="str">
        <f>+TOTALE_INTERNO!I547</f>
        <v>EN 1090-1:2009+A1:2011</v>
      </c>
      <c r="F547" s="9" t="str">
        <f>+TOTALE_INTERNO!J547</f>
        <v>/</v>
      </c>
      <c r="G547" s="9" t="str">
        <f>+TOTALE_INTERNO!K547</f>
        <v>UNOLAB S.r.l.</v>
      </c>
      <c r="H547" s="9" t="str">
        <f>+TOTALE_INTERNO!L547</f>
        <v>STRADA PROV.LE 362 KM 18,00 S.N. - CONTRADA MURRONE 73010 Soleto LE IT - Italia</v>
      </c>
      <c r="I547" s="9" t="str">
        <f>+TOTALE_INTERNO!M547</f>
        <v>/</v>
      </c>
      <c r="J547" s="35">
        <f>+TOTALE_INTERNO!N547</f>
        <v>42581</v>
      </c>
      <c r="K547" s="35">
        <f>+TOTALE_INTERNO!O547</f>
        <v>42581</v>
      </c>
      <c r="L547" s="9" t="str">
        <f>+TOTALE_INTERNO!P547</f>
        <v>RITIRATO / Withdrawn</v>
      </c>
      <c r="M547" s="36" t="str">
        <f>+TOTALE_INTERNO!Q547</f>
        <v>TECNICO / TECHNICAL REASON</v>
      </c>
      <c r="N547" s="35">
        <f>+TOTALE_INTERNO!R547</f>
        <v>43211.455055358798</v>
      </c>
    </row>
    <row r="548" spans="1:14" ht="43.2" x14ac:dyDescent="0.3">
      <c r="A548" s="9">
        <f>+TOTALE_INTERNO!E548</f>
        <v>544</v>
      </c>
      <c r="B548" s="9" t="str">
        <f>+TOTALE_INTERNO!F548</f>
        <v>0425-CPR-002947</v>
      </c>
      <c r="C548" s="9" t="str">
        <f>+TOTALE_INTERNO!G548</f>
        <v>Carpenteria strutturale</v>
      </c>
      <c r="D548" s="9" t="str">
        <f>+TOTALE_INTERNO!H548</f>
        <v>Componenti in acciaio al carbonio saldati destinati alla realizzazione di strutture. Processi di saldatura: 135-141-111. Gruppi di materiali: 1.1, 1.2. Spessore: BW da 7.5 mm a 30 mm, BW diam. tubo &gt;= 25 mm, FW &gt;= 5 mm. Classe: EXC 4. Metodo di dichiarazione: 3a.</v>
      </c>
      <c r="E548" s="9" t="str">
        <f>+TOTALE_INTERNO!I548</f>
        <v>EN 1090-1:2009+A1:2011</v>
      </c>
      <c r="F548" s="9" t="str">
        <f>+TOTALE_INTERNO!J548</f>
        <v>/</v>
      </c>
      <c r="G548" s="9" t="str">
        <f>+TOTALE_INTERNO!K548</f>
        <v>IFT S.R.L.</v>
      </c>
      <c r="H548" s="9" t="str">
        <f>+TOTALE_INTERNO!L548</f>
        <v>Via della Fisica Z.I. n.2 72017 OSTUNI BR IT - Italia</v>
      </c>
      <c r="I548" s="9" t="str">
        <f>+TOTALE_INTERNO!M548</f>
        <v>/</v>
      </c>
      <c r="J548" s="35">
        <f>+TOTALE_INTERNO!N548</f>
        <v>42585</v>
      </c>
      <c r="K548" s="35">
        <f>+TOTALE_INTERNO!O548</f>
        <v>43739</v>
      </c>
      <c r="L548" s="9" t="str">
        <f>+TOTALE_INTERNO!P548</f>
        <v>RITIRATO / Withdrawn</v>
      </c>
      <c r="M548" s="36" t="str">
        <f>+TOTALE_INTERNO!Q548</f>
        <v>TECNICO / TECHNICAL REASON</v>
      </c>
      <c r="N548" s="35">
        <f>+TOTALE_INTERNO!R548</f>
        <v>45812</v>
      </c>
    </row>
    <row r="549" spans="1:14" ht="28.8" x14ac:dyDescent="0.3">
      <c r="A549" s="9">
        <f>+TOTALE_INTERNO!E549</f>
        <v>545</v>
      </c>
      <c r="B549" s="9" t="str">
        <f>+TOTALE_INTERNO!F549</f>
        <v>0425-CPR-2952</v>
      </c>
      <c r="C549" s="9" t="str">
        <f>+TOTALE_INTERNO!G549</f>
        <v>Maniglioni antipanico</v>
      </c>
      <c r="D549" s="9" t="str">
        <f>+TOTALE_INTERNO!H549</f>
        <v xml:space="preserve">Dispositivi antipanico per uscite di sicurezza azionati mediante una barra orizzontale </v>
      </c>
      <c r="E549" s="9" t="str">
        <f>+TOTALE_INTERNO!I549</f>
        <v>EN 1125:2008</v>
      </c>
      <c r="F549" s="9" t="str">
        <f>+TOTALE_INTERNO!J549</f>
        <v>/</v>
      </c>
      <c r="G549" s="9" t="str">
        <f>+TOTALE_INTERNO!K549</f>
        <v>MOTTURA SERRATURE DI SICUREZZA S.p.A.</v>
      </c>
      <c r="H549" s="9" t="str">
        <f>+TOTALE_INTERNO!L549</f>
        <v>Strada Antica di Francia, 54 10057 Sant'Ambrogio di Torino TO IT - Italia</v>
      </c>
      <c r="I549" s="9" t="str">
        <f>+TOTALE_INTERNO!M549</f>
        <v>/</v>
      </c>
      <c r="J549" s="35">
        <f>+TOTALE_INTERNO!N549</f>
        <v>42615</v>
      </c>
      <c r="K549" s="35">
        <f>+TOTALE_INTERNO!O549</f>
        <v>42615</v>
      </c>
      <c r="L549" s="9" t="str">
        <f>+TOTALE_INTERNO!P549</f>
        <v>RITIRATO / Withdrawn</v>
      </c>
      <c r="M549" s="36" t="str">
        <f>+TOTALE_INTERNO!Q549</f>
        <v>/</v>
      </c>
      <c r="N549" s="35">
        <f>+TOTALE_INTERNO!R549</f>
        <v>45232</v>
      </c>
    </row>
    <row r="550" spans="1:14" ht="57.6" x14ac:dyDescent="0.3">
      <c r="A550" s="9">
        <f>+TOTALE_INTERNO!E550</f>
        <v>546</v>
      </c>
      <c r="B550" s="9" t="str">
        <f>+TOTALE_INTERNO!F550</f>
        <v>0425-CPR-2953</v>
      </c>
      <c r="C550" s="9" t="str">
        <f>+TOTALE_INTERNO!G550</f>
        <v>Carpenteria strutturale</v>
      </c>
      <c r="D550" s="9" t="str">
        <f>+TOTALE_INTERNO!H550</f>
        <v>Componenti in alluminio e componenti in acciaio al carbonio saldati destinati alla realizzazione di strutture. Processi di saldatura: 135.  Gruppi di materiali: acciaio 1.1, 1.2; alluminio EN AW 6060, EN AW 5005. Spessore: BW fino a 24 mm, FW fino a 12 mm. Classe: EXC 2. Metodo di dichiarazione: 3a.</v>
      </c>
      <c r="E550" s="9" t="str">
        <f>+TOTALE_INTERNO!I550</f>
        <v>EN 1090-1:2009+A1:2011</v>
      </c>
      <c r="F550" s="9" t="str">
        <f>+TOTALE_INTERNO!J550</f>
        <v>/</v>
      </c>
      <c r="G550" s="9" t="str">
        <f>+TOTALE_INTERNO!K550</f>
        <v>LOMI SRL</v>
      </c>
      <c r="H550" s="9" t="str">
        <f>+TOTALE_INTERNO!L550</f>
        <v>Via Amerigo Vespucci, 7 35011 Campodarsego PD IT - Italia</v>
      </c>
      <c r="I550" s="9" t="str">
        <f>+TOTALE_INTERNO!M550</f>
        <v>/</v>
      </c>
      <c r="J550" s="35">
        <f>+TOTALE_INTERNO!N550</f>
        <v>42617</v>
      </c>
      <c r="K550" s="35">
        <f>+TOTALE_INTERNO!O550</f>
        <v>42617</v>
      </c>
      <c r="L550" s="9" t="str">
        <f>+TOTALE_INTERNO!P550</f>
        <v>RITIRATO / Withdrawn</v>
      </c>
      <c r="M550" s="36" t="str">
        <f>+TOTALE_INTERNO!Q550</f>
        <v>VOLONTARIO / VOLUNTARY</v>
      </c>
      <c r="N550" s="35">
        <f>+TOTALE_INTERNO!R550</f>
        <v>45082</v>
      </c>
    </row>
    <row r="551" spans="1:14" ht="43.2" x14ac:dyDescent="0.3">
      <c r="A551" s="9">
        <f>+TOTALE_INTERNO!E551</f>
        <v>547</v>
      </c>
      <c r="B551" s="9" t="str">
        <f>+TOTALE_INTERNO!F551</f>
        <v>0425-CPR-2954</v>
      </c>
      <c r="C551" s="9" t="str">
        <f>+TOTALE_INTERNO!G551</f>
        <v>Carpenteria strutturale</v>
      </c>
      <c r="D551" s="9" t="str">
        <f>+TOTALE_INTERNO!H551</f>
        <v>Componenti in acciaio al carbonio saldati destinati alla realizzazione di strutture. Processi di saldatura: 135. Gruppi di materiali: 1.1, 1.2. Spessore: FW &gt;= 5 mm. Classe: EXC 2. Metodo di dichiarazione: 3a.</v>
      </c>
      <c r="E551" s="9" t="str">
        <f>+TOTALE_INTERNO!I551</f>
        <v>EN 1090-1:2009+A1:2011</v>
      </c>
      <c r="F551" s="9" t="str">
        <f>+TOTALE_INTERNO!J551</f>
        <v>/</v>
      </c>
      <c r="G551" s="9" t="str">
        <f>+TOTALE_INTERNO!K551</f>
        <v>GRIPPA INOX S.r.l.</v>
      </c>
      <c r="H551" s="9" t="str">
        <f>+TOTALE_INTERNO!L551</f>
        <v>Contrada Candelora 74014 Laterza TA IT - Italia</v>
      </c>
      <c r="I551" s="9" t="str">
        <f>+TOTALE_INTERNO!M551</f>
        <v>/</v>
      </c>
      <c r="J551" s="35">
        <f>+TOTALE_INTERNO!N551</f>
        <v>42624</v>
      </c>
      <c r="K551" s="35">
        <f>+TOTALE_INTERNO!O551</f>
        <v>42624</v>
      </c>
      <c r="L551" s="9" t="str">
        <f>+TOTALE_INTERNO!P551</f>
        <v>RITIRATO / Withdrawn</v>
      </c>
      <c r="M551" s="36" t="str">
        <f>+TOTALE_INTERNO!Q551</f>
        <v>TECNICO / TECHNICAL REASON</v>
      </c>
      <c r="N551" s="35">
        <f>+TOTALE_INTERNO!R551</f>
        <v>45082</v>
      </c>
    </row>
    <row r="552" spans="1:14" ht="43.2" x14ac:dyDescent="0.3">
      <c r="A552" s="9">
        <f>+TOTALE_INTERNO!E552</f>
        <v>548</v>
      </c>
      <c r="B552" s="9" t="str">
        <f>+TOTALE_INTERNO!F552</f>
        <v>0425-CPR-2956</v>
      </c>
      <c r="C552" s="9" t="str">
        <f>+TOTALE_INTERNO!G552</f>
        <v>Carpenteria strutturale</v>
      </c>
      <c r="D552" s="9" t="str">
        <f>+TOTALE_INTERNO!H552</f>
        <v>Componenti in acciaio al carbonio saldati destinati alla realizzazione di strutture. Processi di saldatura: 135. Gruppi di materiali: 1.1, 1.2. Spessore: FW  da 4 mm a 16 mm. Classe: EXC 2. Metodo di dichiarazione: 3a.</v>
      </c>
      <c r="E552" s="9" t="str">
        <f>+TOTALE_INTERNO!I552</f>
        <v>EN 1090-1:2009+A1:2011</v>
      </c>
      <c r="F552" s="9" t="str">
        <f>+TOTALE_INTERNO!J552</f>
        <v>/</v>
      </c>
      <c r="G552" s="9" t="str">
        <f>+TOTALE_INTERNO!K552</f>
        <v>METAL STRUTTURE DI TAMBURRINO ANGELO</v>
      </c>
      <c r="H552" s="9" t="str">
        <f>+TOTALE_INTERNO!L552</f>
        <v>Contrada Specchia Km 3.00 SP 13 74011 Castellaneta TA IT - Italia</v>
      </c>
      <c r="I552" s="9" t="str">
        <f>+TOTALE_INTERNO!M552</f>
        <v>/</v>
      </c>
      <c r="J552" s="35">
        <f>+TOTALE_INTERNO!N552</f>
        <v>42628</v>
      </c>
      <c r="K552" s="35">
        <f>+TOTALE_INTERNO!O552</f>
        <v>42628</v>
      </c>
      <c r="L552" s="9" t="str">
        <f>+TOTALE_INTERNO!P552</f>
        <v>RITIRATO / Withdrawn</v>
      </c>
      <c r="M552" s="36" t="str">
        <f>+TOTALE_INTERNO!Q552</f>
        <v>TECNICO / TECHNICAL REASON</v>
      </c>
      <c r="N552" s="35">
        <f>+TOTALE_INTERNO!R552</f>
        <v>45812</v>
      </c>
    </row>
    <row r="553" spans="1:14" ht="43.2" x14ac:dyDescent="0.3">
      <c r="A553" s="9">
        <f>+TOTALE_INTERNO!E553</f>
        <v>549</v>
      </c>
      <c r="B553" s="9" t="str">
        <f>+TOTALE_INTERNO!F553</f>
        <v>0425-CPR-2955</v>
      </c>
      <c r="C553" s="9" t="str">
        <f>+TOTALE_INTERNO!G553</f>
        <v>Carpenteria strutturale</v>
      </c>
      <c r="D553" s="9" t="str">
        <f>+TOTALE_INTERNO!H553</f>
        <v>Componenti in acciaio al carbonio saldati destinati alla realizzazione di strutture. Processi di saldatura: 135. Gruppi di materiali: 1.1, 1.2. Spessore: FW  &gt;= 5  mm. Classe: EXC 3. Metodo di dichiarazione: 2.</v>
      </c>
      <c r="E553" s="9" t="str">
        <f>+TOTALE_INTERNO!I553</f>
        <v>EN 1090-1:2009+A1:2011</v>
      </c>
      <c r="F553" s="9" t="str">
        <f>+TOTALE_INTERNO!J553</f>
        <v>/</v>
      </c>
      <c r="G553" s="9" t="str">
        <f>+TOTALE_INTERNO!K553</f>
        <v>NUOVA IMMAGINE 2 SOCIETA' A RESPONSABILITA' LIMITATA SEMPLIFICATA</v>
      </c>
      <c r="H553" s="9" t="str">
        <f>+TOTALE_INTERNO!L553</f>
        <v>Via S.Matarrese 21/13 70124 BARI BA IT - Italia</v>
      </c>
      <c r="I553" s="9" t="str">
        <f>+TOTALE_INTERNO!M553</f>
        <v>/</v>
      </c>
      <c r="J553" s="35">
        <f>+TOTALE_INTERNO!N553</f>
        <v>42632</v>
      </c>
      <c r="K553" s="35">
        <f>+TOTALE_INTERNO!O553</f>
        <v>42637</v>
      </c>
      <c r="L553" s="9" t="str">
        <f>+TOTALE_INTERNO!P553</f>
        <v>RITIRATO / Withdrawn</v>
      </c>
      <c r="M553" s="36" t="str">
        <f>+TOTALE_INTERNO!Q553</f>
        <v>VOLONTARIO / VOLUNTARY</v>
      </c>
      <c r="N553" s="35">
        <f>+TOTALE_INTERNO!R553</f>
        <v>45082</v>
      </c>
    </row>
    <row r="554" spans="1:14" ht="43.2" x14ac:dyDescent="0.3">
      <c r="A554" s="9">
        <f>+TOTALE_INTERNO!E554</f>
        <v>550</v>
      </c>
      <c r="B554" s="9" t="str">
        <f>+TOTALE_INTERNO!F554</f>
        <v>0425-CPR-002957</v>
      </c>
      <c r="C554" s="9" t="str">
        <f>+TOTALE_INTERNO!G554</f>
        <v>Carpenteria strutturale</v>
      </c>
      <c r="D554" s="9" t="str">
        <f>+TOTALE_INTERNO!H554</f>
        <v>Componenti in acciaio al carbonio saldati destinati alla realizzazione di strutture. Processi di saldatura: 136. Gruppi di materiali: 1.1, 1.2. Spessore: FW-BW da 10 mm a 40 mm. Classe: EXC 2. Metodo di dichiarazione: 3a.</v>
      </c>
      <c r="E554" s="9" t="str">
        <f>+TOTALE_INTERNO!I554</f>
        <v>EN 1090-1:2009+A1:2011</v>
      </c>
      <c r="F554" s="9" t="str">
        <f>+TOTALE_INTERNO!J554</f>
        <v>/</v>
      </c>
      <c r="G554" s="9" t="str">
        <f>+TOTALE_INTERNO!K554</f>
        <v xml:space="preserve">ANTONICELLI METALMECCANICA DI ANTONICELLI MATTEO </v>
      </c>
      <c r="H554" s="9" t="str">
        <f>+TOTALE_INTERNO!L554</f>
        <v>VIA MATERA KM 0,800 SN 70023 GIOIA DEL COLLE BA IT - Italia</v>
      </c>
      <c r="I554" s="9" t="str">
        <f>+TOTALE_INTERNO!M554</f>
        <v>/</v>
      </c>
      <c r="J554" s="35">
        <f>+TOTALE_INTERNO!N554</f>
        <v>42637</v>
      </c>
      <c r="K554" s="35">
        <f>+TOTALE_INTERNO!O554</f>
        <v>42637</v>
      </c>
      <c r="L554" s="9" t="str">
        <f>+TOTALE_INTERNO!P554</f>
        <v>RITIRATO / Withdrawn</v>
      </c>
      <c r="M554" s="36" t="str">
        <f>+TOTALE_INTERNO!Q554</f>
        <v>TECNICO / TECHNICAL REASON</v>
      </c>
      <c r="N554" s="35">
        <f>+TOTALE_INTERNO!R554</f>
        <v>43211.4608787037</v>
      </c>
    </row>
    <row r="555" spans="1:14" ht="86.4" x14ac:dyDescent="0.3">
      <c r="A555" s="9">
        <f>+TOTALE_INTERNO!E555</f>
        <v>551</v>
      </c>
      <c r="B555" s="9" t="str">
        <f>+TOTALE_INTERNO!F555</f>
        <v>0425-CPR-002958</v>
      </c>
      <c r="C555" s="9" t="str">
        <f>+TOTALE_INTERNO!G555</f>
        <v>Carpenteria strutturale</v>
      </c>
      <c r="D555" s="9" t="str">
        <f>+TOTALE_INTERNO!H555</f>
        <v>Tipologia di componenti strutturali: Componenti strutturali di acciaio al carbonio; Campo dimensionale: lamiere fino a 6000x2500x40 mm e profili vari di lunghezza 12000 mm e H = 300 mm; Processi di saldatura: 135; Gruppi di materiali: Gruppo 1 / sottogruppi 1.1, 1.2; Spessori saldati (range di qualifica): 135 [FW, BW, ml, t 3,0÷24,0 mm)]; Coordinatore di saldatura: Fausto Togni, qualifica IIS (1998), Livello di Competenza B; Classe di esecuzione: EXC 2; Metodo di marcatura e dichiarazione CE: ZA 3.4 – metodo 3A.</v>
      </c>
      <c r="E555" s="9" t="str">
        <f>+TOTALE_INTERNO!I555</f>
        <v>EN 1090-1:2009+A1:2011</v>
      </c>
      <c r="F555" s="9" t="str">
        <f>+TOTALE_INTERNO!J555</f>
        <v>/</v>
      </c>
      <c r="G555" s="9" t="str">
        <f>+TOTALE_INTERNO!K555</f>
        <v>P.V.M. SRL</v>
      </c>
      <c r="H555" s="9" t="str">
        <f>+TOTALE_INTERNO!L555</f>
        <v>VIA CLISOLI, 3 24060 SOLTO COLLINA BG  IT - Italia</v>
      </c>
      <c r="I555" s="9" t="str">
        <f>+TOTALE_INTERNO!M555</f>
        <v>VIA SAN ROCCO, 6 24060 SOLTO COLLINA BG IT - Italia</v>
      </c>
      <c r="J555" s="35">
        <f>+TOTALE_INTERNO!N555</f>
        <v>42642</v>
      </c>
      <c r="K555" s="35">
        <f>+TOTALE_INTERNO!O555</f>
        <v>45803</v>
      </c>
      <c r="L555" s="9" t="str">
        <f>+TOTALE_INTERNO!P555</f>
        <v>VALIDO/Valid</v>
      </c>
      <c r="M555" s="36">
        <f>+TOTALE_INTERNO!Q555</f>
        <v>0</v>
      </c>
      <c r="N555" s="35">
        <f>+TOTALE_INTERNO!R555</f>
        <v>0</v>
      </c>
    </row>
    <row r="556" spans="1:14" ht="43.2" x14ac:dyDescent="0.3">
      <c r="A556" s="9">
        <f>+TOTALE_INTERNO!E556</f>
        <v>552</v>
      </c>
      <c r="B556" s="9" t="str">
        <f>+TOTALE_INTERNO!F556</f>
        <v>0425-CPR-2959</v>
      </c>
      <c r="C556" s="9" t="str">
        <f>+TOTALE_INTERNO!G556</f>
        <v>Carpenteria strutturale</v>
      </c>
      <c r="D556" s="9" t="str">
        <f>+TOTALE_INTERNO!H556</f>
        <v>Componenti in acciaio al carbonio saldati destinati alla realizzazione di strutture. Processi di saldatura: 135. Gruppi di materiali: 1.1, 1.2. Spessore: FW fino a 12 mm. Classe: EXC 2. Metodo di dichiarazione: 3a.</v>
      </c>
      <c r="E556" s="9" t="str">
        <f>+TOTALE_INTERNO!I556</f>
        <v>EN 1090-1:2009+A1:2011</v>
      </c>
      <c r="F556" s="9" t="str">
        <f>+TOTALE_INTERNO!J556</f>
        <v>/</v>
      </c>
      <c r="G556" s="9" t="str">
        <f>+TOTALE_INTERNO!K556</f>
        <v>CO.EM. S.A.S. DI FIORE PIETRO &amp; C.</v>
      </c>
      <c r="H556" s="9" t="str">
        <f>+TOTALE_INTERNO!L556</f>
        <v>Via Epitaffio, 1 80040 Striano NA IT - Italia</v>
      </c>
      <c r="I556" s="9" t="str">
        <f>+TOTALE_INTERNO!M556</f>
        <v>/</v>
      </c>
      <c r="J556" s="35">
        <f>+TOTALE_INTERNO!N556</f>
        <v>42650</v>
      </c>
      <c r="K556" s="35">
        <f>+TOTALE_INTERNO!O556</f>
        <v>42650</v>
      </c>
      <c r="L556" s="9" t="str">
        <f>+TOTALE_INTERNO!P556</f>
        <v>RITIRATO / Withdrawn</v>
      </c>
      <c r="M556" s="36" t="str">
        <f>+TOTALE_INTERNO!Q556</f>
        <v>VOLONTARIO / VOLUNTARY</v>
      </c>
      <c r="N556" s="35">
        <f>+TOTALE_INTERNO!R556</f>
        <v>42879.512111076387</v>
      </c>
    </row>
    <row r="557" spans="1:14" ht="28.8" x14ac:dyDescent="0.3">
      <c r="A557" s="9">
        <f>+TOTALE_INTERNO!E557</f>
        <v>553</v>
      </c>
      <c r="B557" s="9" t="str">
        <f>+TOTALE_INTERNO!F557</f>
        <v>0425-CPR-002974</v>
      </c>
      <c r="C557" s="9" t="str">
        <f>+TOTALE_INTERNO!G557</f>
        <v>Maniglioni antipanico</v>
      </c>
      <c r="D557" s="9" t="str">
        <f>+TOTALE_INTERNO!H557</f>
        <v>Dispositivi antipanico per uscite di sicurezza azionati mediante una barra orizzontale</v>
      </c>
      <c r="E557" s="9" t="str">
        <f>+TOTALE_INTERNO!I557</f>
        <v>EN 1125:2008</v>
      </c>
      <c r="F557" s="9" t="str">
        <f>+TOTALE_INTERNO!J557</f>
        <v>/</v>
      </c>
      <c r="G557" s="9" t="str">
        <f>+TOTALE_INTERNO!K557</f>
        <v>ALLEGION Ltd</v>
      </c>
      <c r="H557" s="9" t="str">
        <f>+TOTALE_INTERNO!L557</f>
        <v>Bescot Crescent, Walsall WS1 4DL West Midlands  GB - Regno Unito</v>
      </c>
      <c r="I557" s="9" t="str">
        <f>+TOTALE_INTERNO!M557</f>
        <v>/</v>
      </c>
      <c r="J557" s="35">
        <f>+TOTALE_INTERNO!N557</f>
        <v>42676</v>
      </c>
      <c r="K557" s="35">
        <f>+TOTALE_INTERNO!O557</f>
        <v>44229</v>
      </c>
      <c r="L557" s="9" t="str">
        <f>+TOTALE_INTERNO!P557</f>
        <v>RITIRATO / Withdrawn</v>
      </c>
      <c r="M557" s="36" t="str">
        <f>+TOTALE_INTERNO!Q557</f>
        <v>/</v>
      </c>
      <c r="N557" s="35">
        <f>+TOTALE_INTERNO!R557</f>
        <v>45719</v>
      </c>
    </row>
    <row r="558" spans="1:14" x14ac:dyDescent="0.3">
      <c r="A558" s="9">
        <f>+TOTALE_INTERNO!E558</f>
        <v>554</v>
      </c>
      <c r="B558" s="9" t="str">
        <f>+TOTALE_INTERNO!F558</f>
        <v>0425-CPR-002976</v>
      </c>
      <c r="C558" s="9" t="str">
        <f>+TOTALE_INTERNO!G558</f>
        <v>Maniglioni antipanico</v>
      </c>
      <c r="D558" s="9" t="str">
        <f>+TOTALE_INTERNO!H558</f>
        <v>Dispositivi antipanico per uscite di sicurezza azionati mediante una barra orizzontale</v>
      </c>
      <c r="E558" s="9" t="str">
        <f>+TOTALE_INTERNO!I558</f>
        <v>EN 1125:2008</v>
      </c>
      <c r="F558" s="9" t="str">
        <f>+TOTALE_INTERNO!J558</f>
        <v>/</v>
      </c>
      <c r="G558" s="9" t="str">
        <f>+TOTALE_INTERNO!K558</f>
        <v>CISA S.p.A.</v>
      </c>
      <c r="H558" s="9" t="str">
        <f>+TOTALE_INTERNO!L558</f>
        <v>Via Oberdan, 42 48019 Faenza RA IT - Italia</v>
      </c>
      <c r="I558" s="9" t="str">
        <f>+TOTALE_INTERNO!M558</f>
        <v>/</v>
      </c>
      <c r="J558" s="35">
        <f>+TOTALE_INTERNO!N558</f>
        <v>42676</v>
      </c>
      <c r="K558" s="35">
        <f>+TOTALE_INTERNO!O558</f>
        <v>44106</v>
      </c>
      <c r="L558" s="9" t="str">
        <f>+TOTALE_INTERNO!P558</f>
        <v>VALIDO/Valid</v>
      </c>
      <c r="M558" s="36">
        <f>+TOTALE_INTERNO!Q558</f>
        <v>0</v>
      </c>
      <c r="N558" s="35">
        <f>+TOTALE_INTERNO!R558</f>
        <v>0</v>
      </c>
    </row>
    <row r="559" spans="1:14" x14ac:dyDescent="0.3">
      <c r="A559" s="9">
        <f>+TOTALE_INTERNO!E559</f>
        <v>555</v>
      </c>
      <c r="B559" s="9" t="str">
        <f>+TOTALE_INTERNO!F559</f>
        <v>0425-CPR-002975</v>
      </c>
      <c r="C559" s="9" t="str">
        <f>+TOTALE_INTERNO!G559</f>
        <v>Maniglioni antipanico</v>
      </c>
      <c r="D559" s="9" t="str">
        <f>+TOTALE_INTERNO!H559</f>
        <v>Dispositivi antipanico per uscite di sicurezza azionati mediante una barra orizzontale</v>
      </c>
      <c r="E559" s="9" t="str">
        <f>+TOTALE_INTERNO!I559</f>
        <v>EN 1125:2008</v>
      </c>
      <c r="F559" s="9" t="str">
        <f>+TOTALE_INTERNO!J559</f>
        <v>/</v>
      </c>
      <c r="G559" s="9" t="str">
        <f>+TOTALE_INTERNO!K559</f>
        <v>CISA S.p.A.</v>
      </c>
      <c r="H559" s="9" t="str">
        <f>+TOTALE_INTERNO!L559</f>
        <v>Via Oberdan, 42 48018 Faenza RA IT - Italia</v>
      </c>
      <c r="I559" s="9" t="str">
        <f>+TOTALE_INTERNO!M559</f>
        <v>/</v>
      </c>
      <c r="J559" s="35">
        <f>+TOTALE_INTERNO!N559</f>
        <v>42676</v>
      </c>
      <c r="K559" s="35">
        <f>+TOTALE_INTERNO!O559</f>
        <v>44106</v>
      </c>
      <c r="L559" s="9" t="str">
        <f>+TOTALE_INTERNO!P559</f>
        <v>VALIDO/Valid</v>
      </c>
      <c r="M559" s="36">
        <f>+TOTALE_INTERNO!Q559</f>
        <v>0</v>
      </c>
      <c r="N559" s="35">
        <f>+TOTALE_INTERNO!R559</f>
        <v>0</v>
      </c>
    </row>
    <row r="560" spans="1:14" ht="28.8" x14ac:dyDescent="0.3">
      <c r="A560" s="9">
        <f>+TOTALE_INTERNO!E560</f>
        <v>556</v>
      </c>
      <c r="B560" s="9" t="str">
        <f>+TOTALE_INTERNO!F560</f>
        <v>0425-CPR-2961</v>
      </c>
      <c r="C560" s="9" t="str">
        <f>+TOTALE_INTERNO!G560</f>
        <v>Carpenteria strutturale</v>
      </c>
      <c r="D560" s="9" t="str">
        <f>+TOTALE_INTERNO!H560</f>
        <v>Componenti in acciaio al carbonio per strutture destinate alla realizzazione di incastellature per ascensori. Gruppi di materiali: 1.1. Spessori: da 3 a 20 mm. Classe: Exc 2.</v>
      </c>
      <c r="E560" s="9" t="str">
        <f>+TOTALE_INTERNO!I560</f>
        <v>EN 1090-1:2009+A1:2011</v>
      </c>
      <c r="F560" s="9" t="str">
        <f>+TOTALE_INTERNO!J560</f>
        <v>/</v>
      </c>
      <c r="G560" s="9" t="str">
        <f>+TOTALE_INTERNO!K560</f>
        <v>DCN ASCENSORI S.R.L.</v>
      </c>
      <c r="H560" s="9" t="str">
        <f>+TOTALE_INTERNO!L560</f>
        <v>Via Canosa s.c. 76123 Andria BT IT - Italia</v>
      </c>
      <c r="I560" s="9" t="str">
        <f>+TOTALE_INTERNO!M560</f>
        <v>/</v>
      </c>
      <c r="J560" s="35">
        <f>+TOTALE_INTERNO!N560</f>
        <v>42683</v>
      </c>
      <c r="K560" s="35">
        <f>+TOTALE_INTERNO!O560</f>
        <v>42683</v>
      </c>
      <c r="L560" s="9" t="str">
        <f>+TOTALE_INTERNO!P560</f>
        <v>RITIRATO / Withdrawn</v>
      </c>
      <c r="M560" s="36" t="str">
        <f>+TOTALE_INTERNO!Q560</f>
        <v>VOLONTARIO / VOLUNTARY</v>
      </c>
      <c r="N560" s="35">
        <f>+TOTALE_INTERNO!R560</f>
        <v>44295.593478854164</v>
      </c>
    </row>
    <row r="561" spans="1:14" ht="43.2" x14ac:dyDescent="0.3">
      <c r="A561" s="9">
        <f>+TOTALE_INTERNO!E561</f>
        <v>557</v>
      </c>
      <c r="B561" s="9" t="str">
        <f>+TOTALE_INTERNO!F561</f>
        <v>0425-CPR-2962</v>
      </c>
      <c r="C561" s="9" t="str">
        <f>+TOTALE_INTERNO!G561</f>
        <v>Carpenteria strutturale</v>
      </c>
      <c r="D561" s="9" t="str">
        <f>+TOTALE_INTERNO!H561</f>
        <v>Componenti in acciaio al carbonio saldati destinati alla realizzazione di strutture. Processi di saldatura: 135. Gruppi di materiali: 1.1, 1.2. Spessore: FW da 3 mm a 24 mm, BW da 3 mm a 20 mm. Classe: EXC 2. Metodo di dichiarazione: 3a.</v>
      </c>
      <c r="E561" s="9" t="str">
        <f>+TOTALE_INTERNO!I561</f>
        <v>EN 1090-1:2009+A1:2011</v>
      </c>
      <c r="F561" s="9" t="str">
        <f>+TOTALE_INTERNO!J561</f>
        <v>/</v>
      </c>
      <c r="G561" s="9" t="str">
        <f>+TOTALE_INTERNO!K561</f>
        <v>CMA SOCIETA' A RESPONSABILITA' LIMITATA</v>
      </c>
      <c r="H561" s="9" t="str">
        <f>+TOTALE_INTERNO!L561</f>
        <v>S.p. per Dolcecanto c.da Graviglione 70024 Gravina in Puglia BA IT - Italia</v>
      </c>
      <c r="I561" s="9" t="str">
        <f>+TOTALE_INTERNO!M561</f>
        <v>/</v>
      </c>
      <c r="J561" s="35">
        <f>+TOTALE_INTERNO!N561</f>
        <v>42695</v>
      </c>
      <c r="K561" s="35">
        <f>+TOTALE_INTERNO!O561</f>
        <v>42695</v>
      </c>
      <c r="L561" s="9" t="str">
        <f>+TOTALE_INTERNO!P561</f>
        <v>RITIRATO / Withdrawn</v>
      </c>
      <c r="M561" s="36" t="str">
        <f>+TOTALE_INTERNO!Q561</f>
        <v>TECNICO / TECHNICAL REASON</v>
      </c>
      <c r="N561" s="35">
        <f>+TOTALE_INTERNO!R561</f>
        <v>43635.387724733795</v>
      </c>
    </row>
    <row r="562" spans="1:14" ht="28.8" x14ac:dyDescent="0.3">
      <c r="A562" s="9">
        <f>+TOTALE_INTERNO!E562</f>
        <v>558</v>
      </c>
      <c r="B562" s="9" t="str">
        <f>+TOTALE_INTERNO!F562</f>
        <v>0425-CPR-003015</v>
      </c>
      <c r="C562" s="9" t="str">
        <f>+TOTALE_INTERNO!G562</f>
        <v>Maniglioni antipanico</v>
      </c>
      <c r="D562" s="9" t="str">
        <f>+TOTALE_INTERNO!H562</f>
        <v>Dispositivi antipanico per uscite di sicurezza azionati mediante una barra orizzontale</v>
      </c>
      <c r="E562" s="9" t="str">
        <f>+TOTALE_INTERNO!I562</f>
        <v>EN 1125:2008</v>
      </c>
      <c r="F562" s="9" t="str">
        <f>+TOTALE_INTERNO!J562</f>
        <v>/</v>
      </c>
      <c r="G562" s="9" t="str">
        <f>+TOTALE_INTERNO!K562</f>
        <v>ALLGOOD PLC</v>
      </c>
      <c r="H562" s="9" t="str">
        <f>+TOTALE_INTERNO!L562</f>
        <v>63 - 83 BREARLEY STREET  BIRMINGHAM  GB - Regno Unito</v>
      </c>
      <c r="I562" s="9" t="str">
        <f>+TOTALE_INTERNO!M562</f>
        <v>/</v>
      </c>
      <c r="J562" s="35">
        <f>+TOTALE_INTERNO!N562</f>
        <v>42702</v>
      </c>
      <c r="K562" s="35">
        <f>+TOTALE_INTERNO!O562</f>
        <v>42702</v>
      </c>
      <c r="L562" s="9" t="str">
        <f>+TOTALE_INTERNO!P562</f>
        <v>VALIDO/Valid</v>
      </c>
      <c r="M562" s="36">
        <f>+TOTALE_INTERNO!Q562</f>
        <v>0</v>
      </c>
      <c r="N562" s="35">
        <f>+TOTALE_INTERNO!R562</f>
        <v>0</v>
      </c>
    </row>
    <row r="563" spans="1:14" ht="28.8" x14ac:dyDescent="0.3">
      <c r="A563" s="9">
        <f>+TOTALE_INTERNO!E563</f>
        <v>559</v>
      </c>
      <c r="B563" s="9" t="str">
        <f>+TOTALE_INTERNO!F563</f>
        <v>0425-CPR-003014</v>
      </c>
      <c r="C563" s="9" t="str">
        <f>+TOTALE_INTERNO!G563</f>
        <v xml:space="preserve">Maniglie di emergenza </v>
      </c>
      <c r="D563" s="9" t="str">
        <f>+TOTALE_INTERNO!H563</f>
        <v>DISPOSITIVI PER USCIRE DI EMERGENZA AZIONATI MEDIANTE MAIGLIA A LEVA O PIASTRA A SPINTA</v>
      </c>
      <c r="E563" s="9" t="str">
        <f>+TOTALE_INTERNO!I563</f>
        <v>EN 179:2008</v>
      </c>
      <c r="F563" s="9" t="str">
        <f>+TOTALE_INTERNO!J563</f>
        <v>/</v>
      </c>
      <c r="G563" s="9" t="str">
        <f>+TOTALE_INTERNO!K563</f>
        <v>ALLGOOD PLC</v>
      </c>
      <c r="H563" s="9" t="str">
        <f>+TOTALE_INTERNO!L563</f>
        <v>63 - 83 BREARLEY STREET  BIRMINGHAM  GB - Regno Unito</v>
      </c>
      <c r="I563" s="9" t="str">
        <f>+TOTALE_INTERNO!M563</f>
        <v>/</v>
      </c>
      <c r="J563" s="35">
        <f>+TOTALE_INTERNO!N563</f>
        <v>42702</v>
      </c>
      <c r="K563" s="35">
        <f>+TOTALE_INTERNO!O563</f>
        <v>44838</v>
      </c>
      <c r="L563" s="9" t="str">
        <f>+TOTALE_INTERNO!P563</f>
        <v>VALIDO/Valid</v>
      </c>
      <c r="M563" s="36">
        <f>+TOTALE_INTERNO!Q563</f>
        <v>0</v>
      </c>
      <c r="N563" s="35">
        <f>+TOTALE_INTERNO!R563</f>
        <v>0</v>
      </c>
    </row>
    <row r="564" spans="1:14" ht="28.8" x14ac:dyDescent="0.3">
      <c r="A564" s="9">
        <f>+TOTALE_INTERNO!E564</f>
        <v>560</v>
      </c>
      <c r="B564" s="9" t="str">
        <f>+TOTALE_INTERNO!F564</f>
        <v>0425-CPR-003016</v>
      </c>
      <c r="C564" s="9" t="str">
        <f>+TOTALE_INTERNO!G564</f>
        <v>Serrature meccaniche</v>
      </c>
      <c r="D564" s="9" t="str">
        <f>+TOTALE_INTERNO!H564</f>
        <v xml:space="preserve">SERRATURA AD AZIONAMENTO MECCANICO </v>
      </c>
      <c r="E564" s="9" t="str">
        <f>+TOTALE_INTERNO!I564</f>
        <v>EN 12209:2003/AC:2005</v>
      </c>
      <c r="F564" s="9" t="str">
        <f>+TOTALE_INTERNO!J564</f>
        <v>/</v>
      </c>
      <c r="G564" s="9" t="str">
        <f>+TOTALE_INTERNO!K564</f>
        <v>ASSA ABLOY Italia S.p.A.</v>
      </c>
      <c r="H564" s="9" t="str">
        <f>+TOTALE_INTERNO!L564</f>
        <v>Via Bovaresa, 13 40017 San Giovanni in Persiceto BO IT - Italia</v>
      </c>
      <c r="I564" s="9" t="str">
        <f>+TOTALE_INTERNO!M564</f>
        <v>/</v>
      </c>
      <c r="J564" s="35">
        <f>+TOTALE_INTERNO!N564</f>
        <v>42702</v>
      </c>
      <c r="K564" s="35">
        <f>+TOTALE_INTERNO!O564</f>
        <v>44123</v>
      </c>
      <c r="L564" s="9" t="str">
        <f>+TOTALE_INTERNO!P564</f>
        <v>VALIDO/Valid</v>
      </c>
      <c r="M564" s="36">
        <f>+TOTALE_INTERNO!Q564</f>
        <v>0</v>
      </c>
      <c r="N564" s="35">
        <f>+TOTALE_INTERNO!R564</f>
        <v>0</v>
      </c>
    </row>
    <row r="565" spans="1:14" ht="43.2" x14ac:dyDescent="0.3">
      <c r="A565" s="9">
        <f>+TOTALE_INTERNO!E565</f>
        <v>561</v>
      </c>
      <c r="B565" s="9" t="str">
        <f>+TOTALE_INTERNO!F565</f>
        <v>0425-CPR-3005</v>
      </c>
      <c r="C565" s="9" t="str">
        <f>+TOTALE_INTERNO!G565</f>
        <v>Carpenteria strutturale</v>
      </c>
      <c r="D565" s="9" t="str">
        <f>+TOTALE_INTERNO!H565</f>
        <v>Componenti in acciaio al carbonio saldati destinati alla realizzazione di strutture. Processi di saldatura: 135. Gruppi di materiali: 1.1, 1.2. Spessore: BW da 7,5 mm a 30 mm, FW &gt;= 4 mm. Classe: EXC 2. Metodo di dichiarazione: 3a.</v>
      </c>
      <c r="E565" s="9" t="str">
        <f>+TOTALE_INTERNO!I565</f>
        <v>EN 1090-1:2009+A1:2011</v>
      </c>
      <c r="F565" s="9" t="str">
        <f>+TOTALE_INTERNO!J565</f>
        <v>/</v>
      </c>
      <c r="G565" s="9" t="str">
        <f>+TOTALE_INTERNO!K565</f>
        <v>C.O.I.M. S.R.L.</v>
      </c>
      <c r="H565" s="9" t="str">
        <f>+TOTALE_INTERNO!L565</f>
        <v>Via Donat Cattin snc 27058 Voghera PV IT - Italia</v>
      </c>
      <c r="I565" s="9" t="str">
        <f>+TOTALE_INTERNO!M565</f>
        <v>/</v>
      </c>
      <c r="J565" s="35">
        <f>+TOTALE_INTERNO!N565</f>
        <v>42715</v>
      </c>
      <c r="K565" s="35">
        <f>+TOTALE_INTERNO!O565</f>
        <v>42715</v>
      </c>
      <c r="L565" s="9" t="str">
        <f>+TOTALE_INTERNO!P565</f>
        <v>RITIRATO / Withdrawn</v>
      </c>
      <c r="M565" s="36" t="str">
        <f>+TOTALE_INTERNO!Q565</f>
        <v>VOLONTARIO / VOLUNTARY</v>
      </c>
      <c r="N565" s="35">
        <f>+TOTALE_INTERNO!R565</f>
        <v>44445.636234606478</v>
      </c>
    </row>
    <row r="566" spans="1:14" ht="86.4" x14ac:dyDescent="0.3">
      <c r="A566" s="9">
        <f>+TOTALE_INTERNO!E566</f>
        <v>562</v>
      </c>
      <c r="B566" s="9" t="str">
        <f>+TOTALE_INTERNO!F566</f>
        <v>0425-CPR-003006</v>
      </c>
      <c r="C566" s="9" t="str">
        <f>+TOTALE_INTERNO!G566</f>
        <v>Carpenteria strutturale</v>
      </c>
      <c r="D566" s="9" t="str">
        <f>+TOTALE_INTERNO!H566</f>
        <v>Tipologia di componenti strutturali: Componenti strutturali di acciaio al carbonio; Processi di saldatura: 135; Gruppi di materiali: Gruppo 1 / sottogruppi 1.1, 1.2; Spessori saldati (range di qualifica): [(BW ml, 3,0÷20,0 mm, D&gt;500 mm, rotante D&gt;150 mm PA) (FW ml, 3,0÷20,0 mm, &gt;500 mm, rotante D&gt;150 mm PA)]; Coordinatore di saldatura: Nicola Di Palma, qualifica Test ICIM (2016), Livello di Competenza B; Classe di esecuzione: EXC 2; Metodo di marcatura e dichiarazione CE: ZA 3.4 – metodo 3A.</v>
      </c>
      <c r="E566" s="9" t="str">
        <f>+TOTALE_INTERNO!I566</f>
        <v>EN 1090-1:2009+A1:2011</v>
      </c>
      <c r="F566" s="9" t="str">
        <f>+TOTALE_INTERNO!J566</f>
        <v>/</v>
      </c>
      <c r="G566" s="9" t="str">
        <f>+TOTALE_INTERNO!K566</f>
        <v>DI PALMA S.A.S. DI DI PALMA RAFFAELE &amp; C.</v>
      </c>
      <c r="H566" s="9" t="str">
        <f>+TOTALE_INTERNO!L566</f>
        <v>S.P.231 KM.49,955 76123 ANDRIA BT  IT - Italia</v>
      </c>
      <c r="I566" s="9" t="str">
        <f>+TOTALE_INTERNO!M566</f>
        <v>S.P.231 KM.49,955 76123 ANDRIA BT IT - Italia</v>
      </c>
      <c r="J566" s="35">
        <f>+TOTALE_INTERNO!N566</f>
        <v>42725</v>
      </c>
      <c r="K566" s="35">
        <f>+TOTALE_INTERNO!O566</f>
        <v>45701</v>
      </c>
      <c r="L566" s="9" t="str">
        <f>+TOTALE_INTERNO!P566</f>
        <v>VALIDO/Valid</v>
      </c>
      <c r="M566" s="36">
        <f>+TOTALE_INTERNO!Q566</f>
        <v>0</v>
      </c>
      <c r="N566" s="35">
        <f>+TOTALE_INTERNO!R566</f>
        <v>0</v>
      </c>
    </row>
    <row r="567" spans="1:14" ht="43.2" x14ac:dyDescent="0.3">
      <c r="A567" s="9">
        <f>+TOTALE_INTERNO!E567</f>
        <v>563</v>
      </c>
      <c r="B567" s="9" t="str">
        <f>+TOTALE_INTERNO!F567</f>
        <v>0425-CPR-3007</v>
      </c>
      <c r="C567" s="9" t="str">
        <f>+TOTALE_INTERNO!G567</f>
        <v>Carpenteria strutturale</v>
      </c>
      <c r="D567" s="9" t="str">
        <f>+TOTALE_INTERNO!H567</f>
        <v>Componenti in acciaio al carbonio saldati destinati alla realizzazione di strutture. Processi di saldatura: 135. Gruppi di materiali: 1.1, 1.2. Spessore: FW- BW  fino a 12 mm. Classe: EXC 2. Metodo di dichiarazione: 3a.</v>
      </c>
      <c r="E567" s="9" t="str">
        <f>+TOTALE_INTERNO!I567</f>
        <v>EN 1090-1:2009+A1:2011</v>
      </c>
      <c r="F567" s="9" t="str">
        <f>+TOTALE_INTERNO!J567</f>
        <v>/</v>
      </c>
      <c r="G567" s="9" t="str">
        <f>+TOTALE_INTERNO!K567</f>
        <v>VENTRELLA NICOLA</v>
      </c>
      <c r="H567" s="9" t="str">
        <f>+TOTALE_INTERNO!L567</f>
        <v>Via Maestri del Lavoro 32/34 70026 Modugno BA IT - Italia</v>
      </c>
      <c r="I567" s="9" t="str">
        <f>+TOTALE_INTERNO!M567</f>
        <v>/</v>
      </c>
      <c r="J567" s="35">
        <f>+TOTALE_INTERNO!N567</f>
        <v>42726</v>
      </c>
      <c r="K567" s="35">
        <f>+TOTALE_INTERNO!O567</f>
        <v>42726</v>
      </c>
      <c r="L567" s="9" t="str">
        <f>+TOTALE_INTERNO!P567</f>
        <v>RITIRATO / Withdrawn</v>
      </c>
      <c r="M567" s="36" t="str">
        <f>+TOTALE_INTERNO!Q567</f>
        <v>TECNICO / TECHNICAL REASON</v>
      </c>
      <c r="N567" s="35">
        <f>+TOTALE_INTERNO!R567</f>
        <v>44628.464973344904</v>
      </c>
    </row>
    <row r="568" spans="1:14" ht="43.2" x14ac:dyDescent="0.3">
      <c r="A568" s="9">
        <f>+TOTALE_INTERNO!E568</f>
        <v>564</v>
      </c>
      <c r="B568" s="9" t="str">
        <f>+TOTALE_INTERNO!F568</f>
        <v>0425-CPR-3008</v>
      </c>
      <c r="C568" s="9" t="str">
        <f>+TOTALE_INTERNO!G568</f>
        <v>Carpenteria strutturale</v>
      </c>
      <c r="D568" s="9" t="str">
        <f>+TOTALE_INTERNO!H568</f>
        <v>Componenti in acciaio al carbonio saldati destinati alla realizzazione di strutture. Processi di saldatura: 135. Gruppi di materiali: 1.1, 1.2. Spessore: FW da 5 mm a 20 mm. Classe: EXC 4. Metodo di dichiarazione: 3a.</v>
      </c>
      <c r="E568" s="9" t="str">
        <f>+TOTALE_INTERNO!I568</f>
        <v>EN 1090-1:2009+A1:2011</v>
      </c>
      <c r="F568" s="9" t="str">
        <f>+TOTALE_INTERNO!J568</f>
        <v>/</v>
      </c>
      <c r="G568" s="9" t="str">
        <f>+TOTALE_INTERNO!K568</f>
        <v>MTR SERVICE S.R.L.</v>
      </c>
      <c r="H568" s="9" t="str">
        <f>+TOTALE_INTERNO!L568</f>
        <v>Via Giuseppe Abbruzzese 42 70020 BITETTO BA  IT - Italia</v>
      </c>
      <c r="I568" s="9" t="str">
        <f>+TOTALE_INTERNO!M568</f>
        <v>Via Giuseppe Abbruzzese 42 70020 BITETTO BA  IT - Italia</v>
      </c>
      <c r="J568" s="35">
        <f>+TOTALE_INTERNO!N568</f>
        <v>42732</v>
      </c>
      <c r="K568" s="35">
        <f>+TOTALE_INTERNO!O568</f>
        <v>44623.630551192131</v>
      </c>
      <c r="L568" s="9" t="str">
        <f>+TOTALE_INTERNO!P568</f>
        <v>VALIDO/Valid</v>
      </c>
      <c r="M568" s="36">
        <f>+TOTALE_INTERNO!Q568</f>
        <v>0</v>
      </c>
      <c r="N568" s="35">
        <f>+TOTALE_INTERNO!R568</f>
        <v>0</v>
      </c>
    </row>
    <row r="569" spans="1:14" ht="43.2" x14ac:dyDescent="0.3">
      <c r="A569" s="9">
        <f>+TOTALE_INTERNO!E569</f>
        <v>565</v>
      </c>
      <c r="B569" s="9" t="str">
        <f>+TOTALE_INTERNO!F569</f>
        <v>0425-CPR-3009</v>
      </c>
      <c r="C569" s="9" t="str">
        <f>+TOTALE_INTERNO!G569</f>
        <v>Carpenteria strutturale</v>
      </c>
      <c r="D569" s="9" t="str">
        <f>+TOTALE_INTERNO!H569</f>
        <v>Componenti in acciaio al carbonio saldati destinati alla realizzazione di strutture. Processi di saldatura: 135.  Gruppi di materiali: 1.1, 1.2. Spessore: fino a 24 mm BW, fino a 12 mm FW. Classe: Exc 2. Metodo di dichiarazione: 3a.</v>
      </c>
      <c r="E569" s="9" t="str">
        <f>+TOTALE_INTERNO!I569</f>
        <v>EN 1090-1:2009+A1:2011</v>
      </c>
      <c r="F569" s="9" t="str">
        <f>+TOTALE_INTERNO!J569</f>
        <v>/</v>
      </c>
      <c r="G569" s="9" t="str">
        <f>+TOTALE_INTERNO!K569</f>
        <v>FURLAN STEFANO</v>
      </c>
      <c r="H569" s="9" t="str">
        <f>+TOTALE_INTERNO!L569</f>
        <v>Via Veneziana, 8 35010 Campodoro PD  IT - Italia</v>
      </c>
      <c r="I569" s="9" t="str">
        <f>+TOTALE_INTERNO!M569</f>
        <v>Via Veneziana, 8 35010 Campodoro PD  IT - Italia</v>
      </c>
      <c r="J569" s="35">
        <f>+TOTALE_INTERNO!N569</f>
        <v>42749</v>
      </c>
      <c r="K569" s="35">
        <f>+TOTALE_INTERNO!O569</f>
        <v>42749</v>
      </c>
      <c r="L569" s="9" t="str">
        <f>+TOTALE_INTERNO!P569</f>
        <v>VALIDO/Valid</v>
      </c>
      <c r="M569" s="36">
        <f>+TOTALE_INTERNO!Q569</f>
        <v>0</v>
      </c>
      <c r="N569" s="35">
        <f>+TOTALE_INTERNO!R569</f>
        <v>0</v>
      </c>
    </row>
    <row r="570" spans="1:14" ht="28.8" x14ac:dyDescent="0.3">
      <c r="A570" s="9">
        <f>+TOTALE_INTERNO!E570</f>
        <v>566</v>
      </c>
      <c r="B570" s="9" t="str">
        <f>+TOTALE_INTERNO!F570</f>
        <v>0425-CPR-3046</v>
      </c>
      <c r="C570" s="9" t="str">
        <f>+TOTALE_INTERNO!G570</f>
        <v xml:space="preserve">Maniglie di emergenza </v>
      </c>
      <c r="D570" s="9" t="str">
        <f>+TOTALE_INTERNO!H570</f>
        <v>DISPOSITIVI PER USCITE DI EMERGENZA AZIONATI MEDIANTE MANIGLIA A LEVA O PIASTRA A SPINTA</v>
      </c>
      <c r="E570" s="9" t="str">
        <f>+TOTALE_INTERNO!I570</f>
        <v xml:space="preserve">EN 179:2008  </v>
      </c>
      <c r="F570" s="9" t="str">
        <f>+TOTALE_INTERNO!J570</f>
        <v>/</v>
      </c>
      <c r="G570" s="9" t="str">
        <f>+TOTALE_INTERNO!K570</f>
        <v>ISEO SERRATURE S.p.A.</v>
      </c>
      <c r="H570" s="9" t="str">
        <f>+TOTALE_INTERNO!L570</f>
        <v>Via San Girolamo, 13 25055 Pisogne BS IT - Italia</v>
      </c>
      <c r="I570" s="9" t="str">
        <f>+TOTALE_INTERNO!M570</f>
        <v>/</v>
      </c>
      <c r="J570" s="35">
        <f>+TOTALE_INTERNO!N570</f>
        <v>42760</v>
      </c>
      <c r="K570" s="35">
        <f>+TOTALE_INTERNO!O570</f>
        <v>42760</v>
      </c>
      <c r="L570" s="9" t="str">
        <f>+TOTALE_INTERNO!P570</f>
        <v>RITIRATO / Withdrawn</v>
      </c>
      <c r="M570" s="36" t="str">
        <f>+TOTALE_INTERNO!Q570</f>
        <v>/</v>
      </c>
      <c r="N570" s="35" t="str">
        <f>+TOTALE_INTERNO!R570</f>
        <v>/</v>
      </c>
    </row>
    <row r="571" spans="1:14" ht="28.8" x14ac:dyDescent="0.3">
      <c r="A571" s="9">
        <f>+TOTALE_INTERNO!E571</f>
        <v>567</v>
      </c>
      <c r="B571" s="9" t="str">
        <f>+TOTALE_INTERNO!F571</f>
        <v>0425-CPR-003001</v>
      </c>
      <c r="C571" s="9" t="str">
        <f>+TOTALE_INTERNO!G571</f>
        <v>Maniglioni antipanico</v>
      </c>
      <c r="D571" s="9" t="str">
        <f>+TOTALE_INTERNO!H571</f>
        <v>Dispositivi antipanico per uscite di sicurezza azionati mediante una barra orizzontale</v>
      </c>
      <c r="E571" s="9" t="str">
        <f>+TOTALE_INTERNO!I571</f>
        <v>EN 1125:2008</v>
      </c>
      <c r="F571" s="9" t="str">
        <f>+TOTALE_INTERNO!J571</f>
        <v>/</v>
      </c>
      <c r="G571" s="9" t="str">
        <f>+TOTALE_INTERNO!K571</f>
        <v>SARO GLOBAL</v>
      </c>
      <c r="H571" s="9" t="str">
        <f>+TOTALE_INTERNO!L571</f>
        <v>No. 311, Imam Khomeini St., Vali Asr Avenue intersection  Tehran   IR - Iran</v>
      </c>
      <c r="I571" s="9" t="str">
        <f>+TOTALE_INTERNO!M571</f>
        <v>/</v>
      </c>
      <c r="J571" s="35">
        <f>+TOTALE_INTERNO!N571</f>
        <v>42760</v>
      </c>
      <c r="K571" s="35">
        <f>+TOTALE_INTERNO!O571</f>
        <v>42760</v>
      </c>
      <c r="L571" s="9" t="str">
        <f>+TOTALE_INTERNO!P571</f>
        <v>VALIDO/Valid</v>
      </c>
      <c r="M571" s="36">
        <f>+TOTALE_INTERNO!Q571</f>
        <v>0</v>
      </c>
      <c r="N571" s="35">
        <f>+TOTALE_INTERNO!R571</f>
        <v>0</v>
      </c>
    </row>
    <row r="572" spans="1:14" ht="28.8" x14ac:dyDescent="0.3">
      <c r="A572" s="9">
        <f>+TOTALE_INTERNO!E572</f>
        <v>568</v>
      </c>
      <c r="B572" s="9" t="str">
        <f>+TOTALE_INTERNO!F572</f>
        <v>0425-CPR-003002</v>
      </c>
      <c r="C572" s="9" t="str">
        <f>+TOTALE_INTERNO!G572</f>
        <v>Maniglioni antipanico</v>
      </c>
      <c r="D572" s="9" t="str">
        <f>+TOTALE_INTERNO!H572</f>
        <v>Dispositivi antipanico per uscite di sicurezza azionati mediante una barra orizzontale</v>
      </c>
      <c r="E572" s="9" t="str">
        <f>+TOTALE_INTERNO!I572</f>
        <v>EN 1125:2008</v>
      </c>
      <c r="F572" s="9" t="str">
        <f>+TOTALE_INTERNO!J572</f>
        <v>/</v>
      </c>
      <c r="G572" s="9" t="str">
        <f>+TOTALE_INTERNO!K572</f>
        <v>SARO GLOBAL</v>
      </c>
      <c r="H572" s="9" t="str">
        <f>+TOTALE_INTERNO!L572</f>
        <v>No. 311, Imam Khomeini St., Vali Asr Avenue intersection  Tehran   IR - Iran</v>
      </c>
      <c r="I572" s="9" t="str">
        <f>+TOTALE_INTERNO!M572</f>
        <v>/</v>
      </c>
      <c r="J572" s="35">
        <f>+TOTALE_INTERNO!N572</f>
        <v>42760</v>
      </c>
      <c r="K572" s="35">
        <f>+TOTALE_INTERNO!O572</f>
        <v>42760</v>
      </c>
      <c r="L572" s="9" t="str">
        <f>+TOTALE_INTERNO!P572</f>
        <v>VALIDO/Valid</v>
      </c>
      <c r="M572" s="36">
        <f>+TOTALE_INTERNO!Q572</f>
        <v>0</v>
      </c>
      <c r="N572" s="35">
        <f>+TOTALE_INTERNO!R572</f>
        <v>0</v>
      </c>
    </row>
    <row r="573" spans="1:14" ht="43.2" x14ac:dyDescent="0.3">
      <c r="A573" s="9">
        <f>+TOTALE_INTERNO!E573</f>
        <v>569</v>
      </c>
      <c r="B573" s="9" t="str">
        <f>+TOTALE_INTERNO!F573</f>
        <v>0425-CPR-003010</v>
      </c>
      <c r="C573" s="9" t="str">
        <f>+TOTALE_INTERNO!G573</f>
        <v>Carpenteria strutturale</v>
      </c>
      <c r="D573" s="9" t="str">
        <f>+TOTALE_INTERNO!H573</f>
        <v>Componenti in acciaio al carbonio saldati destinati alla realizzazione di strutture. Processi di saldatura: 135.  Gruppi di materiali: 1.1, 1.2. Spessore: fino a 24 mm BW, fino a 20 mm FW. Classe: EXC 2. Metodo di dichiarazione: 3a.</v>
      </c>
      <c r="E573" s="9" t="str">
        <f>+TOTALE_INTERNO!I573</f>
        <v>EN 1090-1:2009+A1:2011</v>
      </c>
      <c r="F573" s="9" t="str">
        <f>+TOTALE_INTERNO!J573</f>
        <v>/</v>
      </c>
      <c r="G573" s="9" t="str">
        <f>+TOTALE_INTERNO!K573</f>
        <v>METALMECCANICA GIUSTO ANTONIO</v>
      </c>
      <c r="H573" s="9" t="str">
        <f>+TOTALE_INTERNO!L573</f>
        <v>Via Tarantelli, 12 42047 Rolo RE IT - Italia</v>
      </c>
      <c r="I573" s="9" t="str">
        <f>+TOTALE_INTERNO!M573</f>
        <v>/</v>
      </c>
      <c r="J573" s="35">
        <f>+TOTALE_INTERNO!N573</f>
        <v>42766</v>
      </c>
      <c r="K573" s="35">
        <f>+TOTALE_INTERNO!O573</f>
        <v>43152</v>
      </c>
      <c r="L573" s="9" t="str">
        <f>+TOTALE_INTERNO!P573</f>
        <v>RITIRATO / Withdrawn</v>
      </c>
      <c r="M573" s="36" t="str">
        <f>+TOTALE_INTERNO!Q573</f>
        <v>VOLONTARIO / VOLUNTARY</v>
      </c>
      <c r="N573" s="35">
        <f>+TOTALE_INTERNO!R573</f>
        <v>45323</v>
      </c>
    </row>
    <row r="574" spans="1:14" x14ac:dyDescent="0.3">
      <c r="A574" s="9">
        <f>+TOTALE_INTERNO!E574</f>
        <v>570</v>
      </c>
      <c r="B574" s="9" t="str">
        <f>+TOTALE_INTERNO!F574</f>
        <v>0425-CPR-003054</v>
      </c>
      <c r="C574" s="9" t="str">
        <f>+TOTALE_INTERNO!G574</f>
        <v>Pali illuminazione</v>
      </c>
      <c r="D574" s="9" t="str">
        <f>+TOTALE_INTERNO!H574</f>
        <v xml:space="preserve">PALI PER ILLUMINAZIONE PUBBLICA  </v>
      </c>
      <c r="E574" s="9" t="str">
        <f>+TOTALE_INTERNO!I574</f>
        <v>EN 40-5:2002</v>
      </c>
      <c r="F574" s="9" t="str">
        <f>+TOTALE_INTERNO!J574</f>
        <v>/</v>
      </c>
      <c r="G574" s="9" t="str">
        <f>+TOTALE_INTERNO!K574</f>
        <v>S.I.L.T.I. SUD S.p.A.</v>
      </c>
      <c r="H574" s="9" t="str">
        <f>+TOTALE_INTERNO!L574</f>
        <v>Voc. Albereto snc 05024 Giove TR IT - Italia</v>
      </c>
      <c r="I574" s="9" t="str">
        <f>+TOTALE_INTERNO!M574</f>
        <v>/</v>
      </c>
      <c r="J574" s="35">
        <f>+TOTALE_INTERNO!N574</f>
        <v>42786</v>
      </c>
      <c r="K574" s="35">
        <f>+TOTALE_INTERNO!O574</f>
        <v>42786</v>
      </c>
      <c r="L574" s="9" t="str">
        <f>+TOTALE_INTERNO!P574</f>
        <v>VALIDO/Valid</v>
      </c>
      <c r="M574" s="36">
        <f>+TOTALE_INTERNO!Q574</f>
        <v>0</v>
      </c>
      <c r="N574" s="35">
        <f>+TOTALE_INTERNO!R574</f>
        <v>0</v>
      </c>
    </row>
    <row r="575" spans="1:14" ht="43.2" x14ac:dyDescent="0.3">
      <c r="A575" s="9">
        <f>+TOTALE_INTERNO!E575</f>
        <v>571</v>
      </c>
      <c r="B575" s="9" t="str">
        <f>+TOTALE_INTERNO!F575</f>
        <v>0425-CPR-3011</v>
      </c>
      <c r="C575" s="9" t="str">
        <f>+TOTALE_INTERNO!G575</f>
        <v>Carpenteria strutturale</v>
      </c>
      <c r="D575" s="9" t="str">
        <f>+TOTALE_INTERNO!H575</f>
        <v>Componenti in acciaio al carbonio saldati destinati alla realizzazione di strutture. Processi di saldatura: 135.  Gruppi di materiali: 1.1, 1.2. Spessore: da 5 mm a 13 mm FW, da 5 mm a 20 mm BW. Classe: EXC 2. Metodo di dichiarazione: 3a.</v>
      </c>
      <c r="E575" s="9" t="str">
        <f>+TOTALE_INTERNO!I575</f>
        <v>EN 1090-1:2009+A1:2011</v>
      </c>
      <c r="F575" s="9" t="str">
        <f>+TOTALE_INTERNO!J575</f>
        <v>/</v>
      </c>
      <c r="G575" s="9" t="str">
        <f>+TOTALE_INTERNO!K575</f>
        <v>PRO.IND. S.R.L.</v>
      </c>
      <c r="H575" s="9" t="str">
        <f>+TOTALE_INTERNO!L575</f>
        <v>C.da Area di Settembre 80011 Acerra NA IT - Italia</v>
      </c>
      <c r="I575" s="9" t="str">
        <f>+TOTALE_INTERNO!M575</f>
        <v>/</v>
      </c>
      <c r="J575" s="35">
        <f>+TOTALE_INTERNO!N575</f>
        <v>42789</v>
      </c>
      <c r="K575" s="35">
        <f>+TOTALE_INTERNO!O575</f>
        <v>42814</v>
      </c>
      <c r="L575" s="9" t="str">
        <f>+TOTALE_INTERNO!P575</f>
        <v>RITIRATO / Withdrawn</v>
      </c>
      <c r="M575" s="36" t="str">
        <f>+TOTALE_INTERNO!Q575</f>
        <v>TECNICO / TECHNICAL REASON</v>
      </c>
      <c r="N575" s="35">
        <f>+TOTALE_INTERNO!R575</f>
        <v>43959.470024999995</v>
      </c>
    </row>
    <row r="576" spans="1:14" ht="28.8" x14ac:dyDescent="0.3">
      <c r="A576" s="9">
        <f>+TOTALE_INTERNO!E576</f>
        <v>572</v>
      </c>
      <c r="B576" s="9" t="str">
        <f>+TOTALE_INTERNO!F576</f>
        <v>0425-CPR-003093</v>
      </c>
      <c r="C576" s="9" t="str">
        <f>+TOTALE_INTERNO!G576</f>
        <v>Serramenti</v>
      </c>
      <c r="D576" s="9" t="str">
        <f>+TOTALE_INTERNO!H576</f>
        <v>Porte esterne per utilizzo su vie di fuga</v>
      </c>
      <c r="E576" s="9" t="str">
        <f>+TOTALE_INTERNO!I576</f>
        <v>EN 14351-1:2006+A2:2016</v>
      </c>
      <c r="F576" s="9" t="str">
        <f>+TOTALE_INTERNO!J576</f>
        <v>/</v>
      </c>
      <c r="G576" s="9" t="str">
        <f>+TOTALE_INTERNO!K576</f>
        <v>PIVA GROUP S.p.A.</v>
      </c>
      <c r="H576" s="9" t="str">
        <f>+TOTALE_INTERNO!L576</f>
        <v>Via Roma, 139 37060 Roncanova di Gazzo Veronese VR IT - Italia</v>
      </c>
      <c r="I576" s="9" t="str">
        <f>+TOTALE_INTERNO!M576</f>
        <v>/</v>
      </c>
      <c r="J576" s="35">
        <f>+TOTALE_INTERNO!N576</f>
        <v>42793</v>
      </c>
      <c r="K576" s="35">
        <f>+TOTALE_INTERNO!O576</f>
        <v>42793</v>
      </c>
      <c r="L576" s="9" t="str">
        <f>+TOTALE_INTERNO!P576</f>
        <v>VALIDO/Valid</v>
      </c>
      <c r="M576" s="36">
        <f>+TOTALE_INTERNO!Q576</f>
        <v>0</v>
      </c>
      <c r="N576" s="35">
        <f>+TOTALE_INTERNO!R576</f>
        <v>0</v>
      </c>
    </row>
    <row r="577" spans="1:14" ht="28.8" x14ac:dyDescent="0.3">
      <c r="A577" s="9">
        <f>+TOTALE_INTERNO!E577</f>
        <v>573</v>
      </c>
      <c r="B577" s="9" t="str">
        <f>+TOTALE_INTERNO!F577</f>
        <v>0425-CPR-003094</v>
      </c>
      <c r="C577" s="9" t="str">
        <f>+TOTALE_INTERNO!G577</f>
        <v>Serramenti</v>
      </c>
      <c r="D577" s="9" t="str">
        <f>+TOTALE_INTERNO!H577</f>
        <v>Porte esterne per utilizzo su vie di fuga</v>
      </c>
      <c r="E577" s="9" t="str">
        <f>+TOTALE_INTERNO!I577</f>
        <v>EN 14351-1:2006+A2:2016</v>
      </c>
      <c r="F577" s="9" t="str">
        <f>+TOTALE_INTERNO!J577</f>
        <v>/</v>
      </c>
      <c r="G577" s="9" t="str">
        <f>+TOTALE_INTERNO!K577</f>
        <v>PIVA GROUP S.p.A.</v>
      </c>
      <c r="H577" s="9" t="str">
        <f>+TOTALE_INTERNO!L577</f>
        <v>Via Roma, 139 37060 Roncanova di Gazzo Veronese VR IT - Italia</v>
      </c>
      <c r="I577" s="9" t="str">
        <f>+TOTALE_INTERNO!M577</f>
        <v>/</v>
      </c>
      <c r="J577" s="35">
        <f>+TOTALE_INTERNO!N577</f>
        <v>42793</v>
      </c>
      <c r="K577" s="35">
        <f>+TOTALE_INTERNO!O577</f>
        <v>42793</v>
      </c>
      <c r="L577" s="9" t="str">
        <f>+TOTALE_INTERNO!P577</f>
        <v>VALIDO/Valid</v>
      </c>
      <c r="M577" s="36">
        <f>+TOTALE_INTERNO!Q577</f>
        <v>0</v>
      </c>
      <c r="N577" s="35">
        <f>+TOTALE_INTERNO!R577</f>
        <v>0</v>
      </c>
    </row>
    <row r="578" spans="1:14" ht="43.2" x14ac:dyDescent="0.3">
      <c r="A578" s="9">
        <f>+TOTALE_INTERNO!E578</f>
        <v>574</v>
      </c>
      <c r="B578" s="9" t="str">
        <f>+TOTALE_INTERNO!F578</f>
        <v>0425-CPR-3070</v>
      </c>
      <c r="C578" s="9" t="str">
        <f>+TOTALE_INTERNO!G578</f>
        <v>Carpenteria strutturale</v>
      </c>
      <c r="D578" s="9" t="str">
        <f>+TOTALE_INTERNO!H578</f>
        <v>Componenti in acciaio al carbonio saldati destinati alla realizzazione di strutture. Processi di saldatura: 135. Gruppi di materiali: 1.1, 1.2. Spessore: FW da 5  mm a 25 mm. Classe: EXC 2. Metodo di dichiarazione: 3a.</v>
      </c>
      <c r="E578" s="9" t="str">
        <f>+TOTALE_INTERNO!I578</f>
        <v>EN 1090-1:2009+A1:2011</v>
      </c>
      <c r="F578" s="9" t="str">
        <f>+TOTALE_INTERNO!J578</f>
        <v>/</v>
      </c>
      <c r="G578" s="9" t="str">
        <f>+TOTALE_INTERNO!K578</f>
        <v>CO.ME.C. DI BALZANO FRANCESCO</v>
      </c>
      <c r="H578" s="9" t="str">
        <f>+TOTALE_INTERNO!L578</f>
        <v>Via Andria, 156/158 - 76121 Barletta BA IT - Italia</v>
      </c>
      <c r="I578" s="9" t="str">
        <f>+TOTALE_INTERNO!M578</f>
        <v>Via Andria, 156/158 - 76121 Barletta BA IT - Italia</v>
      </c>
      <c r="J578" s="35">
        <f>+TOTALE_INTERNO!N578</f>
        <v>42794</v>
      </c>
      <c r="K578" s="35">
        <f>+TOTALE_INTERNO!O578</f>
        <v>44154.450727164352</v>
      </c>
      <c r="L578" s="9" t="str">
        <f>+TOTALE_INTERNO!P578</f>
        <v>VALIDO/Valid</v>
      </c>
      <c r="M578" s="36">
        <f>+TOTALE_INTERNO!Q578</f>
        <v>0</v>
      </c>
      <c r="N578" s="35">
        <f>+TOTALE_INTERNO!R578</f>
        <v>0</v>
      </c>
    </row>
    <row r="579" spans="1:14" ht="72" x14ac:dyDescent="0.3">
      <c r="A579" s="9">
        <f>+TOTALE_INTERNO!E579</f>
        <v>575</v>
      </c>
      <c r="B579" s="9" t="str">
        <f>+TOTALE_INTERNO!F579</f>
        <v>0425-CPR-3012</v>
      </c>
      <c r="C579" s="9" t="str">
        <f>+TOTALE_INTERNO!G579</f>
        <v>Carpenteria strutturale</v>
      </c>
      <c r="D579" s="9" t="str">
        <f>+TOTALE_INTERNO!H579</f>
        <v>Componenti in acciaio al carbonio saldati destinati alla realizzazione di strutture. Processi di saldatura: 135, 121, 138, 783.  Gruppi di materiali: 1.1, 1.2. Spessori: processo 135 da 3 mm a 64 mm (BW) e &gt;= 3 mm (FW); processo 138 da 12,5 mm a 50 mm (BW) e &gt;= 5 mm (FW); processo 121 da 5 mm a 50 mm (BW) e &gt;= 5 mm (FW); processo 783 da Ø 16 mm a Ø 25 mm. Classe: EXC 3. Metodo di dichiarazione CE: 3a.</v>
      </c>
      <c r="E579" s="9" t="str">
        <f>+TOTALE_INTERNO!I579</f>
        <v>EN 1090-1:2009+A1:2011</v>
      </c>
      <c r="F579" s="9" t="str">
        <f>+TOTALE_INTERNO!J579</f>
        <v>/</v>
      </c>
      <c r="G579" s="9" t="str">
        <f>+TOTALE_INTERNO!K579</f>
        <v>COMETAL RTB SRL</v>
      </c>
      <c r="H579" s="9" t="str">
        <f>+TOTALE_INTERNO!L579</f>
        <v>Strada della Pace, 26 43055 Casale di Mezzani PR IT - Italia</v>
      </c>
      <c r="I579" s="9" t="str">
        <f>+TOTALE_INTERNO!M579</f>
        <v>/</v>
      </c>
      <c r="J579" s="35">
        <f>+TOTALE_INTERNO!N579</f>
        <v>42794</v>
      </c>
      <c r="K579" s="35">
        <f>+TOTALE_INTERNO!O579</f>
        <v>42794</v>
      </c>
      <c r="L579" s="9" t="str">
        <f>+TOTALE_INTERNO!P579</f>
        <v>RITIRATO / Withdrawn</v>
      </c>
      <c r="M579" s="36" t="str">
        <f>+TOTALE_INTERNO!Q579</f>
        <v>VOLONTARIO / VOLUNTARY</v>
      </c>
      <c r="N579" s="35">
        <f>+TOTALE_INTERNO!R579</f>
        <v>43171.661348182868</v>
      </c>
    </row>
    <row r="580" spans="1:14" ht="43.2" x14ac:dyDescent="0.3">
      <c r="A580" s="9">
        <f>+TOTALE_INTERNO!E580</f>
        <v>576</v>
      </c>
      <c r="B580" s="9" t="str">
        <f>+TOTALE_INTERNO!F580</f>
        <v>0425-CPR-003071</v>
      </c>
      <c r="C580" s="9" t="str">
        <f>+TOTALE_INTERNO!G580</f>
        <v>Carpenteria strutturale</v>
      </c>
      <c r="D580" s="9" t="str">
        <f>+TOTALE_INTERNO!H580</f>
        <v>Componenti in acciaio al carbonio saldati destinati alla realizzazione di strutture. Processi di saldatura: 135.  Gruppi di materiali: 1.1, 1.2. Spessore: BW da 3 mm a 24 mm, FW sl da 3 mm a 20 mm, FW ml &gt;= 5 mm. Classe: EXC 3. Metodo di dichiarazione: ZA 3.4.</v>
      </c>
      <c r="E580" s="9" t="str">
        <f>+TOTALE_INTERNO!I580</f>
        <v>EN 1090-1:2009+A1:2011</v>
      </c>
      <c r="F580" s="9" t="str">
        <f>+TOTALE_INTERNO!J580</f>
        <v>/</v>
      </c>
      <c r="G580" s="9" t="str">
        <f>+TOTALE_INTERNO!K580</f>
        <v>VALLE S.A.S. DI VALLE OMAR &amp; C.</v>
      </c>
      <c r="H580" s="9" t="str">
        <f>+TOTALE_INTERNO!L580</f>
        <v>Viale dell'Industria, 15/17 - 37042 Caldiero VR IT - Italia</v>
      </c>
      <c r="I580" s="9" t="str">
        <f>+TOTALE_INTERNO!M580</f>
        <v>/</v>
      </c>
      <c r="J580" s="35">
        <f>+TOTALE_INTERNO!N580</f>
        <v>42794</v>
      </c>
      <c r="K580" s="35">
        <f>+TOTALE_INTERNO!O580</f>
        <v>44376</v>
      </c>
      <c r="L580" s="9" t="str">
        <f>+TOTALE_INTERNO!P580</f>
        <v>RITIRATO / Withdrawn</v>
      </c>
      <c r="M580" s="36" t="str">
        <f>+TOTALE_INTERNO!Q580</f>
        <v>VOLONTARIO / VOLUNTARY</v>
      </c>
      <c r="N580" s="35">
        <f>+TOTALE_INTERNO!R580</f>
        <v>45447</v>
      </c>
    </row>
    <row r="581" spans="1:14" ht="72" x14ac:dyDescent="0.3">
      <c r="A581" s="9">
        <f>+TOTALE_INTERNO!E581</f>
        <v>577</v>
      </c>
      <c r="B581" s="9" t="str">
        <f>+TOTALE_INTERNO!F581</f>
        <v>0425-CPR-003072</v>
      </c>
      <c r="C581" s="9" t="str">
        <f>+TOTALE_INTERNO!G581</f>
        <v>Carpenteria strutturale</v>
      </c>
      <c r="D581" s="9" t="str">
        <f>+TOTALE_INTERNO!H581</f>
        <v>Tipologia di componenti strutturali: Componenti strutturali di acciaio al carbonio; Processi di saldatura: 135; Gruppi di materiali: Gruppo 1 / sottogruppi 1.1, 1.2; Spessori saldati (range di qualifica): BW 3,0 ÷ 24,0 mm, FW = 5 mm; Coordinatore di saldatura: Giuseppe Cramarossa, Qualifica Test ICIM, Livello di Competenza S; Classe: EXC 3; Metodo di marcatura e dichiarazione CE: ZA 3.4 – metodo 3A.</v>
      </c>
      <c r="E581" s="9" t="str">
        <f>+TOTALE_INTERNO!I581</f>
        <v>EN 1090-1:2009+A1:2011</v>
      </c>
      <c r="F581" s="9" t="str">
        <f>+TOTALE_INTERNO!J581</f>
        <v>/</v>
      </c>
      <c r="G581" s="9" t="str">
        <f>+TOTALE_INTERNO!K581</f>
        <v>CRAMET SOCIETA' A RESPONSABILITA' LIMITATA</v>
      </c>
      <c r="H581" s="9" t="str">
        <f>+TOTALE_INTERNO!L581</f>
        <v>VIA DIETA DI BARI, 16H 70121 BARI BA IT - Italia</v>
      </c>
      <c r="I581" s="9" t="str">
        <f>+TOTALE_INTERNO!M581</f>
        <v>S.P.218 POLIGONALE DI BITONTO KM 9+300 70032 BITONTO BA IT - Italia</v>
      </c>
      <c r="J581" s="35">
        <f>+TOTALE_INTERNO!N581</f>
        <v>42801</v>
      </c>
      <c r="K581" s="35">
        <f>+TOTALE_INTERNO!O581</f>
        <v>45299</v>
      </c>
      <c r="L581" s="9" t="str">
        <f>+TOTALE_INTERNO!P581</f>
        <v>RITIRATO / Withdrawn</v>
      </c>
      <c r="M581" s="36" t="str">
        <f>+TOTALE_INTERNO!Q581</f>
        <v>TECNICO / TECHNICAL REASON</v>
      </c>
      <c r="N581" s="35">
        <f>+TOTALE_INTERNO!R581</f>
        <v>45855</v>
      </c>
    </row>
    <row r="582" spans="1:14" ht="43.2" x14ac:dyDescent="0.3">
      <c r="A582" s="9">
        <f>+TOTALE_INTERNO!E582</f>
        <v>578</v>
      </c>
      <c r="B582" s="9" t="str">
        <f>+TOTALE_INTERNO!F582</f>
        <v>0425-CPR-3073</v>
      </c>
      <c r="C582" s="9" t="str">
        <f>+TOTALE_INTERNO!G582</f>
        <v>Carpenteria strutturale</v>
      </c>
      <c r="D582" s="9" t="str">
        <f>+TOTALE_INTERNO!H582</f>
        <v>Componenti in acciaio al carbonio saldati e fissati meccanicamente destinati alla realizzazione di strutture. Processi di saldatura: 135. Gruppi di materiali: 1.1, 1.2. Spessore: BW da 3 mm a 24 m, FW &gt;= 3 mm. Classe: EXC 2. Metodo di dichiarazione: 2.</v>
      </c>
      <c r="E582" s="9" t="str">
        <f>+TOTALE_INTERNO!I582</f>
        <v>EN 1090-1:2009+A1:2011</v>
      </c>
      <c r="F582" s="9" t="str">
        <f>+TOTALE_INTERNO!J582</f>
        <v>/</v>
      </c>
      <c r="G582" s="9" t="str">
        <f>+TOTALE_INTERNO!K582</f>
        <v>C.I.V.I.T. S.R.L.</v>
      </c>
      <c r="H582" s="9" t="str">
        <f>+TOTALE_INTERNO!L582</f>
        <v>Via Augusto Leonardi, 1 04012 Cisterna di Latina LT IT - Italia</v>
      </c>
      <c r="I582" s="9" t="str">
        <f>+TOTALE_INTERNO!M582</f>
        <v>Via Consortile 7, n° 2-4-6 03013 Ferentino FR IT - Italia</v>
      </c>
      <c r="J582" s="35">
        <f>+TOTALE_INTERNO!N582</f>
        <v>42803</v>
      </c>
      <c r="K582" s="35">
        <f>+TOTALE_INTERNO!O582</f>
        <v>42803</v>
      </c>
      <c r="L582" s="9" t="str">
        <f>+TOTALE_INTERNO!P582</f>
        <v>RITIRATO / Withdrawn</v>
      </c>
      <c r="M582" s="36" t="str">
        <f>+TOTALE_INTERNO!Q582</f>
        <v>VOLONTARIO / VOLUNTARY</v>
      </c>
      <c r="N582" s="35">
        <f>+TOTALE_INTERNO!R582</f>
        <v>44307.486650196755</v>
      </c>
    </row>
    <row r="583" spans="1:14" ht="43.2" x14ac:dyDescent="0.3">
      <c r="A583" s="9">
        <f>+TOTALE_INTERNO!E583</f>
        <v>579</v>
      </c>
      <c r="B583" s="9" t="str">
        <f>+TOTALE_INTERNO!F583</f>
        <v>0425-CPR-3074</v>
      </c>
      <c r="C583" s="9" t="str">
        <f>+TOTALE_INTERNO!G583</f>
        <v>Carpenteria strutturale</v>
      </c>
      <c r="D583" s="9" t="str">
        <f>+TOTALE_INTERNO!H583</f>
        <v>Componenti in acciaio al carbonio destinati alla realizzazione di strutture: barre filettate da M10 a M52, da 1 metro a 4 metri; tiranti da M10 a M52, fino a 4 metri. Classe: EXC 3. Metodo di dichiarazione CE: 1.</v>
      </c>
      <c r="E583" s="9" t="str">
        <f>+TOTALE_INTERNO!I583</f>
        <v>EN 1090-1:2009+A1:2011</v>
      </c>
      <c r="F583" s="9" t="str">
        <f>+TOTALE_INTERNO!J583</f>
        <v>/</v>
      </c>
      <c r="G583" s="9" t="str">
        <f>+TOTALE_INTERNO!K583</f>
        <v>OFFICINA MECCANICA PISCETTA S.r.l.</v>
      </c>
      <c r="H583" s="9" t="str">
        <f>+TOTALE_INTERNO!L583</f>
        <v>Via Cosimo del Fante, 16 20122 Milano MI  IT - Italia</v>
      </c>
      <c r="I583" s="9" t="str">
        <f>+TOTALE_INTERNO!M583</f>
        <v>Via Principale, 40 28060 Comignago NO  IT - Italia</v>
      </c>
      <c r="J583" s="35">
        <f>+TOTALE_INTERNO!N583</f>
        <v>42814</v>
      </c>
      <c r="K583" s="35">
        <f>+TOTALE_INTERNO!O583</f>
        <v>42814</v>
      </c>
      <c r="L583" s="9" t="str">
        <f>+TOTALE_INTERNO!P583</f>
        <v>VALIDO/Valid</v>
      </c>
      <c r="M583" s="36">
        <f>+TOTALE_INTERNO!Q583</f>
        <v>0</v>
      </c>
      <c r="N583" s="35">
        <f>+TOTALE_INTERNO!R583</f>
        <v>0</v>
      </c>
    </row>
    <row r="584" spans="1:14" ht="28.8" x14ac:dyDescent="0.3">
      <c r="A584" s="9">
        <f>+TOTALE_INTERNO!E584</f>
        <v>580</v>
      </c>
      <c r="B584" s="9" t="str">
        <f>+TOTALE_INTERNO!F584</f>
        <v>0425-CPR-003099</v>
      </c>
      <c r="C584" s="9" t="str">
        <f>+TOTALE_INTERNO!G584</f>
        <v>Serramenti</v>
      </c>
      <c r="D584" s="9" t="str">
        <f>+TOTALE_INTERNO!H584</f>
        <v>Porte esterne per utilizzo su vie di fuga</v>
      </c>
      <c r="E584" s="9" t="str">
        <f>+TOTALE_INTERNO!I584</f>
        <v>EN 14351-1:2006+A2:2016</v>
      </c>
      <c r="F584" s="9" t="str">
        <f>+TOTALE_INTERNO!J584</f>
        <v>/</v>
      </c>
      <c r="G584" s="9" t="str">
        <f>+TOTALE_INTERNO!K584</f>
        <v>FALAR DI TAFFELLI MAURO E C. S.N.C.</v>
      </c>
      <c r="H584" s="9" t="str">
        <f>+TOTALE_INTERNO!L584</f>
        <v>Via Garza, 6 25010 Borgosatollo BS IT - Italia</v>
      </c>
      <c r="I584" s="9" t="str">
        <f>+TOTALE_INTERNO!M584</f>
        <v>/</v>
      </c>
      <c r="J584" s="35">
        <f>+TOTALE_INTERNO!N584</f>
        <v>42816</v>
      </c>
      <c r="K584" s="35">
        <f>+TOTALE_INTERNO!O584</f>
        <v>42816</v>
      </c>
      <c r="L584" s="9" t="str">
        <f>+TOTALE_INTERNO!P584</f>
        <v>VALIDO/Valid</v>
      </c>
      <c r="M584" s="36">
        <f>+TOTALE_INTERNO!Q584</f>
        <v>0</v>
      </c>
      <c r="N584" s="35">
        <f>+TOTALE_INTERNO!R584</f>
        <v>0</v>
      </c>
    </row>
    <row r="585" spans="1:14" ht="28.8" x14ac:dyDescent="0.3">
      <c r="A585" s="9">
        <f>+TOTALE_INTERNO!E585</f>
        <v>581</v>
      </c>
      <c r="B585" s="9" t="str">
        <f>+TOTALE_INTERNO!F585</f>
        <v>0425-CPR-003098</v>
      </c>
      <c r="C585" s="9" t="str">
        <f>+TOTALE_INTERNO!G585</f>
        <v>Serramenti</v>
      </c>
      <c r="D585" s="9" t="str">
        <f>+TOTALE_INTERNO!H585</f>
        <v>Porte esterne per utilizzo su vie di fuga</v>
      </c>
      <c r="E585" s="9" t="str">
        <f>+TOTALE_INTERNO!I585</f>
        <v>EN 14351-1:2006+A2:2016</v>
      </c>
      <c r="F585" s="9" t="str">
        <f>+TOTALE_INTERNO!J585</f>
        <v>/</v>
      </c>
      <c r="G585" s="9" t="str">
        <f>+TOTALE_INTERNO!K585</f>
        <v>FALAR DI TAFFELLI MAURO E C. S.N.C.</v>
      </c>
      <c r="H585" s="9" t="str">
        <f>+TOTALE_INTERNO!L585</f>
        <v>Via Garza, 6 25010 Borgosatollo BS IT - Italia</v>
      </c>
      <c r="I585" s="9" t="str">
        <f>+TOTALE_INTERNO!M585</f>
        <v>/</v>
      </c>
      <c r="J585" s="35">
        <f>+TOTALE_INTERNO!N585</f>
        <v>42816</v>
      </c>
      <c r="K585" s="35">
        <f>+TOTALE_INTERNO!O585</f>
        <v>42816</v>
      </c>
      <c r="L585" s="9" t="str">
        <f>+TOTALE_INTERNO!P585</f>
        <v>VALIDO/Valid</v>
      </c>
      <c r="M585" s="36">
        <f>+TOTALE_INTERNO!Q585</f>
        <v>0</v>
      </c>
      <c r="N585" s="35">
        <f>+TOTALE_INTERNO!R585</f>
        <v>0</v>
      </c>
    </row>
    <row r="586" spans="1:14" ht="43.2" x14ac:dyDescent="0.3">
      <c r="A586" s="9">
        <f>+TOTALE_INTERNO!E586</f>
        <v>582</v>
      </c>
      <c r="B586" s="9" t="str">
        <f>+TOTALE_INTERNO!F586</f>
        <v>0425-CPR-3075</v>
      </c>
      <c r="C586" s="9" t="str">
        <f>+TOTALE_INTERNO!G586</f>
        <v>Carpenteria strutturale</v>
      </c>
      <c r="D586" s="9" t="str">
        <f>+TOTALE_INTERNO!H586</f>
        <v>Componenti in acciaio al carbonio saldati destinati alla realizzazione di strutture. Processi di saldatura: 135. Gruppi di materiali: 1.1, 1.2. Spessore: fino a 24 mm BW, fino a 12 mm FW. Classe: EXC 2. Metodo di dichiarazione CE: 3a.</v>
      </c>
      <c r="E586" s="9" t="str">
        <f>+TOTALE_INTERNO!I586</f>
        <v>EN 1090-1:2009+A1:2011</v>
      </c>
      <c r="F586" s="9" t="str">
        <f>+TOTALE_INTERNO!J586</f>
        <v>/</v>
      </c>
      <c r="G586" s="9" t="str">
        <f>+TOTALE_INTERNO!K586</f>
        <v>SOCIETA' ARTIGIANA BAZZAN GEOM. ALBERTO S.R.L. UNIPERSONALE</v>
      </c>
      <c r="H586" s="9" t="str">
        <f>+TOTALE_INTERNO!L586</f>
        <v>Via Montale, 5 35048 Stanghella PD IT - Italia</v>
      </c>
      <c r="I586" s="9" t="str">
        <f>+TOTALE_INTERNO!M586</f>
        <v>/</v>
      </c>
      <c r="J586" s="35">
        <f>+TOTALE_INTERNO!N586</f>
        <v>42823</v>
      </c>
      <c r="K586" s="35">
        <f>+TOTALE_INTERNO!O586</f>
        <v>42823</v>
      </c>
      <c r="L586" s="9" t="str">
        <f>+TOTALE_INTERNO!P586</f>
        <v>RITIRATO / Withdrawn</v>
      </c>
      <c r="M586" s="36" t="str">
        <f>+TOTALE_INTERNO!Q586</f>
        <v>VOLONTARIO / VOLUNTARY</v>
      </c>
      <c r="N586" s="35">
        <f>+TOTALE_INTERNO!R586</f>
        <v>44362.593389085647</v>
      </c>
    </row>
    <row r="587" spans="1:14" ht="43.2" x14ac:dyDescent="0.3">
      <c r="A587" s="9">
        <f>+TOTALE_INTERNO!E587</f>
        <v>583</v>
      </c>
      <c r="B587" s="9" t="str">
        <f>+TOTALE_INTERNO!F587</f>
        <v>0425-CPR-3076</v>
      </c>
      <c r="C587" s="9" t="str">
        <f>+TOTALE_INTERNO!G587</f>
        <v>Carpenteria strutturale</v>
      </c>
      <c r="D587" s="9" t="str">
        <f>+TOTALE_INTERNO!H587</f>
        <v>Componenti in acciaio al carbonio saldati e bullonati destinati alla realizzazione di strutture. Processi di saldatura: 135.  Gruppi di materiali: 1.1, 1.2. Spessore: FW da 5 a 20 mm. Classe: EXC 2. Metodo di dichiarazione CE: 3a.</v>
      </c>
      <c r="E587" s="9" t="str">
        <f>+TOTALE_INTERNO!I587</f>
        <v>EN 1090-1:2009+A1:2011</v>
      </c>
      <c r="F587" s="9" t="str">
        <f>+TOTALE_INTERNO!J587</f>
        <v>/</v>
      </c>
      <c r="G587" s="9" t="str">
        <f>+TOTALE_INTERNO!K587</f>
        <v>VOLPATO LAVORAZIONI METALLICHE DI ALESSANDRO VOLPATO</v>
      </c>
      <c r="H587" s="9" t="str">
        <f>+TOTALE_INTERNO!L587</f>
        <v>Via Castellana, 83 30037 Scorzè VE  IT - Italia</v>
      </c>
      <c r="I587" s="9" t="str">
        <f>+TOTALE_INTERNO!M587</f>
        <v>Via Castellana, 83 30037 Scorzè VE  IT - Italia</v>
      </c>
      <c r="J587" s="35">
        <f>+TOTALE_INTERNO!N587</f>
        <v>42831</v>
      </c>
      <c r="K587" s="35">
        <f>+TOTALE_INTERNO!O587</f>
        <v>42831</v>
      </c>
      <c r="L587" s="9" t="str">
        <f>+TOTALE_INTERNO!P587</f>
        <v>VALIDO/Valid</v>
      </c>
      <c r="M587" s="36">
        <f>+TOTALE_INTERNO!Q587</f>
        <v>0</v>
      </c>
      <c r="N587" s="35">
        <f>+TOTALE_INTERNO!R587</f>
        <v>0</v>
      </c>
    </row>
    <row r="588" spans="1:14" ht="28.8" x14ac:dyDescent="0.3">
      <c r="A588" s="9">
        <f>+TOTALE_INTERNO!E588</f>
        <v>584</v>
      </c>
      <c r="B588" s="9" t="str">
        <f>+TOTALE_INTERNO!F588</f>
        <v>0425-CPR-003236</v>
      </c>
      <c r="C588" s="9" t="str">
        <f>+TOTALE_INTERNO!G588</f>
        <v>Serramenti</v>
      </c>
      <c r="D588" s="9" t="str">
        <f>+TOTALE_INTERNO!H588</f>
        <v>Porte esterne per utilizzo su vie di fuga</v>
      </c>
      <c r="E588" s="9" t="str">
        <f>+TOTALE_INTERNO!I588</f>
        <v>EN 14351-1:2006+A2:2016</v>
      </c>
      <c r="F588" s="9" t="str">
        <f>+TOTALE_INTERNO!J588</f>
        <v>/</v>
      </c>
      <c r="G588" s="9" t="str">
        <f>+TOTALE_INTERNO!K588</f>
        <v>PUERTAS PADILLA S.L.</v>
      </c>
      <c r="H588" s="9" t="str">
        <f>+TOTALE_INTERNO!L588</f>
        <v>Avenida de la Constitución Española, 73 30330  El Albujon-Cartagena  ES - Spagna</v>
      </c>
      <c r="I588" s="9" t="str">
        <f>+TOTALE_INTERNO!M588</f>
        <v>/</v>
      </c>
      <c r="J588" s="35">
        <f>+TOTALE_INTERNO!N588</f>
        <v>42858</v>
      </c>
      <c r="K588" s="35">
        <f>+TOTALE_INTERNO!O588</f>
        <v>43014</v>
      </c>
      <c r="L588" s="9" t="str">
        <f>+TOTALE_INTERNO!P588</f>
        <v>VALIDO/Valid</v>
      </c>
      <c r="M588" s="36">
        <f>+TOTALE_INTERNO!Q588</f>
        <v>0</v>
      </c>
      <c r="N588" s="35">
        <f>+TOTALE_INTERNO!R588</f>
        <v>0</v>
      </c>
    </row>
    <row r="589" spans="1:14" ht="28.8" x14ac:dyDescent="0.3">
      <c r="A589" s="9">
        <f>+TOTALE_INTERNO!E589</f>
        <v>585</v>
      </c>
      <c r="B589" s="9" t="str">
        <f>+TOTALE_INTERNO!F589</f>
        <v>0425-CPR-003102</v>
      </c>
      <c r="C589" s="9" t="str">
        <f>+TOTALE_INTERNO!G589</f>
        <v>Maniglioni antipanico</v>
      </c>
      <c r="D589" s="9" t="str">
        <f>+TOTALE_INTERNO!H589</f>
        <v>Dispositivi antipanico per uscite di sicurezza azionati mediante una barra orizzontale</v>
      </c>
      <c r="E589" s="9" t="str">
        <f>+TOTALE_INTERNO!I589</f>
        <v>EN 1125:2008</v>
      </c>
      <c r="F589" s="9" t="str">
        <f>+TOTALE_INTERNO!J589</f>
        <v>/</v>
      </c>
      <c r="G589" s="9" t="str">
        <f>+TOTALE_INTERNO!K589</f>
        <v>THIRAD S.A.S.</v>
      </c>
      <c r="H589" s="9" t="str">
        <f>+TOTALE_INTERNO!L589</f>
        <v>45 RUE JEAN JAURES - BP  60004 FRESSENNEVILLE  FR - Francia</v>
      </c>
      <c r="I589" s="9" t="str">
        <f>+TOTALE_INTERNO!M589</f>
        <v>/</v>
      </c>
      <c r="J589" s="35">
        <f>+TOTALE_INTERNO!N589</f>
        <v>42871</v>
      </c>
      <c r="K589" s="35">
        <f>+TOTALE_INTERNO!O589</f>
        <v>42871</v>
      </c>
      <c r="L589" s="9" t="str">
        <f>+TOTALE_INTERNO!P589</f>
        <v>VALIDO/Valid</v>
      </c>
      <c r="M589" s="36">
        <f>+TOTALE_INTERNO!Q589</f>
        <v>0</v>
      </c>
      <c r="N589" s="35">
        <f>+TOTALE_INTERNO!R589</f>
        <v>0</v>
      </c>
    </row>
    <row r="590" spans="1:14" ht="28.8" x14ac:dyDescent="0.3">
      <c r="A590" s="9">
        <f>+TOTALE_INTERNO!E590</f>
        <v>586</v>
      </c>
      <c r="B590" s="9" t="str">
        <f>+TOTALE_INTERNO!F590</f>
        <v>0425-CPR-003101</v>
      </c>
      <c r="C590" s="9" t="str">
        <f>+TOTALE_INTERNO!G590</f>
        <v>Maniglioni antipanico</v>
      </c>
      <c r="D590" s="9" t="str">
        <f>+TOTALE_INTERNO!H590</f>
        <v>Dispositivi antipanico per uscite di sicurezza azionati mediante una barra orizzontale</v>
      </c>
      <c r="E590" s="9" t="str">
        <f>+TOTALE_INTERNO!I590</f>
        <v>EN 1125:2008</v>
      </c>
      <c r="F590" s="9" t="str">
        <f>+TOTALE_INTERNO!J590</f>
        <v>/</v>
      </c>
      <c r="G590" s="9" t="str">
        <f>+TOTALE_INTERNO!K590</f>
        <v>THIRAD S.A.S.</v>
      </c>
      <c r="H590" s="9" t="str">
        <f>+TOTALE_INTERNO!L590</f>
        <v>45 RUE JEAN JAURES - BP  60004 FRESSENNEVILLE  FR - Francia</v>
      </c>
      <c r="I590" s="9" t="str">
        <f>+TOTALE_INTERNO!M590</f>
        <v>/</v>
      </c>
      <c r="J590" s="35">
        <f>+TOTALE_INTERNO!N590</f>
        <v>42871</v>
      </c>
      <c r="K590" s="35">
        <f>+TOTALE_INTERNO!O590</f>
        <v>42871</v>
      </c>
      <c r="L590" s="9" t="str">
        <f>+TOTALE_INTERNO!P590</f>
        <v>VALIDO/Valid</v>
      </c>
      <c r="M590" s="36">
        <f>+TOTALE_INTERNO!Q590</f>
        <v>0</v>
      </c>
      <c r="N590" s="35">
        <f>+TOTALE_INTERNO!R590</f>
        <v>0</v>
      </c>
    </row>
    <row r="591" spans="1:14" ht="72" x14ac:dyDescent="0.3">
      <c r="A591" s="9">
        <f>+TOTALE_INTERNO!E591</f>
        <v>587</v>
      </c>
      <c r="B591" s="9" t="str">
        <f>+TOTALE_INTERNO!F591</f>
        <v>0425-CPR-003077</v>
      </c>
      <c r="C591" s="9" t="str">
        <f>+TOTALE_INTERNO!G591</f>
        <v>Carpenteria strutturale</v>
      </c>
      <c r="D591" s="9" t="str">
        <f>+TOTALE_INTERNO!H591</f>
        <v>Tipologia di componenti strutturali: Componenti strutturali in acciaio al carbonio; Processi di lavorazione: Saldatura, taglio a freddo, foratura (perforazione e punzonatura) e formatura a freddo. Processi di saldatura: 135; Gruppi di materiali: Gruppo 1; sottogruppi 1.1, 1.2; Campo dimensionale: -; Spessori saldati: BW 3÷24 mm; FW 3÷12 mm; Classe: EXC 2; Metodo di marcatura e dichiarazione CE:  ZA 3.4 – metodo 3A.</v>
      </c>
      <c r="E591" s="9" t="str">
        <f>+TOTALE_INTERNO!I591</f>
        <v>EN 1090-1:2009+A1:2011</v>
      </c>
      <c r="F591" s="9" t="str">
        <f>+TOTALE_INTERNO!J591</f>
        <v>/</v>
      </c>
      <c r="G591" s="9" t="str">
        <f>+TOTALE_INTERNO!K591</f>
        <v>CARPENTERIA VANZAN SNC DI VANZAN ANGELO &amp; C.</v>
      </c>
      <c r="H591" s="9" t="str">
        <f>+TOTALE_INTERNO!L591</f>
        <v xml:space="preserve">VIA MONTE PASUBIO, 17 35010 SAN PIETRO IN GU' PD IT - Italia </v>
      </c>
      <c r="I591" s="9" t="str">
        <f>+TOTALE_INTERNO!M591</f>
        <v>VIA TASCA, 125 35010 SAN PIETRO IN GU' PD IT - Italia</v>
      </c>
      <c r="J591" s="35">
        <f>+TOTALE_INTERNO!N591</f>
        <v>42891</v>
      </c>
      <c r="K591" s="35">
        <f>+TOTALE_INTERNO!O591</f>
        <v>45177</v>
      </c>
      <c r="L591" s="9" t="str">
        <f>+TOTALE_INTERNO!P591</f>
        <v>VALIDO/Valid</v>
      </c>
      <c r="M591" s="36">
        <f>+TOTALE_INTERNO!Q591</f>
        <v>0</v>
      </c>
      <c r="N591" s="35">
        <f>+TOTALE_INTERNO!R591</f>
        <v>0</v>
      </c>
    </row>
    <row r="592" spans="1:14" ht="43.2" x14ac:dyDescent="0.3">
      <c r="A592" s="9">
        <f>+TOTALE_INTERNO!E592</f>
        <v>588</v>
      </c>
      <c r="B592" s="9" t="str">
        <f>+TOTALE_INTERNO!F592</f>
        <v>0425-CPR-3078</v>
      </c>
      <c r="C592" s="9" t="str">
        <f>+TOTALE_INTERNO!G592</f>
        <v>Carpenteria strutturale</v>
      </c>
      <c r="D592" s="9" t="str">
        <f>+TOTALE_INTERNO!H592</f>
        <v>Componenti in acciaio al carbonio saldati destinati alla realizzazione di strutture. Processi di saldatura: 111, 121, 135, 136, 141. Gruppi di materiali: 1, 2, 5, 7. Classe:EXC 4. Metodo di dichiarazione CE: 3a.</v>
      </c>
      <c r="E592" s="9" t="str">
        <f>+TOTALE_INTERNO!I592</f>
        <v>EN 1090-1:2009+A1:2011</v>
      </c>
      <c r="F592" s="9" t="str">
        <f>+TOTALE_INTERNO!J592</f>
        <v>/</v>
      </c>
      <c r="G592" s="9" t="str">
        <f>+TOTALE_INTERNO!K592</f>
        <v>CARPENTERIE LOMBARDE SRL</v>
      </c>
      <c r="H592" s="9" t="str">
        <f>+TOTALE_INTERNO!L592</f>
        <v>Via delle Vigne, snc - Fraz. Cascinazza 20087 Robecco sul Naviglio MI  IT - Italia</v>
      </c>
      <c r="I592" s="9" t="str">
        <f>+TOTALE_INTERNO!M592</f>
        <v>Via delle Vigne, snc - Fraz. Cascinazza 20087 Robecco sul Naviglio MI  IT - Italia</v>
      </c>
      <c r="J592" s="35">
        <f>+TOTALE_INTERNO!N592</f>
        <v>42906</v>
      </c>
      <c r="K592" s="35">
        <f>+TOTALE_INTERNO!O592</f>
        <v>42906</v>
      </c>
      <c r="L592" s="9" t="str">
        <f>+TOTALE_INTERNO!P592</f>
        <v>VALIDO/Valid</v>
      </c>
      <c r="M592" s="36">
        <f>+TOTALE_INTERNO!Q592</f>
        <v>0</v>
      </c>
      <c r="N592" s="35">
        <f>+TOTALE_INTERNO!R592</f>
        <v>0</v>
      </c>
    </row>
    <row r="593" spans="1:14" ht="43.2" x14ac:dyDescent="0.3">
      <c r="A593" s="9">
        <f>+TOTALE_INTERNO!E593</f>
        <v>589</v>
      </c>
      <c r="B593" s="9" t="str">
        <f>+TOTALE_INTERNO!F593</f>
        <v>0425-CPR-003144</v>
      </c>
      <c r="C593" s="9" t="str">
        <f>+TOTALE_INTERNO!G593</f>
        <v>Carpenteria strutturale</v>
      </c>
      <c r="D593" s="9" t="str">
        <f>+TOTALE_INTERNO!H593</f>
        <v>Componenti in acciaio al carbonio saldati destinati alla realizzazione di strutture. Processi di saldatura: 135.  Gruppi di materiali: 1.1, 1.2. Spessore FW &gt;= 5 mm. Classe: EXC 3. Metodo di dichiarazione CE: 3a.</v>
      </c>
      <c r="E593" s="9" t="str">
        <f>+TOTALE_INTERNO!I593</f>
        <v>EN 1090-1:2009+A1:2011</v>
      </c>
      <c r="F593" s="9" t="str">
        <f>+TOTALE_INTERNO!J593</f>
        <v>/</v>
      </c>
      <c r="G593" s="9" t="str">
        <f>+TOTALE_INTERNO!K593</f>
        <v>BELLESI STEFANO</v>
      </c>
      <c r="H593" s="9" t="str">
        <f>+TOTALE_INTERNO!L593</f>
        <v>Località patullo 4 62032 CAMERINO MC IT - Italia</v>
      </c>
      <c r="I593" s="9" t="str">
        <f>+TOTALE_INTERNO!M593</f>
        <v>/</v>
      </c>
      <c r="J593" s="35">
        <f>+TOTALE_INTERNO!N593</f>
        <v>42919</v>
      </c>
      <c r="K593" s="35">
        <f>+TOTALE_INTERNO!O593</f>
        <v>42927</v>
      </c>
      <c r="L593" s="9" t="str">
        <f>+TOTALE_INTERNO!P593</f>
        <v>RITIRATO / Withdrawn</v>
      </c>
      <c r="M593" s="36" t="str">
        <f>+TOTALE_INTERNO!Q593</f>
        <v>TECNICO / TECHNICAL REASON</v>
      </c>
      <c r="N593" s="35">
        <f>+TOTALE_INTERNO!R593</f>
        <v>45489</v>
      </c>
    </row>
    <row r="594" spans="1:14" ht="43.2" x14ac:dyDescent="0.3">
      <c r="A594" s="9">
        <f>+TOTALE_INTERNO!E594</f>
        <v>590</v>
      </c>
      <c r="B594" s="9" t="str">
        <f>+TOTALE_INTERNO!F594</f>
        <v>0425-CPR-3079</v>
      </c>
      <c r="C594" s="9" t="str">
        <f>+TOTALE_INTERNO!G594</f>
        <v>Carpenteria strutturale</v>
      </c>
      <c r="D594" s="9" t="str">
        <f>+TOTALE_INTERNO!H594</f>
        <v>Componenti in acciaio al carbonio saldati destinati alla realizzazione di strutture. Processi di saldatura: 135.  Gruppi di materiali: 1.1, 1.2. Spessore: BW da 3 mm a 24 mm, FW &gt;= 3 mm. Classe: EXC 3. Metodo di dichiarazione CE: 3a.</v>
      </c>
      <c r="E594" s="9" t="str">
        <f>+TOTALE_INTERNO!I594</f>
        <v>EN 1090-1:2009+A1:2011</v>
      </c>
      <c r="F594" s="9" t="str">
        <f>+TOTALE_INTERNO!J594</f>
        <v>/</v>
      </c>
      <c r="G594" s="9" t="str">
        <f>+TOTALE_INTERNO!K594</f>
        <v>STEEL LIVING S.R.L.</v>
      </c>
      <c r="H594" s="9" t="str">
        <f>+TOTALE_INTERNO!L594</f>
        <v>Via Ferrara, 26 81100 Caserta CE IT - Italia</v>
      </c>
      <c r="I594" s="9" t="str">
        <f>+TOTALE_INTERNO!M594</f>
        <v>/</v>
      </c>
      <c r="J594" s="35">
        <f>+TOTALE_INTERNO!N594</f>
        <v>42922</v>
      </c>
      <c r="K594" s="35">
        <f>+TOTALE_INTERNO!O594</f>
        <v>42922</v>
      </c>
      <c r="L594" s="9" t="str">
        <f>+TOTALE_INTERNO!P594</f>
        <v>RITIRATO / Withdrawn</v>
      </c>
      <c r="M594" s="36" t="str">
        <f>+TOTALE_INTERNO!Q594</f>
        <v>TECNICO / TECHNICAL REASON</v>
      </c>
      <c r="N594" s="35">
        <f>+TOTALE_INTERNO!R594</f>
        <v>44046.459127430557</v>
      </c>
    </row>
    <row r="595" spans="1:14" ht="43.2" x14ac:dyDescent="0.3">
      <c r="A595" s="9">
        <f>+TOTALE_INTERNO!E595</f>
        <v>591</v>
      </c>
      <c r="B595" s="9" t="str">
        <f>+TOTALE_INTERNO!F595</f>
        <v>0425-CPR-3143</v>
      </c>
      <c r="C595" s="9" t="str">
        <f>+TOTALE_INTERNO!G595</f>
        <v>Carpenteria strutturale</v>
      </c>
      <c r="D595" s="9" t="str">
        <f>+TOTALE_INTERNO!H595</f>
        <v>Componenti in acciaio al carbonio saldati destinati alla realizzazione di strutture. Processi di saldatura: 135.  Gruppi di materiali: 1.1, 1.2. Spessore BW da 3 a 16 mm, FW  &gt;=5 mm. Classe: EXC 2. Metodo di dichiarazione CE: 3a.</v>
      </c>
      <c r="E595" s="9" t="str">
        <f>+TOTALE_INTERNO!I595</f>
        <v>EN 1090-1:2009+A1:2011</v>
      </c>
      <c r="F595" s="9" t="str">
        <f>+TOTALE_INTERNO!J595</f>
        <v>/</v>
      </c>
      <c r="G595" s="9" t="str">
        <f>+TOTALE_INTERNO!K595</f>
        <v>TECNOFER DI GOZZINI PATRIZIO</v>
      </c>
      <c r="H595" s="9" t="str">
        <f>+TOTALE_INTERNO!L595</f>
        <v>V. Milano, 4 25037 Pontoglio BS IT - Italia</v>
      </c>
      <c r="I595" s="9" t="str">
        <f>+TOTALE_INTERNO!M595</f>
        <v>/</v>
      </c>
      <c r="J595" s="35">
        <f>+TOTALE_INTERNO!N595</f>
        <v>42922</v>
      </c>
      <c r="K595" s="35">
        <f>+TOTALE_INTERNO!O595</f>
        <v>42922</v>
      </c>
      <c r="L595" s="9" t="str">
        <f>+TOTALE_INTERNO!P595</f>
        <v>RITIRATO / Withdrawn</v>
      </c>
      <c r="M595" s="36" t="str">
        <f>+TOTALE_INTERNO!Q595</f>
        <v>VOLONTARIO / VOLUNTARY</v>
      </c>
      <c r="N595" s="35">
        <f>+TOTALE_INTERNO!R595</f>
        <v>45582</v>
      </c>
    </row>
    <row r="596" spans="1:14" ht="43.2" x14ac:dyDescent="0.3">
      <c r="A596" s="9">
        <f>+TOTALE_INTERNO!E596</f>
        <v>592</v>
      </c>
      <c r="B596" s="9" t="str">
        <f>+TOTALE_INTERNO!F596</f>
        <v>0425-CPR-3145</v>
      </c>
      <c r="C596" s="9" t="str">
        <f>+TOTALE_INTERNO!G596</f>
        <v>Carpenteria strutturale</v>
      </c>
      <c r="D596" s="9" t="str">
        <f>+TOTALE_INTERNO!H596</f>
        <v>Componenti in acciaio al carbonio saldati destinati alla realizzazione di strutture. Processi di saldatura: 135.  Gruppi di materiali: 1.1, 1.2. Spessore FW &gt;= 5 mm. Classe: EXC 3. Metodo di dichiarazione CE: 3a.</v>
      </c>
      <c r="E596" s="9" t="str">
        <f>+TOTALE_INTERNO!I596</f>
        <v>EN 1090-1:2009+A1:2011</v>
      </c>
      <c r="F596" s="9" t="str">
        <f>+TOTALE_INTERNO!J596</f>
        <v>/</v>
      </c>
      <c r="G596" s="9" t="str">
        <f>+TOTALE_INTERNO!K596</f>
        <v>REVERSI EDOARDO SNC DEI F.LLI REVERSI A. &amp; G.</v>
      </c>
      <c r="H596" s="9" t="str">
        <f>+TOTALE_INTERNO!L596</f>
        <v>Via clementina 27 62034 MUCCIA MC  IT - Italia</v>
      </c>
      <c r="I596" s="9" t="str">
        <f>+TOTALE_INTERNO!M596</f>
        <v>Via Girolamo Varnelli 62034 Muccia MC IT - Italia</v>
      </c>
      <c r="J596" s="35">
        <f>+TOTALE_INTERNO!N596</f>
        <v>42933</v>
      </c>
      <c r="K596" s="35">
        <f>+TOTALE_INTERNO!O596</f>
        <v>42933</v>
      </c>
      <c r="L596" s="9" t="str">
        <f>+TOTALE_INTERNO!P596</f>
        <v>VALIDO/Valid</v>
      </c>
      <c r="M596" s="36">
        <f>+TOTALE_INTERNO!Q596</f>
        <v>0</v>
      </c>
      <c r="N596" s="35">
        <f>+TOTALE_INTERNO!R596</f>
        <v>0</v>
      </c>
    </row>
    <row r="597" spans="1:14" ht="43.2" x14ac:dyDescent="0.3">
      <c r="A597" s="9">
        <f>+TOTALE_INTERNO!E597</f>
        <v>593</v>
      </c>
      <c r="B597" s="9" t="str">
        <f>+TOTALE_INTERNO!F597</f>
        <v>0425-CPR-3146</v>
      </c>
      <c r="C597" s="9" t="str">
        <f>+TOTALE_INTERNO!G597</f>
        <v>Carpenteria strutturale</v>
      </c>
      <c r="D597" s="9" t="str">
        <f>+TOTALE_INTERNO!H597</f>
        <v>Componenti in acciaio al carbonio saldati destinati alla realizzazione di strutture. Processi di saldatura: 135.  Gruppi di materiali: 1.1, 1.2. Spessore FW &gt;= 5 mm. Classe: EXC 3. Metodo di dichiarazione CE: 3a.</v>
      </c>
      <c r="E597" s="9" t="str">
        <f>+TOTALE_INTERNO!I597</f>
        <v>EN 1090-1:2009+A1:2011</v>
      </c>
      <c r="F597" s="9" t="str">
        <f>+TOTALE_INTERNO!J597</f>
        <v>/</v>
      </c>
      <c r="G597" s="9" t="str">
        <f>+TOTALE_INTERNO!K597</f>
        <v>ROSSI snc di Rossi Stefano &amp; C</v>
      </c>
      <c r="H597" s="9" t="str">
        <f>+TOTALE_INTERNO!L597</f>
        <v>C.da Moglianaello , 23 62010 MOGLIANO MC  IT - Italia</v>
      </c>
      <c r="I597" s="9" t="str">
        <f>+TOTALE_INTERNO!M597</f>
        <v>C.da Moglianaello , 23 62010 MOGLIANO MC  IT - Italia</v>
      </c>
      <c r="J597" s="35">
        <f>+TOTALE_INTERNO!N597</f>
        <v>42933</v>
      </c>
      <c r="K597" s="35">
        <f>+TOTALE_INTERNO!O597</f>
        <v>42933</v>
      </c>
      <c r="L597" s="9" t="str">
        <f>+TOTALE_INTERNO!P597</f>
        <v>VALIDO/Valid</v>
      </c>
      <c r="M597" s="36">
        <f>+TOTALE_INTERNO!Q597</f>
        <v>0</v>
      </c>
      <c r="N597" s="35">
        <f>+TOTALE_INTERNO!R597</f>
        <v>0</v>
      </c>
    </row>
    <row r="598" spans="1:14" ht="43.2" x14ac:dyDescent="0.3">
      <c r="A598" s="9">
        <f>+TOTALE_INTERNO!E598</f>
        <v>594</v>
      </c>
      <c r="B598" s="9" t="str">
        <f>+TOTALE_INTERNO!F598</f>
        <v>0425-CPR-3147</v>
      </c>
      <c r="C598" s="9" t="str">
        <f>+TOTALE_INTERNO!G598</f>
        <v>Carpenteria strutturale</v>
      </c>
      <c r="D598" s="9" t="str">
        <f>+TOTALE_INTERNO!H598</f>
        <v>Componenti in acciaio al carbonio saldati destinati alla realizzazione di strutture. Processi di saldatura: 135.  Gruppi di materiali: 1.1, 1.2. Spessore FW &gt;= 5 mm. Classe: EXC 3. Metodo di dichiarazione CE: 3a.</v>
      </c>
      <c r="E598" s="9" t="str">
        <f>+TOTALE_INTERNO!I598</f>
        <v>EN 1090-1:2009+A1:2011</v>
      </c>
      <c r="F598" s="9" t="str">
        <f>+TOTALE_INTERNO!J598</f>
        <v>/</v>
      </c>
      <c r="G598" s="9" t="str">
        <f>+TOTALE_INTERNO!K598</f>
        <v>MARIO SALACOTTI</v>
      </c>
      <c r="H598" s="9" t="str">
        <f>+TOTALE_INTERNO!L598</f>
        <v>Via Cerreto, 11 62031 Belforte del Chienti MC IT - Italia</v>
      </c>
      <c r="I598" s="9" t="str">
        <f>+TOTALE_INTERNO!M598</f>
        <v>/</v>
      </c>
      <c r="J598" s="35">
        <f>+TOTALE_INTERNO!N598</f>
        <v>42935</v>
      </c>
      <c r="K598" s="35">
        <f>+TOTALE_INTERNO!O598</f>
        <v>42935</v>
      </c>
      <c r="L598" s="9" t="str">
        <f>+TOTALE_INTERNO!P598</f>
        <v>RITIRATO / Withdrawn</v>
      </c>
      <c r="M598" s="36" t="str">
        <f>+TOTALE_INTERNO!Q598</f>
        <v>TECNICO / TECHNICAL REASON</v>
      </c>
      <c r="N598" s="35">
        <f>+TOTALE_INTERNO!R598</f>
        <v>45082</v>
      </c>
    </row>
    <row r="599" spans="1:14" ht="43.2" x14ac:dyDescent="0.3">
      <c r="A599" s="9">
        <f>+TOTALE_INTERNO!E599</f>
        <v>595</v>
      </c>
      <c r="B599" s="9" t="str">
        <f>+TOTALE_INTERNO!F599</f>
        <v>0425-CPR-3148</v>
      </c>
      <c r="C599" s="9" t="str">
        <f>+TOTALE_INTERNO!G599</f>
        <v>Carpenteria strutturale</v>
      </c>
      <c r="D599" s="9" t="str">
        <f>+TOTALE_INTERNO!H599</f>
        <v>Componenti in acciaio al carbonio saldati per la realizzazione di strutture. Processi di saldatura: 135. Gruppi di materiali: 1.1, 1.2. Spessore BW da 3 mm a 24 mm, FW da 3 mm a 40 mm. Classe: EXC 3. Metodo di dichiarazione CE: 2-3a.</v>
      </c>
      <c r="E599" s="9" t="str">
        <f>+TOTALE_INTERNO!I599</f>
        <v>EN 1090-1:2009+A1:2011</v>
      </c>
      <c r="F599" s="9" t="str">
        <f>+TOTALE_INTERNO!J599</f>
        <v>/</v>
      </c>
      <c r="G599" s="9" t="str">
        <f>+TOTALE_INTERNO!K599</f>
        <v>INGECOM STRUTTURE S.r.l.</v>
      </c>
      <c r="H599" s="9" t="str">
        <f>+TOTALE_INTERNO!L599</f>
        <v>Via dell'Industria, 29/F 37066 Sommacampagna VR IT - Italia</v>
      </c>
      <c r="I599" s="9" t="str">
        <f>+TOTALE_INTERNO!M599</f>
        <v>/</v>
      </c>
      <c r="J599" s="35">
        <f>+TOTALE_INTERNO!N599</f>
        <v>42936</v>
      </c>
      <c r="K599" s="35">
        <f>+TOTALE_INTERNO!O599</f>
        <v>42936</v>
      </c>
      <c r="L599" s="9" t="str">
        <f>+TOTALE_INTERNO!P599</f>
        <v>RITIRATO / Withdrawn</v>
      </c>
      <c r="M599" s="36" t="str">
        <f>+TOTALE_INTERNO!Q599</f>
        <v>VOLONTARIO / VOLUNTARY</v>
      </c>
      <c r="N599" s="35">
        <f>+TOTALE_INTERNO!R599</f>
        <v>44021.424711030093</v>
      </c>
    </row>
    <row r="600" spans="1:14" ht="43.2" x14ac:dyDescent="0.3">
      <c r="A600" s="9">
        <f>+TOTALE_INTERNO!E600</f>
        <v>596</v>
      </c>
      <c r="B600" s="9" t="str">
        <f>+TOTALE_INTERNO!F600</f>
        <v>0425-CPR-3149</v>
      </c>
      <c r="C600" s="9" t="str">
        <f>+TOTALE_INTERNO!G600</f>
        <v>Carpenteria strutturale</v>
      </c>
      <c r="D600" s="9" t="str">
        <f>+TOTALE_INTERNO!H600</f>
        <v>Componenti in acciaio al carbonio saldati destinati alla realizzazione di strutture. Processi di saldatura: 135. Gruppi di materiali: 1.1, 1.2. Spessore: BW da 3 mm a 24 mm, FW &gt;= 5 mm. Classe: EXC 3. Metodo di dichiarazione: 3a.</v>
      </c>
      <c r="E600" s="9" t="str">
        <f>+TOTALE_INTERNO!I600</f>
        <v>EN 1090-1:2009+A1:2011</v>
      </c>
      <c r="F600" s="9" t="str">
        <f>+TOTALE_INTERNO!J600</f>
        <v>/</v>
      </c>
      <c r="G600" s="9" t="str">
        <f>+TOTALE_INTERNO!K600</f>
        <v>OFFICINE METALLIA S.R.L.</v>
      </c>
      <c r="H600" s="9" t="str">
        <f>+TOTALE_INTERNO!L600</f>
        <v>Via Largo XXIV Maggio, 19 63076 Monteprandone AP IT - Italia</v>
      </c>
      <c r="I600" s="9" t="str">
        <f>+TOTALE_INTERNO!M600</f>
        <v>/</v>
      </c>
      <c r="J600" s="35">
        <f>+TOTALE_INTERNO!N600</f>
        <v>42942</v>
      </c>
      <c r="K600" s="35">
        <f>+TOTALE_INTERNO!O600</f>
        <v>42942</v>
      </c>
      <c r="L600" s="9" t="str">
        <f>+TOTALE_INTERNO!P600</f>
        <v>RITIRATO / Withdrawn</v>
      </c>
      <c r="M600" s="36" t="str">
        <f>+TOTALE_INTERNO!Q600</f>
        <v>TECNICO / TECHNICAL REASON</v>
      </c>
      <c r="N600" s="35">
        <f>+TOTALE_INTERNO!R600</f>
        <v>44040.591824965275</v>
      </c>
    </row>
    <row r="601" spans="1:14" ht="43.2" x14ac:dyDescent="0.3">
      <c r="A601" s="9">
        <f>+TOTALE_INTERNO!E601</f>
        <v>597</v>
      </c>
      <c r="B601" s="9" t="str">
        <f>+TOTALE_INTERNO!F601</f>
        <v>0425-CPR-003150</v>
      </c>
      <c r="C601" s="9" t="str">
        <f>+TOTALE_INTERNO!G601</f>
        <v>Carpenteria strutturale</v>
      </c>
      <c r="D601" s="9" t="str">
        <f>+TOTALE_INTERNO!H601</f>
        <v>Componenti in acciaio inox destinati alla realizzazione di strutture di supporto per impianti di confezionamento della frutta, tagliati a freddo e  forati. Gruppi di materiali: 8.1. Classe EXC1. Metodo di dichiarazione: 3a.</v>
      </c>
      <c r="E601" s="9" t="str">
        <f>+TOTALE_INTERNO!I601</f>
        <v>EN 1090-1:2009+A1:2011</v>
      </c>
      <c r="F601" s="9" t="str">
        <f>+TOTALE_INTERNO!J601</f>
        <v>/</v>
      </c>
      <c r="G601" s="9" t="str">
        <f>+TOTALE_INTERNO!K601</f>
        <v>ALFANO S.R.L.</v>
      </c>
      <c r="H601" s="9" t="str">
        <f>+TOTALE_INTERNO!L601</f>
        <v>Contrada Mezofto, 18 87064 Corigliano Calabro CS IT - Italia</v>
      </c>
      <c r="I601" s="9" t="str">
        <f>+TOTALE_INTERNO!M601</f>
        <v>/</v>
      </c>
      <c r="J601" s="35">
        <f>+TOTALE_INTERNO!N601</f>
        <v>42950</v>
      </c>
      <c r="K601" s="35">
        <f>+TOTALE_INTERNO!O601</f>
        <v>42950</v>
      </c>
      <c r="L601" s="9" t="str">
        <f>+TOTALE_INTERNO!P601</f>
        <v>RITIRATO / Withdrawn</v>
      </c>
      <c r="M601" s="36" t="str">
        <f>+TOTALE_INTERNO!Q601</f>
        <v>VOLONTARIO / VOLUNTARY</v>
      </c>
      <c r="N601" s="35">
        <f>+TOTALE_INTERNO!R601</f>
        <v>44497.611882025463</v>
      </c>
    </row>
    <row r="602" spans="1:14" ht="43.2" x14ac:dyDescent="0.3">
      <c r="A602" s="9">
        <f>+TOTALE_INTERNO!E602</f>
        <v>598</v>
      </c>
      <c r="B602" s="9" t="str">
        <f>+TOTALE_INTERNO!F602</f>
        <v>0425-CPR-3151</v>
      </c>
      <c r="C602" s="9" t="str">
        <f>+TOTALE_INTERNO!G602</f>
        <v>Carpenteria strutturale</v>
      </c>
      <c r="D602" s="9" t="str">
        <f>+TOTALE_INTERNO!H602</f>
        <v>Componenti in acciaio al carbonio saldati destinati alla realizzazione di strutture Processi di saldatura: 135. Gruppi di materiali: 1.1, 1.2. Spessore: FW &gt;= 3 mm. Classe: Exc 2. Metodo di dichiarazione CE: 3a.</v>
      </c>
      <c r="E602" s="9" t="str">
        <f>+TOTALE_INTERNO!I602</f>
        <v>EN 1090-1:2009+A1:2011</v>
      </c>
      <c r="F602" s="9" t="str">
        <f>+TOTALE_INTERNO!J602</f>
        <v>/</v>
      </c>
      <c r="G602" s="9" t="str">
        <f>+TOTALE_INTERNO!K602</f>
        <v>BAVUSO MONTAGGI SOCIETA' A RESPONSABILITA' LIMITATA</v>
      </c>
      <c r="H602" s="9" t="str">
        <f>+TOTALE_INTERNO!L602</f>
        <v>Via Vezzano, 36 70022 ALTAMURA BA  IT - Italia</v>
      </c>
      <c r="I602" s="9" t="str">
        <f>+TOTALE_INTERNO!M602</f>
        <v>Via del Tabacco, 35/A 70022 Altamura BA IT - Italia</v>
      </c>
      <c r="J602" s="35">
        <f>+TOTALE_INTERNO!N602</f>
        <v>42992</v>
      </c>
      <c r="K602" s="35">
        <f>+TOTALE_INTERNO!O602</f>
        <v>42992</v>
      </c>
      <c r="L602" s="9" t="str">
        <f>+TOTALE_INTERNO!P602</f>
        <v>VALIDO/Valid</v>
      </c>
      <c r="M602" s="36">
        <f>+TOTALE_INTERNO!Q602</f>
        <v>0</v>
      </c>
      <c r="N602" s="35">
        <f>+TOTALE_INTERNO!R602</f>
        <v>0</v>
      </c>
    </row>
    <row r="603" spans="1:14" ht="43.2" x14ac:dyDescent="0.3">
      <c r="A603" s="9">
        <f>+TOTALE_INTERNO!E603</f>
        <v>599</v>
      </c>
      <c r="B603" s="9" t="str">
        <f>+TOTALE_INTERNO!F603</f>
        <v>0425-CPR-3152</v>
      </c>
      <c r="C603" s="9" t="str">
        <f>+TOTALE_INTERNO!G603</f>
        <v>Carpenteria strutturale</v>
      </c>
      <c r="D603" s="9" t="str">
        <f>+TOTALE_INTERNO!H603</f>
        <v>Componenti in acciaio al carbonio saldati destinati alla realizzazione di strutture Processi di saldatura: 135. Gruppi di materiali: 1.1, 1.2. Spessore: BW da 3 mm a 24 mm, FW da 3 mm a 12 mm. Classe: EXC 2. Metodo di dichiarazione CE: 3a.</v>
      </c>
      <c r="E603" s="9" t="str">
        <f>+TOTALE_INTERNO!I603</f>
        <v>EN 1090-1:2009+A1:2011</v>
      </c>
      <c r="F603" s="9" t="str">
        <f>+TOTALE_INTERNO!J603</f>
        <v>/</v>
      </c>
      <c r="G603" s="9" t="str">
        <f>+TOTALE_INTERNO!K603</f>
        <v>LA METAL DESIGN SRL</v>
      </c>
      <c r="H603" s="9" t="str">
        <f>+TOTALE_INTERNO!L603</f>
        <v>Via Del Vignò, 37 21100 Varese VA IT - Italia</v>
      </c>
      <c r="I603" s="9" t="str">
        <f>+TOTALE_INTERNO!M603</f>
        <v>/</v>
      </c>
      <c r="J603" s="35">
        <f>+TOTALE_INTERNO!N603</f>
        <v>42994</v>
      </c>
      <c r="K603" s="35">
        <f>+TOTALE_INTERNO!O603</f>
        <v>42994</v>
      </c>
      <c r="L603" s="9" t="str">
        <f>+TOTALE_INTERNO!P603</f>
        <v>RITIRATO / Withdrawn</v>
      </c>
      <c r="M603" s="36" t="str">
        <f>+TOTALE_INTERNO!Q603</f>
        <v>TECNICO / TECHNICAL REASON</v>
      </c>
      <c r="N603" s="35">
        <f>+TOTALE_INTERNO!R603</f>
        <v>44446.639233564812</v>
      </c>
    </row>
    <row r="604" spans="1:14" ht="43.2" x14ac:dyDescent="0.3">
      <c r="A604" s="9">
        <f>+TOTALE_INTERNO!E604</f>
        <v>600</v>
      </c>
      <c r="B604" s="9" t="str">
        <f>+TOTALE_INTERNO!F604</f>
        <v>0425-CPR-3125</v>
      </c>
      <c r="C604" s="9" t="str">
        <f>+TOTALE_INTERNO!G604</f>
        <v>Carpenteria strutturale</v>
      </c>
      <c r="D604" s="9" t="str">
        <f>+TOTALE_INTERNO!H604</f>
        <v>Componenti in acciaio al carbonio saldati destinati alla realizzazione di strutture. Processi di saldatura: 135. Gruppi di materiali: 1.1, 1.2. Spessore FW da 3 mm a 10 mm. Classe: EXC 2. Metodo di dichiarazione CE: 3a.</v>
      </c>
      <c r="E604" s="9" t="str">
        <f>+TOTALE_INTERNO!I604</f>
        <v>EN 1090-1:2009+A1:2011</v>
      </c>
      <c r="F604" s="9" t="str">
        <f>+TOTALE_INTERNO!J604</f>
        <v>/</v>
      </c>
      <c r="G604" s="9" t="str">
        <f>+TOTALE_INTERNO!K604</f>
        <v>ARTE FERRO S.R.L.S.</v>
      </c>
      <c r="H604" s="9" t="str">
        <f>+TOTALE_INTERNO!L604</f>
        <v>Via Umberto Giordano, 75 76123 Andria BT IT -Italia</v>
      </c>
      <c r="I604" s="9" t="str">
        <f>+TOTALE_INTERNO!M604</f>
        <v>/</v>
      </c>
      <c r="J604" s="35">
        <f>+TOTALE_INTERNO!N604</f>
        <v>43014</v>
      </c>
      <c r="K604" s="35">
        <f>+TOTALE_INTERNO!O604</f>
        <v>43014</v>
      </c>
      <c r="L604" s="9" t="str">
        <f>+TOTALE_INTERNO!P604</f>
        <v>RITIRATO / Withdrawn</v>
      </c>
      <c r="M604" s="36" t="str">
        <f>+TOTALE_INTERNO!Q604</f>
        <v>VOLONTARIO / VOLUNTARY</v>
      </c>
      <c r="N604" s="35">
        <f>+TOTALE_INTERNO!R604</f>
        <v>44558.586087962962</v>
      </c>
    </row>
    <row r="605" spans="1:14" ht="43.2" x14ac:dyDescent="0.3">
      <c r="A605" s="9">
        <f>+TOTALE_INTERNO!E605</f>
        <v>601</v>
      </c>
      <c r="B605" s="9" t="str">
        <f>+TOTALE_INTERNO!F605</f>
        <v>0425-CPR-3123</v>
      </c>
      <c r="C605" s="9" t="str">
        <f>+TOTALE_INTERNO!G605</f>
        <v>Carpenteria strutturale</v>
      </c>
      <c r="D605" s="9" t="str">
        <f>+TOTALE_INTERNO!H605</f>
        <v>Componenti in acciaio saldati destinati alla realizzazione di strutture. Processi di saldatura: 135, 141  Gruppi di materiali: 1.1, 1.2, 8. Spessore BW da 3 mm a 24 mm, FW &gt;= 3 mm. Classe: EXC 3. Metodo di dichiarazione CE: 3a.</v>
      </c>
      <c r="E605" s="9" t="str">
        <f>+TOTALE_INTERNO!I605</f>
        <v>EN 1090-1:2009+A1:2011</v>
      </c>
      <c r="F605" s="9" t="str">
        <f>+TOTALE_INTERNO!J605</f>
        <v>/</v>
      </c>
      <c r="G605" s="9" t="str">
        <f>+TOTALE_INTERNO!K605</f>
        <v>FA.PI. SRL</v>
      </c>
      <c r="H605" s="9" t="str">
        <f>+TOTALE_INTERNO!L605</f>
        <v>Via Firmino Giulietti n.11/13 62010 MONTELUPONTE MC  IT - Italia</v>
      </c>
      <c r="I605" s="9" t="str">
        <f>+TOTALE_INTERNO!M605</f>
        <v>Via Firmino Giulietti n.11/13 62010 MONTELUPONTE MC  IT - Italia</v>
      </c>
      <c r="J605" s="35">
        <f>+TOTALE_INTERNO!N605</f>
        <v>43014</v>
      </c>
      <c r="K605" s="35">
        <f>+TOTALE_INTERNO!O605</f>
        <v>43844.634662303237</v>
      </c>
      <c r="L605" s="9" t="str">
        <f>+TOTALE_INTERNO!P605</f>
        <v>VALIDO/Valid</v>
      </c>
      <c r="M605" s="36">
        <f>+TOTALE_INTERNO!Q605</f>
        <v>0</v>
      </c>
      <c r="N605" s="35">
        <f>+TOTALE_INTERNO!R605</f>
        <v>0</v>
      </c>
    </row>
    <row r="606" spans="1:14" ht="43.2" x14ac:dyDescent="0.3">
      <c r="A606" s="9">
        <f>+TOTALE_INTERNO!E606</f>
        <v>602</v>
      </c>
      <c r="B606" s="9" t="str">
        <f>+TOTALE_INTERNO!F606</f>
        <v>0425-CPR-3124</v>
      </c>
      <c r="C606" s="9" t="str">
        <f>+TOTALE_INTERNO!G606</f>
        <v>Carpenteria strutturale</v>
      </c>
      <c r="D606" s="9" t="str">
        <f>+TOTALE_INTERNO!H606</f>
        <v>Componenti in acciaio al carbonio saldati destinati alla realizzazione di strutture. Processi di saldatura: 135.  Gruppi di materiali: 1.1, 1.2. Spessore FW da 4 mm a 16 mm, BW da 3 mm a 16 mm. Classe: EXC 2. Metodo di dichiarazione CE: 3a.</v>
      </c>
      <c r="E606" s="9" t="str">
        <f>+TOTALE_INTERNO!I606</f>
        <v>EN 1090-1:2009+A1:2011</v>
      </c>
      <c r="F606" s="9" t="str">
        <f>+TOTALE_INTERNO!J606</f>
        <v>/</v>
      </c>
      <c r="G606" s="9" t="str">
        <f>+TOTALE_INTERNO!K606</f>
        <v>OFFICINA DEI MIRACOLI DI MANUTO ANTONIO</v>
      </c>
      <c r="H606" s="9" t="str">
        <f>+TOTALE_INTERNO!L606</f>
        <v>Via Ospedaletto, lotto 33 76123 Andria BT  IT - Italia</v>
      </c>
      <c r="I606" s="9" t="str">
        <f>+TOTALE_INTERNO!M606</f>
        <v>Via Ospedaletto, lotto 33 76123 Andria BT  IT - Italia</v>
      </c>
      <c r="J606" s="35">
        <f>+TOTALE_INTERNO!N606</f>
        <v>43014</v>
      </c>
      <c r="K606" s="35">
        <f>+TOTALE_INTERNO!O606</f>
        <v>43014</v>
      </c>
      <c r="L606" s="9" t="str">
        <f>+TOTALE_INTERNO!P606</f>
        <v>VALIDO/Valid</v>
      </c>
      <c r="M606" s="36">
        <f>+TOTALE_INTERNO!Q606</f>
        <v>0</v>
      </c>
      <c r="N606" s="35">
        <f>+TOTALE_INTERNO!R606</f>
        <v>0</v>
      </c>
    </row>
    <row r="607" spans="1:14" ht="43.2" x14ac:dyDescent="0.3">
      <c r="A607" s="9">
        <f>+TOTALE_INTERNO!E607</f>
        <v>603</v>
      </c>
      <c r="B607" s="9" t="str">
        <f>+TOTALE_INTERNO!F607</f>
        <v>0425-CPR-3216</v>
      </c>
      <c r="C607" s="9" t="str">
        <f>+TOTALE_INTERNO!G607</f>
        <v>Carpenteria strutturale</v>
      </c>
      <c r="D607" s="9" t="str">
        <f>+TOTALE_INTERNO!H607</f>
        <v>Componenti in acciaio al carbonio saldati destinati alla realizzazione di strutture. Processi di saldatura: 135.  Gruppi di materiali: 1.1, 1.2, 1.4. Spessore BW da 3 a 24 mm, FW da 6 mm a 24 mm. Classe: EXC 3. Metodo di dichiarazione CE: 3a-3b.</v>
      </c>
      <c r="E607" s="9" t="str">
        <f>+TOTALE_INTERNO!I607</f>
        <v>EN 1090-1:2009+A1:2011</v>
      </c>
      <c r="F607" s="9" t="str">
        <f>+TOTALE_INTERNO!J607</f>
        <v>/</v>
      </c>
      <c r="G607" s="9" t="str">
        <f>+TOTALE_INTERNO!K607</f>
        <v>IVE.CAL. SOCIETA' A RESPONSABILITA' LIMITATA</v>
      </c>
      <c r="H607" s="9" t="str">
        <f>+TOTALE_INTERNO!L607</f>
        <v>Piazza della Vittoria 12/19 16121 Genova GE IT - Italia</v>
      </c>
      <c r="I607" s="9" t="str">
        <f>+TOTALE_INTERNO!M607</f>
        <v>Via Evandro Ferri, 34 16121 Genova GE  IT - Italia</v>
      </c>
      <c r="J607" s="35">
        <f>+TOTALE_INTERNO!N607</f>
        <v>43032</v>
      </c>
      <c r="K607" s="35">
        <f>+TOTALE_INTERNO!O607</f>
        <v>43032</v>
      </c>
      <c r="L607" s="9" t="str">
        <f>+TOTALE_INTERNO!P607</f>
        <v>VALIDO/Valid</v>
      </c>
      <c r="M607" s="36">
        <f>+TOTALE_INTERNO!Q607</f>
        <v>0</v>
      </c>
      <c r="N607" s="35">
        <f>+TOTALE_INTERNO!R607</f>
        <v>0</v>
      </c>
    </row>
    <row r="608" spans="1:14" ht="43.2" x14ac:dyDescent="0.3">
      <c r="A608" s="9">
        <f>+TOTALE_INTERNO!E608</f>
        <v>604</v>
      </c>
      <c r="B608" s="9" t="str">
        <f>+TOTALE_INTERNO!F608</f>
        <v>0425-CPR-3217</v>
      </c>
      <c r="C608" s="9" t="str">
        <f>+TOTALE_INTERNO!G608</f>
        <v>Carpenteria strutturale</v>
      </c>
      <c r="D608" s="9" t="str">
        <f>+TOTALE_INTERNO!H608</f>
        <v>Componenti in acciaio al carbonio saldati destinati alla realizzazione di strutture. Processi di saldatura: 135.  Gruppi di materiali: 1.1, 1.2, 1.4. Spessore BW da 3 a 24 mm, FW &gt;= 5 mm. Classe: EXC 2. Metodo di dichiarazione CE: 3a.</v>
      </c>
      <c r="E608" s="9" t="str">
        <f>+TOTALE_INTERNO!I608</f>
        <v>EN 1090-1:2009+A1:2011</v>
      </c>
      <c r="F608" s="9" t="str">
        <f>+TOTALE_INTERNO!J608</f>
        <v>/</v>
      </c>
      <c r="G608" s="9" t="str">
        <f>+TOTALE_INTERNO!K608</f>
        <v>ESSEBI DI SPOLAOR SALVATORE E C. S.A.S.</v>
      </c>
      <c r="H608" s="9" t="str">
        <f>+TOTALE_INTERNO!L608</f>
        <v>Via Stazione, 80 30035 Mirano VE IT - Italia</v>
      </c>
      <c r="I608" s="9" t="str">
        <f>+TOTALE_INTERNO!M608</f>
        <v>/</v>
      </c>
      <c r="J608" s="35">
        <f>+TOTALE_INTERNO!N608</f>
        <v>43033</v>
      </c>
      <c r="K608" s="35">
        <f>+TOTALE_INTERNO!O608</f>
        <v>43033</v>
      </c>
      <c r="L608" s="9" t="str">
        <f>+TOTALE_INTERNO!P608</f>
        <v>RITIRATO / Withdrawn</v>
      </c>
      <c r="M608" s="36" t="str">
        <f>+TOTALE_INTERNO!Q608</f>
        <v>VOLONTARIO / VOLUNTARY</v>
      </c>
      <c r="N608" s="35">
        <f>+TOTALE_INTERNO!R608</f>
        <v>44074.651828738424</v>
      </c>
    </row>
    <row r="609" spans="1:14" ht="43.2" x14ac:dyDescent="0.3">
      <c r="A609" s="9">
        <f>+TOTALE_INTERNO!E609</f>
        <v>605</v>
      </c>
      <c r="B609" s="9" t="str">
        <f>+TOTALE_INTERNO!F609</f>
        <v>0425-CPR-3218</v>
      </c>
      <c r="C609" s="9" t="str">
        <f>+TOTALE_INTERNO!G609</f>
        <v>Carpenteria strutturale</v>
      </c>
      <c r="D609" s="9" t="str">
        <f>+TOTALE_INTERNO!H609</f>
        <v>Componenti in acciaio al carbonio saldati destinati alla realizzazione di strutture. Processi di saldatura: 135. Gruppi di materiali: 1.1, 1.2. Spessore FW da 3 mm a 24 mm. Classe: EXC 2. Metodo di dichiarazione CE: 3a.</v>
      </c>
      <c r="E609" s="9" t="str">
        <f>+TOTALE_INTERNO!I609</f>
        <v>EN 1090-1:2009+A1:2011</v>
      </c>
      <c r="F609" s="9" t="str">
        <f>+TOTALE_INTERNO!J609</f>
        <v>/</v>
      </c>
      <c r="G609" s="9" t="str">
        <f>+TOTALE_INTERNO!K609</f>
        <v>CARPENTERIA VIVIARI DI MORESCHI GIAN LUCA &amp; C. S.N.C.</v>
      </c>
      <c r="H609" s="9" t="str">
        <f>+TOTALE_INTERNO!L609</f>
        <v>Via Nazionale, 10 25044 Capo di Ponte BS IT - Italia</v>
      </c>
      <c r="I609" s="9" t="str">
        <f>+TOTALE_INTERNO!M609</f>
        <v>Località Gisole, snc 25040 Braone BS IT - Italia</v>
      </c>
      <c r="J609" s="35">
        <f>+TOTALE_INTERNO!N609</f>
        <v>43052</v>
      </c>
      <c r="K609" s="35">
        <f>+TOTALE_INTERNO!O609</f>
        <v>43052</v>
      </c>
      <c r="L609" s="9" t="str">
        <f>+TOTALE_INTERNO!P609</f>
        <v>RITIRATO / Withdrawn</v>
      </c>
      <c r="M609" s="36" t="str">
        <f>+TOTALE_INTERNO!Q609</f>
        <v>VOLONTARIO / VOLUNTARY</v>
      </c>
      <c r="N609" s="35">
        <f>+TOTALE_INTERNO!R609</f>
        <v>44244.429963229166</v>
      </c>
    </row>
    <row r="610" spans="1:14" ht="43.2" x14ac:dyDescent="0.3">
      <c r="A610" s="9">
        <f>+TOTALE_INTERNO!E610</f>
        <v>606</v>
      </c>
      <c r="B610" s="9" t="str">
        <f>+TOTALE_INTERNO!F610</f>
        <v>0425-CPR-3219</v>
      </c>
      <c r="C610" s="9" t="str">
        <f>+TOTALE_INTERNO!G610</f>
        <v>Carpenteria strutturale</v>
      </c>
      <c r="D610" s="9" t="str">
        <f>+TOTALE_INTERNO!H610</f>
        <v>Componenti in acciaio al carbonio saldati destinati alla realizzazione di strutture. Processi di saldatura: 135.  Gruppi di materiali: 1.1, 1.2. Spessore BW da 3 mm a 40 mm, FW da 3 mm a 40 mm. Classe: EXC 2. Metodo di dichiarazione CE: 3a.</v>
      </c>
      <c r="E610" s="9" t="str">
        <f>+TOTALE_INTERNO!I610</f>
        <v>EN 1090-1:2009+A1:2011</v>
      </c>
      <c r="F610" s="9" t="str">
        <f>+TOTALE_INTERNO!J610</f>
        <v>/</v>
      </c>
      <c r="G610" s="9" t="str">
        <f>+TOTALE_INTERNO!K610</f>
        <v>S.A.F.E.M. - SOCIETA' ARTIGIANA DI A. BRUSAFERRI &amp; C. S.N.C.</v>
      </c>
      <c r="H610" s="9" t="str">
        <f>+TOTALE_INTERNO!L610</f>
        <v>Via Circonvallazione, 69 26010 Offanengo CR IT - Italia</v>
      </c>
      <c r="I610" s="9" t="str">
        <f>+TOTALE_INTERNO!M610</f>
        <v>/</v>
      </c>
      <c r="J610" s="35">
        <f>+TOTALE_INTERNO!N610</f>
        <v>43054</v>
      </c>
      <c r="K610" s="35">
        <f>+TOTALE_INTERNO!O610</f>
        <v>43054</v>
      </c>
      <c r="L610" s="9" t="str">
        <f>+TOTALE_INTERNO!P610</f>
        <v>RITIRATO / Withdrawn</v>
      </c>
      <c r="M610" s="36" t="str">
        <f>+TOTALE_INTERNO!Q610</f>
        <v>TECNICO / TECHNICAL REASON</v>
      </c>
      <c r="N610" s="35">
        <f>+TOTALE_INTERNO!R610</f>
        <v>45812</v>
      </c>
    </row>
    <row r="611" spans="1:14" ht="43.2" x14ac:dyDescent="0.3">
      <c r="A611" s="9">
        <f>+TOTALE_INTERNO!E611</f>
        <v>607</v>
      </c>
      <c r="B611" s="9" t="str">
        <f>+TOTALE_INTERNO!F611</f>
        <v>0425-CPR-3220</v>
      </c>
      <c r="C611" s="9" t="str">
        <f>+TOTALE_INTERNO!G611</f>
        <v>Carpenteria strutturale</v>
      </c>
      <c r="D611" s="9" t="str">
        <f>+TOTALE_INTERNO!H611</f>
        <v>Componenti in acciaio al carbonio saldati destinati alla realizzazione di strutture. Processi di saldatura: 135.  Gruppi di materiali: 1.1, 1.2, 1.4. Spessore: BW da 3 mm a 24 mm, FW &gt;= 3 mm. Classe: EXC 2. Metodo di dichiarazione CE: 3a.</v>
      </c>
      <c r="E611" s="9" t="str">
        <f>+TOTALE_INTERNO!I611</f>
        <v>EN 1090-1:2009+A1:2011</v>
      </c>
      <c r="F611" s="9" t="str">
        <f>+TOTALE_INTERNO!J611</f>
        <v>/</v>
      </c>
      <c r="G611" s="9" t="str">
        <f>+TOTALE_INTERNO!K611</f>
        <v>CONTOTTO S.A.S. DI CONTOTTO LUCA &amp; C.</v>
      </c>
      <c r="H611" s="9" t="str">
        <f>+TOTALE_INTERNO!L611</f>
        <v>Strada Trattato di Schengen, 6 15067 Novi Ligure AL  IT - Italia</v>
      </c>
      <c r="I611" s="9" t="str">
        <f>+TOTALE_INTERNO!M611</f>
        <v>Strada Trattato di Schengen, 6 15067 Novi Ligure AL  IT - Italia</v>
      </c>
      <c r="J611" s="35">
        <f>+TOTALE_INTERNO!N611</f>
        <v>43059</v>
      </c>
      <c r="K611" s="35">
        <f>+TOTALE_INTERNO!O611</f>
        <v>43059</v>
      </c>
      <c r="L611" s="9" t="str">
        <f>+TOTALE_INTERNO!P611</f>
        <v>VALIDO/Valid</v>
      </c>
      <c r="M611" s="36">
        <f>+TOTALE_INTERNO!Q611</f>
        <v>0</v>
      </c>
      <c r="N611" s="35">
        <f>+TOTALE_INTERNO!R611</f>
        <v>0</v>
      </c>
    </row>
    <row r="612" spans="1:14" ht="86.4" x14ac:dyDescent="0.3">
      <c r="A612" s="9">
        <f>+TOTALE_INTERNO!E612</f>
        <v>608</v>
      </c>
      <c r="B612" s="9" t="str">
        <f>+TOTALE_INTERNO!F612</f>
        <v>0425-CPR-003221</v>
      </c>
      <c r="C612" s="9" t="str">
        <f>+TOTALE_INTERNO!G612</f>
        <v>Carpenteria strutturale</v>
      </c>
      <c r="D612" s="9" t="str">
        <f>+TOTALE_INTERNO!H612</f>
        <v>Tipologia di componenti strutturali: Componenti strutturali di acciaio al carbonio; Processi di saldatura: 135; Gruppi di materiali: Gruppo 1 / sottogruppi 1.1, 1.2; Spessori saldati (range di qualifica): (BW ml 3,0÷24,0 mm, D &gt; 150 PA e D &gt; 500 altre posizioni) (FW ml = 5,0 mm, D &gt; 150,0 mm PA); Coordinatore di saldatura: Pierpaolo Vessio, qualifica IWE/EWE, Livello di Competenza C; Classe di esecuzione: EXC 2; Metodo di marcatura e dichiarazione CE: ZA 3.4 – metodo 3A.</v>
      </c>
      <c r="E612" s="9" t="str">
        <f>+TOTALE_INTERNO!I612</f>
        <v>EN 1090-1:2009+A1:2011</v>
      </c>
      <c r="F612" s="9" t="str">
        <f>+TOTALE_INTERNO!J612</f>
        <v>/</v>
      </c>
      <c r="G612" s="9" t="str">
        <f>+TOTALE_INTERNO!K612</f>
        <v>ALPIER S.R.L.</v>
      </c>
      <c r="H612" s="9" t="str">
        <f>+TOTALE_INTERNO!L612</f>
        <v>STRADA PROVINCIALE 48 KM 5, SNC 74010 STATTE TA IT - Italia</v>
      </c>
      <c r="I612" s="9" t="str">
        <f>+TOTALE_INTERNO!M612</f>
        <v>STRADA PROVINCIALE 48 KM 5, SNC 74010 STATTE TA IT - Italia</v>
      </c>
      <c r="J612" s="35">
        <f>+TOTALE_INTERNO!N612</f>
        <v>43075</v>
      </c>
      <c r="K612" s="35">
        <f>+TOTALE_INTERNO!O612</f>
        <v>45608</v>
      </c>
      <c r="L612" s="9" t="str">
        <f>+TOTALE_INTERNO!P612</f>
        <v>VALIDO/Valid</v>
      </c>
      <c r="M612" s="36">
        <f>+TOTALE_INTERNO!Q612</f>
        <v>0</v>
      </c>
      <c r="N612" s="35">
        <f>+TOTALE_INTERNO!R612</f>
        <v>0</v>
      </c>
    </row>
    <row r="613" spans="1:14" ht="43.2" x14ac:dyDescent="0.3">
      <c r="A613" s="9">
        <f>+TOTALE_INTERNO!E613</f>
        <v>609</v>
      </c>
      <c r="B613" s="9" t="str">
        <f>+TOTALE_INTERNO!F613</f>
        <v>0425-CPR-3222</v>
      </c>
      <c r="C613" s="9" t="str">
        <f>+TOTALE_INTERNO!G613</f>
        <v>Carpenteria strutturale</v>
      </c>
      <c r="D613" s="9" t="str">
        <f>+TOTALE_INTERNO!H613</f>
        <v>Componenti in acciaio al carbonio saldati destinati alla realizzazione di strutture. Processi di saldatura: 135.  Gruppi di materiali: 1.1, 1.2. Spessore: BW da 7,5 mm a 30 mm, FW &gt;= 5 mm. Classe: EXC 4. Metodo di dichiarazione CE: 3a.</v>
      </c>
      <c r="E613" s="9" t="str">
        <f>+TOTALE_INTERNO!I613</f>
        <v>EN 1090-1:2009+A1:2011</v>
      </c>
      <c r="F613" s="9" t="str">
        <f>+TOTALE_INTERNO!J613</f>
        <v>/</v>
      </c>
      <c r="G613" s="9" t="str">
        <f>+TOTALE_INTERNO!K613</f>
        <v>CMG SUD S.R.L.</v>
      </c>
      <c r="H613" s="9" t="str">
        <f>+TOTALE_INTERNO!L613</f>
        <v>Contrada San Donato snc 82021 Apice BN  IT - Italia</v>
      </c>
      <c r="I613" s="9" t="str">
        <f>+TOTALE_INTERNO!M613</f>
        <v>Contrada San Donato snc 82021 Apice BN  IT - Italia</v>
      </c>
      <c r="J613" s="35">
        <f>+TOTALE_INTERNO!N613</f>
        <v>43082</v>
      </c>
      <c r="K613" s="35">
        <f>+TOTALE_INTERNO!O613</f>
        <v>43082</v>
      </c>
      <c r="L613" s="9" t="str">
        <f>+TOTALE_INTERNO!P613</f>
        <v>VALIDO/Valid</v>
      </c>
      <c r="M613" s="36">
        <f>+TOTALE_INTERNO!Q613</f>
        <v>0</v>
      </c>
      <c r="N613" s="35">
        <f>+TOTALE_INTERNO!R613</f>
        <v>0</v>
      </c>
    </row>
    <row r="614" spans="1:14" ht="43.2" x14ac:dyDescent="0.3">
      <c r="A614" s="9">
        <f>+TOTALE_INTERNO!E614</f>
        <v>610</v>
      </c>
      <c r="B614" s="9" t="str">
        <f>+TOTALE_INTERNO!F614</f>
        <v>0425-CPR-3264</v>
      </c>
      <c r="C614" s="9" t="str">
        <f>+TOTALE_INTERNO!G614</f>
        <v>Carpenteria strutturale</v>
      </c>
      <c r="D614" s="9" t="str">
        <f>+TOTALE_INTERNO!H614</f>
        <v>Componenti in acciaio al carbonio, corten e inox saldati destinati alla realizzazione di strutture. Processi di saldatura: 135-136.  Gruppi di materiali: 1.1, 1.2, 1.4, 8.1. Spessore: BW da 3 mm a 24 mm, FW &gt;= 3 mm. Classe: EXC 4. Metodo di dichiarazione CE: 3a-3b.</v>
      </c>
      <c r="E614" s="9" t="str">
        <f>+TOTALE_INTERNO!I614</f>
        <v>EN 1090-1:2009+A1:2011</v>
      </c>
      <c r="F614" s="9" t="str">
        <f>+TOTALE_INTERNO!J614</f>
        <v>/</v>
      </c>
      <c r="G614" s="9" t="str">
        <f>+TOTALE_INTERNO!K614</f>
        <v>TECNIA SRL</v>
      </c>
      <c r="H614" s="9" t="str">
        <f>+TOTALE_INTERNO!L614</f>
        <v>C.da Piani Area PIP S.P. 235 KM 2+300 83040 Castel Baronia AV IT - Italia</v>
      </c>
      <c r="I614" s="9" t="str">
        <f>+TOTALE_INTERNO!M614</f>
        <v>/</v>
      </c>
      <c r="J614" s="35">
        <f>+TOTALE_INTERNO!N614</f>
        <v>43089</v>
      </c>
      <c r="K614" s="35">
        <f>+TOTALE_INTERNO!O614</f>
        <v>43089</v>
      </c>
      <c r="L614" s="9" t="str">
        <f>+TOTALE_INTERNO!P614</f>
        <v>RITIRATO / Withdrawn</v>
      </c>
      <c r="M614" s="36" t="str">
        <f>+TOTALE_INTERNO!Q614</f>
        <v>VOLONTARIO / VOLUNTARY</v>
      </c>
      <c r="N614" s="35">
        <f>+TOTALE_INTERNO!R614</f>
        <v>45342</v>
      </c>
    </row>
    <row r="615" spans="1:14" ht="57.6" x14ac:dyDescent="0.3">
      <c r="A615" s="9">
        <f>+TOTALE_INTERNO!E615</f>
        <v>611</v>
      </c>
      <c r="B615" s="9" t="str">
        <f>+TOTALE_INTERNO!F615</f>
        <v>0425-CPR-3265</v>
      </c>
      <c r="C615" s="9" t="str">
        <f>+TOTALE_INTERNO!G615</f>
        <v>Carpenteria strutturale</v>
      </c>
      <c r="D615" s="9" t="str">
        <f>+TOTALE_INTERNO!H615</f>
        <v>Componenti in acciaio al carbonio saldati destinati alla realizzazione di strutture. Processi di saldatura: 135.  Gruppi di materiali: 1.1, 1.2. Spessore: BW – FW da 3 mm a 24 mm. Classe: EXC 3. Metodo di dichiarazione CE: 3a.</v>
      </c>
      <c r="E615" s="9" t="str">
        <f>+TOTALE_INTERNO!I615</f>
        <v>EN 1090-1:2009+A1:2011</v>
      </c>
      <c r="F615" s="9" t="str">
        <f>+TOTALE_INTERNO!J615</f>
        <v>/</v>
      </c>
      <c r="G615" s="9" t="str">
        <f>+TOTALE_INTERNO!K615</f>
        <v>STRUTTURE METALLICHE PONTINE SOCIETA' A RESPONSABILITA' LIMITATA SEMPLIFICATA</v>
      </c>
      <c r="H615" s="9" t="str">
        <f>+TOTALE_INTERNO!L615</f>
        <v>Viale Le Corbusier, 33 -  04100 Latina LT  IT - Italia</v>
      </c>
      <c r="I615" s="9" t="str">
        <f>+TOTALE_INTERNO!M615</f>
        <v>Strada Migliara 47,500 snc Fraz. Faiti 04100 Latina LT  IT - Italia</v>
      </c>
      <c r="J615" s="35">
        <f>+TOTALE_INTERNO!N615</f>
        <v>43133</v>
      </c>
      <c r="K615" s="35">
        <f>+TOTALE_INTERNO!O615</f>
        <v>43133</v>
      </c>
      <c r="L615" s="9" t="str">
        <f>+TOTALE_INTERNO!P615</f>
        <v>VALIDO/Valid</v>
      </c>
      <c r="M615" s="36">
        <f>+TOTALE_INTERNO!Q615</f>
        <v>0</v>
      </c>
      <c r="N615" s="35">
        <f>+TOTALE_INTERNO!R615</f>
        <v>0</v>
      </c>
    </row>
    <row r="616" spans="1:14" ht="43.2" x14ac:dyDescent="0.3">
      <c r="A616" s="9">
        <f>+TOTALE_INTERNO!E616</f>
        <v>612</v>
      </c>
      <c r="B616" s="9" t="str">
        <f>+TOTALE_INTERNO!F616</f>
        <v>0425-CPR-3266</v>
      </c>
      <c r="C616" s="9" t="str">
        <f>+TOTALE_INTERNO!G616</f>
        <v>Carpenteria strutturale</v>
      </c>
      <c r="D616" s="9" t="str">
        <f>+TOTALE_INTERNO!H616</f>
        <v>Componenti in acciaio al carbonio saldati destinati alla realizzazione di strutture. Processi di saldatura: 135.  Gruppi di materiali: 1.1, 1.2. Spessore: 
FW &gt;= 5 mm. Classe: EXC 2. Metodo di dichiarazione CE: 3a.</v>
      </c>
      <c r="E616" s="9" t="str">
        <f>+TOTALE_INTERNO!I616</f>
        <v>EN 1090-1:2009+A1:2011</v>
      </c>
      <c r="F616" s="9" t="str">
        <f>+TOTALE_INTERNO!J616</f>
        <v>/</v>
      </c>
      <c r="G616" s="9" t="str">
        <f>+TOTALE_INTERNO!K616</f>
        <v>FG SERRAMENTI S.R.L.S.</v>
      </c>
      <c r="H616" s="9" t="str">
        <f>+TOTALE_INTERNO!L616</f>
        <v>Via SS Maria Addolorata, 1 70020 BITETTO BA  IT - Italia</v>
      </c>
      <c r="I616" s="9" t="str">
        <f>+TOTALE_INTERNO!M616</f>
        <v>Via SS Maria Addolorata, 1 70020 BITETTO BA  IT - Italia</v>
      </c>
      <c r="J616" s="35">
        <f>+TOTALE_INTERNO!N616</f>
        <v>43153</v>
      </c>
      <c r="K616" s="35">
        <f>+TOTALE_INTERNO!O616</f>
        <v>43153</v>
      </c>
      <c r="L616" s="9" t="str">
        <f>+TOTALE_INTERNO!P616</f>
        <v>VALIDO/Valid</v>
      </c>
      <c r="M616" s="36">
        <f>+TOTALE_INTERNO!Q616</f>
        <v>0</v>
      </c>
      <c r="N616" s="35">
        <f>+TOTALE_INTERNO!R616</f>
        <v>0</v>
      </c>
    </row>
    <row r="617" spans="1:14" ht="43.2" x14ac:dyDescent="0.3">
      <c r="A617" s="9">
        <f>+TOTALE_INTERNO!E617</f>
        <v>613</v>
      </c>
      <c r="B617" s="9" t="str">
        <f>+TOTALE_INTERNO!F617</f>
        <v>0425-CPR-3267</v>
      </c>
      <c r="C617" s="9" t="str">
        <f>+TOTALE_INTERNO!G617</f>
        <v>Carpenteria strutturale</v>
      </c>
      <c r="D617" s="9" t="str">
        <f>+TOTALE_INTERNO!H617</f>
        <v>Componenti in acciaio al carbonio saldati destinati alla realizzazione di strutture. Processi di saldatura: 135.  Gruppi di materiali: 1.1, 1.2. Spessore: 
FW da 3 mm a 40 mm. Classe: EXC 2. Metodo di dichiarazione CE: 3a.</v>
      </c>
      <c r="E617" s="9" t="str">
        <f>+TOTALE_INTERNO!I617</f>
        <v>EN 1090-1:2009+A1:2011</v>
      </c>
      <c r="F617" s="9" t="str">
        <f>+TOTALE_INTERNO!J617</f>
        <v>/</v>
      </c>
      <c r="G617" s="9" t="str">
        <f>+TOTALE_INTERNO!K617</f>
        <v>LASER S.R.L.</v>
      </c>
      <c r="H617" s="9" t="str">
        <f>+TOTALE_INTERNO!L617</f>
        <v>Zona Industriale D3E 71043 Manfredonia FG  IT - Italia</v>
      </c>
      <c r="I617" s="9" t="str">
        <f>+TOTALE_INTERNO!M617</f>
        <v>Zona Industriale D3E 71043 Manfredonia FG  IT - Italia</v>
      </c>
      <c r="J617" s="35">
        <f>+TOTALE_INTERNO!N617</f>
        <v>43153</v>
      </c>
      <c r="K617" s="35">
        <f>+TOTALE_INTERNO!O617</f>
        <v>43153</v>
      </c>
      <c r="L617" s="9" t="str">
        <f>+TOTALE_INTERNO!P617</f>
        <v>VALIDO/Valid</v>
      </c>
      <c r="M617" s="36">
        <f>+TOTALE_INTERNO!Q617</f>
        <v>0</v>
      </c>
      <c r="N617" s="35">
        <f>+TOTALE_INTERNO!R617</f>
        <v>0</v>
      </c>
    </row>
    <row r="618" spans="1:14" ht="43.2" x14ac:dyDescent="0.3">
      <c r="A618" s="9">
        <f>+TOTALE_INTERNO!E618</f>
        <v>614</v>
      </c>
      <c r="B618" s="9" t="str">
        <f>+TOTALE_INTERNO!F618</f>
        <v>0425-CPR-3268</v>
      </c>
      <c r="C618" s="9" t="str">
        <f>+TOTALE_INTERNO!G618</f>
        <v>Carpenteria strutturale</v>
      </c>
      <c r="D618" s="9" t="str">
        <f>+TOTALE_INTERNO!H618</f>
        <v>Componenti in acciaio al carbonio saldati per la realizzazione di strutture. Processi di saldatura: 135.  Gruppi di materiali: 1.1, 1.2. Spessore: da 3 a 12 mm FW, da 3 a 24 mm BW. Classe: EXC 2. Metodo di dichiarazione CE: 3a.</v>
      </c>
      <c r="E618" s="9" t="str">
        <f>+TOTALE_INTERNO!I618</f>
        <v>EN 1090-1:2009+A1:2011</v>
      </c>
      <c r="F618" s="9" t="str">
        <f>+TOTALE_INTERNO!J618</f>
        <v>/</v>
      </c>
      <c r="G618" s="9" t="str">
        <f>+TOTALE_INTERNO!K618</f>
        <v>CBL CARPENTERIA S.A.S. DI BERNINI NICOLA &amp; C.</v>
      </c>
      <c r="H618" s="9" t="str">
        <f>+TOTALE_INTERNO!L618</f>
        <v>Viale Del Commercio, 28A 35036 Montegrotto Terme PD  IT - Italia</v>
      </c>
      <c r="I618" s="9" t="str">
        <f>+TOTALE_INTERNO!M618</f>
        <v>Viale Del Commercio, 28A 35036 Montegrotto Terme PD  IT - Italia</v>
      </c>
      <c r="J618" s="35">
        <f>+TOTALE_INTERNO!N618</f>
        <v>43168</v>
      </c>
      <c r="K618" s="35">
        <f>+TOTALE_INTERNO!O618</f>
        <v>43168</v>
      </c>
      <c r="L618" s="9" t="str">
        <f>+TOTALE_INTERNO!P618</f>
        <v>VALIDO/Valid</v>
      </c>
      <c r="M618" s="36">
        <f>+TOTALE_INTERNO!Q618</f>
        <v>0</v>
      </c>
      <c r="N618" s="35">
        <f>+TOTALE_INTERNO!R618</f>
        <v>0</v>
      </c>
    </row>
    <row r="619" spans="1:14" ht="43.2" x14ac:dyDescent="0.3">
      <c r="A619" s="9">
        <f>+TOTALE_INTERNO!E619</f>
        <v>615</v>
      </c>
      <c r="B619" s="9" t="str">
        <f>+TOTALE_INTERNO!F619</f>
        <v>0425-CPR-003269</v>
      </c>
      <c r="C619" s="9" t="str">
        <f>+TOTALE_INTERNO!G619</f>
        <v>Carpenteria strutturale</v>
      </c>
      <c r="D619" s="9" t="str">
        <f>+TOTALE_INTERNO!H619</f>
        <v>Componenti in acciaio al carbonio e inossidabile saldati destinati alla realizzazione di strutture. Processi di saldatura: 135.  Gruppi di materiali: 1.1, 1.2, 8.1. Spessore: BW da 6 mm a 24 mm, FW &gt;= 3 mm. Classe: EXC 3. Metodo di dichiarazione CE: 3a.</v>
      </c>
      <c r="E619" s="9" t="str">
        <f>+TOTALE_INTERNO!I619</f>
        <v>EN 1090-1:2009+A1:2011</v>
      </c>
      <c r="F619" s="9" t="str">
        <f>+TOTALE_INTERNO!J619</f>
        <v>/</v>
      </c>
      <c r="G619" s="9" t="str">
        <f>+TOTALE_INTERNO!K619</f>
        <v>DA.MA. COSTRUZIONI METALLICHE S.R.L.</v>
      </c>
      <c r="H619" s="9" t="str">
        <f>+TOTALE_INTERNO!L619</f>
        <v>Via Cuma, 28 80132 Napoli NA IT - italia</v>
      </c>
      <c r="I619" s="9" t="str">
        <f>+TOTALE_INTERNO!M619</f>
        <v>Via Palazziello, 39 -80040 Volla NA IT - italia</v>
      </c>
      <c r="J619" s="35">
        <f>+TOTALE_INTERNO!N619</f>
        <v>43168</v>
      </c>
      <c r="K619" s="35">
        <f>+TOTALE_INTERNO!O619</f>
        <v>43168</v>
      </c>
      <c r="L619" s="9" t="str">
        <f>+TOTALE_INTERNO!P619</f>
        <v>RITIRATO / Withdrawn</v>
      </c>
      <c r="M619" s="36" t="str">
        <f>+TOTALE_INTERNO!Q619</f>
        <v>VOLONTARIO / VOLUNTARY</v>
      </c>
      <c r="N619" s="35">
        <f>+TOTALE_INTERNO!R619</f>
        <v>45100</v>
      </c>
    </row>
    <row r="620" spans="1:14" ht="86.4" x14ac:dyDescent="0.3">
      <c r="A620" s="9">
        <f>+TOTALE_INTERNO!E620</f>
        <v>616</v>
      </c>
      <c r="B620" s="9" t="str">
        <f>+TOTALE_INTERNO!F620</f>
        <v>0425-CPR-003271</v>
      </c>
      <c r="C620" s="9" t="str">
        <f>+TOTALE_INTERNO!G620</f>
        <v>Carpenteria strutturale</v>
      </c>
      <c r="D620" s="9" t="str">
        <f>+TOTALE_INTERNO!H620</f>
        <v>Tipologia di componenti strutturali: Componenti strutturali di acciaio al carbonio; Campo dimensionale: lamiere 3000x1500x30 mm, profili vari = 12000 mm; Processi di saldatura: 135; Gruppi di materiali: Gruppi 1 / sottogruppi 1.1, 1.2; Spessori saldati (range di qualifica): (FW, t 3,0÷24,0 mm), (BW, t 3,0÷24,0 mm); Coordinatore di saldatura: Ettore Sala, qualifica TEST ICIM, Livello di competenza B; Classe di esecuzione: EXC 2; Metodo di marcatura e dichiarazione CE: ZA 3.4 – metodo 3A.</v>
      </c>
      <c r="E620" s="9" t="str">
        <f>+TOTALE_INTERNO!I620</f>
        <v>EN 1090-1:2009+A1:2011</v>
      </c>
      <c r="F620" s="9" t="str">
        <f>+TOTALE_INTERNO!J620</f>
        <v>/</v>
      </c>
      <c r="G620" s="9" t="str">
        <f>+TOTALE_INTERNO!K620</f>
        <v>M.P. METALLI SRL</v>
      </c>
      <c r="H620" s="9" t="str">
        <f>+TOTALE_INTERNO!L620</f>
        <v>VIA GIARDINO, 24 24029 VERTOVA BG  IT - Italia</v>
      </c>
      <c r="I620" s="9" t="str">
        <f>+TOTALE_INTERNO!M620</f>
        <v>VIA GIARDINO, 24 24029 VERTOVA BG  IT - Italia</v>
      </c>
      <c r="J620" s="35">
        <f>+TOTALE_INTERNO!N620</f>
        <v>43168</v>
      </c>
      <c r="K620" s="35">
        <f>+TOTALE_INTERNO!O620</f>
        <v>45694</v>
      </c>
      <c r="L620" s="9" t="str">
        <f>+TOTALE_INTERNO!P620</f>
        <v>VALIDO/Valid</v>
      </c>
      <c r="M620" s="36">
        <f>+TOTALE_INTERNO!Q620</f>
        <v>0</v>
      </c>
      <c r="N620" s="35">
        <f>+TOTALE_INTERNO!R620</f>
        <v>0</v>
      </c>
    </row>
    <row r="621" spans="1:14" ht="43.2" x14ac:dyDescent="0.3">
      <c r="A621" s="9">
        <f>+TOTALE_INTERNO!E621</f>
        <v>617</v>
      </c>
      <c r="B621" s="9" t="str">
        <f>+TOTALE_INTERNO!F621</f>
        <v>0425-CPR-003270</v>
      </c>
      <c r="C621" s="9" t="str">
        <f>+TOTALE_INTERNO!G621</f>
        <v>Carpenteria strutturale</v>
      </c>
      <c r="D621" s="9" t="str">
        <f>+TOTALE_INTERNO!H621</f>
        <v>Componenti in acciaio al carbonio saldati destinati alla realizzazione di strutture. Processi di saldatura: 135.  Gruppi di materiali: 1.1, 1.2. Spessore: FW da 3 mm a 12 mm. Classe: EXC 2. Metodo di dichiarazione CE: 3a.</v>
      </c>
      <c r="E621" s="9" t="str">
        <f>+TOTALE_INTERNO!I621</f>
        <v>EN 1090-1:2009+A1:2011</v>
      </c>
      <c r="F621" s="9" t="str">
        <f>+TOTALE_INTERNO!J621</f>
        <v>/</v>
      </c>
      <c r="G621" s="9" t="str">
        <f>+TOTALE_INTERNO!K621</f>
        <v>METAL GREEN S.R.L.</v>
      </c>
      <c r="H621" s="9" t="str">
        <f>+TOTALE_INTERNO!L621</f>
        <v>Via Maso di Sotto, 8 37028 Roverè Veronese VR  IT - Italia</v>
      </c>
      <c r="I621" s="9" t="str">
        <f>+TOTALE_INTERNO!M621</f>
        <v>/</v>
      </c>
      <c r="J621" s="35">
        <f>+TOTALE_INTERNO!N621</f>
        <v>43168</v>
      </c>
      <c r="K621" s="35">
        <f>+TOTALE_INTERNO!O621</f>
        <v>43168</v>
      </c>
      <c r="L621" s="9" t="str">
        <f>+TOTALE_INTERNO!P621</f>
        <v>RITIRATO / Withdrawn</v>
      </c>
      <c r="M621" s="36" t="str">
        <f>+TOTALE_INTERNO!Q621</f>
        <v>TECNICO / TECHNICAL REASON</v>
      </c>
      <c r="N621" s="35">
        <f>+TOTALE_INTERNO!R621</f>
        <v>45812</v>
      </c>
    </row>
    <row r="622" spans="1:14" ht="43.2" x14ac:dyDescent="0.3">
      <c r="A622" s="9">
        <f>+TOTALE_INTERNO!E622</f>
        <v>618</v>
      </c>
      <c r="B622" s="9" t="str">
        <f>+TOTALE_INTERNO!F622</f>
        <v>0425-CPR-3270</v>
      </c>
      <c r="C622" s="9" t="str">
        <f>+TOTALE_INTERNO!G622</f>
        <v>Carpenteria strutturale</v>
      </c>
      <c r="D622" s="9" t="str">
        <f>+TOTALE_INTERNO!H622</f>
        <v>Componenti in acciaio al carbonio saldati destinati alla realizzazione di strutture. Processi di saldatura: 135.  Gruppi di materiali: 1.1, 1.2. Spessore: FW da 3 mm a 12 mm. Classe: EXC 2. Metodo di dichiarazione CE: 3a.</v>
      </c>
      <c r="E622" s="9" t="str">
        <f>+TOTALE_INTERNO!I622</f>
        <v>EN 1090-1:2009+A1:2011</v>
      </c>
      <c r="F622" s="9" t="str">
        <f>+TOTALE_INTERNO!J622</f>
        <v>/</v>
      </c>
      <c r="G622" s="9" t="str">
        <f>+TOTALE_INTERNO!K622</f>
        <v>METAL GREEN S.R.L.</v>
      </c>
      <c r="H622" s="9" t="str">
        <f>+TOTALE_INTERNO!L622</f>
        <v>Via Maso di Sotto, 8 37028 Roverè Veronese VR  IT - Italia</v>
      </c>
      <c r="I622" s="9" t="str">
        <f>+TOTALE_INTERNO!M622</f>
        <v>Via Maso di Sotto, 8 37028 Roverè Veronese VR  IT - Italia</v>
      </c>
      <c r="J622" s="35">
        <f>+TOTALE_INTERNO!N622</f>
        <v>43168</v>
      </c>
      <c r="K622" s="35">
        <f>+TOTALE_INTERNO!O622</f>
        <v>43168</v>
      </c>
      <c r="L622" s="9" t="str">
        <f>+TOTALE_INTERNO!P622</f>
        <v>VALIDO/Valid</v>
      </c>
      <c r="M622" s="36">
        <f>+TOTALE_INTERNO!Q622</f>
        <v>0</v>
      </c>
      <c r="N622" s="35">
        <f>+TOTALE_INTERNO!R622</f>
        <v>0</v>
      </c>
    </row>
    <row r="623" spans="1:14" ht="43.2" x14ac:dyDescent="0.3">
      <c r="A623" s="9">
        <f>+TOTALE_INTERNO!E623</f>
        <v>619</v>
      </c>
      <c r="B623" s="9" t="str">
        <f>+TOTALE_INTERNO!F623</f>
        <v>0425-CPR-3273</v>
      </c>
      <c r="C623" s="9" t="str">
        <f>+TOTALE_INTERNO!G623</f>
        <v>Carpenteria strutturale</v>
      </c>
      <c r="D623" s="9" t="str">
        <f>+TOTALE_INTERNO!H623</f>
        <v>Componenti in acciaio al carbonio saldati destinati alla realizzazione di strutture. Processi di saldatura: 135.  Gruppi di materiali: 1.1, 1.2. Spessore: BW da 12,5 mm a 50 mm, FW da 3 mm a 50 mm. Classe: EXC 2. Metodo di dichiarazione CE: 3a.</v>
      </c>
      <c r="E623" s="9" t="str">
        <f>+TOTALE_INTERNO!I623</f>
        <v>EN 1090-1:2009+A1:2011</v>
      </c>
      <c r="F623" s="9" t="str">
        <f>+TOTALE_INTERNO!J623</f>
        <v>/</v>
      </c>
      <c r="G623" s="9" t="str">
        <f>+TOTALE_INTERNO!K623</f>
        <v>NEWCO STRUTTURE SRLS</v>
      </c>
      <c r="H623" s="9" t="str">
        <f>+TOTALE_INTERNO!L623</f>
        <v>Zona PIP Lotti 12/13 S.C. 71010 RIGNANO GARGANICO FG  IT - Italia</v>
      </c>
      <c r="I623" s="9" t="str">
        <f>+TOTALE_INTERNO!M623</f>
        <v>Zona PIP Lotti 12/13 S.C. 71010 RIGNANO GARGANICO FG  IT - Italia</v>
      </c>
      <c r="J623" s="35">
        <f>+TOTALE_INTERNO!N623</f>
        <v>43207</v>
      </c>
      <c r="K623" s="35">
        <f>+TOTALE_INTERNO!O623</f>
        <v>43207</v>
      </c>
      <c r="L623" s="9" t="str">
        <f>+TOTALE_INTERNO!P623</f>
        <v>VALIDO/Valid</v>
      </c>
      <c r="M623" s="36">
        <f>+TOTALE_INTERNO!Q623</f>
        <v>0</v>
      </c>
      <c r="N623" s="35">
        <f>+TOTALE_INTERNO!R623</f>
        <v>0</v>
      </c>
    </row>
    <row r="624" spans="1:14" ht="72" x14ac:dyDescent="0.3">
      <c r="A624" s="9">
        <f>+TOTALE_INTERNO!E624</f>
        <v>620</v>
      </c>
      <c r="B624" s="9" t="str">
        <f>+TOTALE_INTERNO!F624</f>
        <v>0425-CPR-003272</v>
      </c>
      <c r="C624" s="9" t="str">
        <f>+TOTALE_INTERNO!G624</f>
        <v>Carpenteria strutturale</v>
      </c>
      <c r="D624" s="9" t="str">
        <f>+TOTALE_INTERNO!H624</f>
        <v>Tipologia di componenti strutturali: Lamiere grecate formate a freddo per solai a secco e per solai composti acciaio-calcestruzzo con spessore fino a 1,25 mm; Campo dimensionale: profili EGB 210/600 C, EGB 210/750 C, EGB 1200/570 C, EGB 210/600 L, EGB 210/750 L, EGB 1200/570 L; Materiali: Acciaio zincato UNI EN 10346 fino a S350GD; Classe di esecuzione: EXC 3; Metodo di marcatura e dichiarazione CE: ZA 3.2 – metodo 1.</v>
      </c>
      <c r="E624" s="9" t="str">
        <f>+TOTALE_INTERNO!I624</f>
        <v>EN 1090-1:2009+A1:2011</v>
      </c>
      <c r="F624" s="9" t="str">
        <f>+TOTALE_INTERNO!J624</f>
        <v>/</v>
      </c>
      <c r="G624" s="9" t="str">
        <f>+TOTALE_INTERNO!K624</f>
        <v>RWD SANDWICH PANELS S.R.L.</v>
      </c>
      <c r="H624" s="9" t="str">
        <f>+TOTALE_INTERNO!L624</f>
        <v>STRADA DELLE ROVERI, 4 15068 POZZOLO FORMIGARO AL  IT - Italia</v>
      </c>
      <c r="I624" s="9" t="str">
        <f>+TOTALE_INTERNO!M624</f>
        <v>VIA DEI BRESCIANI, 16 46040 GAZOLDO DEGLI IPPOLITI MN IT - Italia 
STRADA DELLE ROVERI, 4 15068 POZZOLO FORMIGARO AL IT – Italia
VIALE LEONARDO DA VINCI, 285 20090 TREZZANO SUL NAVIGLIO MI IT - Italia</v>
      </c>
      <c r="J624" s="35">
        <f>+TOTALE_INTERNO!N624</f>
        <v>43207</v>
      </c>
      <c r="K624" s="35">
        <f>+TOTALE_INTERNO!O624</f>
        <v>45758</v>
      </c>
      <c r="L624" s="9" t="str">
        <f>+TOTALE_INTERNO!P624</f>
        <v>VALIDO/Valid</v>
      </c>
      <c r="M624" s="36">
        <f>+TOTALE_INTERNO!Q624</f>
        <v>0</v>
      </c>
      <c r="N624" s="35">
        <f>+TOTALE_INTERNO!R624</f>
        <v>0</v>
      </c>
    </row>
    <row r="625" spans="1:14" ht="43.2" x14ac:dyDescent="0.3">
      <c r="A625" s="9">
        <f>+TOTALE_INTERNO!E625</f>
        <v>621</v>
      </c>
      <c r="B625" s="9" t="str">
        <f>+TOTALE_INTERNO!F625</f>
        <v>0425-CPR-003296</v>
      </c>
      <c r="C625" s="9" t="str">
        <f>+TOTALE_INTERNO!G625</f>
        <v>Carpenteria strutturale</v>
      </c>
      <c r="D625" s="9" t="str">
        <f>+TOTALE_INTERNO!H625</f>
        <v>Componenti in acciaio al carbonio saldati destinati alla realizzazione di strutture. Processi di saldatura: 135.  Gruppi di materiali: 1.1, 1.2. Spessore: FW da 4 mm a 16 mm. Classe: EXC 2. Metodo di dichiarazione CE: 3a.</v>
      </c>
      <c r="E625" s="9" t="str">
        <f>+TOTALE_INTERNO!I625</f>
        <v>EN 1090-1:2009+A1:2011</v>
      </c>
      <c r="F625" s="9" t="str">
        <f>+TOTALE_INTERNO!J625</f>
        <v>/</v>
      </c>
      <c r="G625" s="9" t="str">
        <f>+TOTALE_INTERNO!K625</f>
        <v>COMAFE S.R.L.</v>
      </c>
      <c r="H625" s="9" t="str">
        <f>+TOTALE_INTERNO!L625</f>
        <v>Via Pian Del Cece, 13  00063 Campagnano di Roma RM IT - Italia</v>
      </c>
      <c r="I625" s="9" t="str">
        <f>+TOTALE_INTERNO!M625</f>
        <v>/</v>
      </c>
      <c r="J625" s="35">
        <f>+TOTALE_INTERNO!N625</f>
        <v>43223</v>
      </c>
      <c r="K625" s="35">
        <f>+TOTALE_INTERNO!O625</f>
        <v>43223</v>
      </c>
      <c r="L625" s="9" t="str">
        <f>+TOTALE_INTERNO!P625</f>
        <v>RITIRATO / Withdrawn</v>
      </c>
      <c r="M625" s="36" t="str">
        <f>+TOTALE_INTERNO!Q625</f>
        <v>TECNICO / TECHNICAL REASON</v>
      </c>
      <c r="N625" s="35">
        <f>+TOTALE_INTERNO!R625</f>
        <v>45489</v>
      </c>
    </row>
    <row r="626" spans="1:14" ht="43.2" x14ac:dyDescent="0.3">
      <c r="A626" s="9">
        <f>+TOTALE_INTERNO!E626</f>
        <v>622</v>
      </c>
      <c r="B626" s="9" t="str">
        <f>+TOTALE_INTERNO!F626</f>
        <v>0425-CPR-003297</v>
      </c>
      <c r="C626" s="9" t="str">
        <f>+TOTALE_INTERNO!G626</f>
        <v>Carpenteria strutturale</v>
      </c>
      <c r="D626" s="9" t="str">
        <f>+TOTALE_INTERNO!H626</f>
        <v>Componenti in acciaio al carbonio saldati e bullonati destinati alla realizzazione di strutture. Processi di saldatura: 135.  Gruppi di materiali: 1.1, 1.2. Spessore: BW da 3  mm a 24 mm, FW &gt;= 3 mm. Classe: EXC 4. Metodo di dichiarazione CE: 3a.</v>
      </c>
      <c r="E626" s="9" t="str">
        <f>+TOTALE_INTERNO!I626</f>
        <v>EN 1090-1:2009+A1:2011</v>
      </c>
      <c r="F626" s="9" t="str">
        <f>+TOTALE_INTERNO!J626</f>
        <v>/</v>
      </c>
      <c r="G626" s="9" t="str">
        <f>+TOTALE_INTERNO!K626</f>
        <v>FEBA COSTRUZIONI S.R.L.</v>
      </c>
      <c r="H626" s="9" t="str">
        <f>+TOTALE_INTERNO!L626</f>
        <v>Via Cardito, 47/C 83031 Ariano Irpino AV IT - Italia</v>
      </c>
      <c r="I626" s="9" t="str">
        <f>+TOTALE_INTERNO!M626</f>
        <v>/</v>
      </c>
      <c r="J626" s="35">
        <f>+TOTALE_INTERNO!N626</f>
        <v>43228</v>
      </c>
      <c r="K626" s="35">
        <f>+TOTALE_INTERNO!O626</f>
        <v>43228</v>
      </c>
      <c r="L626" s="9" t="str">
        <f>+TOTALE_INTERNO!P626</f>
        <v>RITIRATO / Withdrawn</v>
      </c>
      <c r="M626" s="36" t="str">
        <f>+TOTALE_INTERNO!Q626</f>
        <v>TECNICO / TECHNICAL REASON</v>
      </c>
      <c r="N626" s="35">
        <f>+TOTALE_INTERNO!R626</f>
        <v>45747</v>
      </c>
    </row>
    <row r="627" spans="1:14" ht="57.6" x14ac:dyDescent="0.3">
      <c r="A627" s="9">
        <f>+TOTALE_INTERNO!E627</f>
        <v>623</v>
      </c>
      <c r="B627" s="9" t="str">
        <f>+TOTALE_INTERNO!F627</f>
        <v>0425-CPR-003298</v>
      </c>
      <c r="C627" s="9" t="str">
        <f>+TOTALE_INTERNO!G627</f>
        <v>Carpenteria strutturale</v>
      </c>
      <c r="D627" s="9" t="str">
        <f>+TOTALE_INTERNO!H627</f>
        <v>Componenti in acciaio al carbonio tagliati e forati a freddo per la realizzazione di strutture: travi tipo UNP, IPE, HEA, HEB, HEM, INP; tubi.
Gruppi di materiali: Gruppo 1 / sottogruppo 1.1, 1.2. Classe: EXC 3. Metodo di marcatura e dichiarazione CE:  ZA 3.4 – metodo 3A.</v>
      </c>
      <c r="E627" s="9" t="str">
        <f>+TOTALE_INTERNO!I627</f>
        <v>EN 1090-1:2009+A1:2011</v>
      </c>
      <c r="F627" s="9" t="str">
        <f>+TOTALE_INTERNO!J627</f>
        <v>/</v>
      </c>
      <c r="G627" s="9" t="str">
        <f>+TOTALE_INTERNO!K627</f>
        <v>DONI S.P.A.</v>
      </c>
      <c r="H627" s="9" t="str">
        <f>+TOTALE_INTERNO!L627</f>
        <v>VIA REGIA 4 LOC. BUSA 35010 VIGONZA PD IT - Italia</v>
      </c>
      <c r="I627" s="9" t="str">
        <f>+TOTALE_INTERNO!M627</f>
        <v>VIA REGIA 4 LOC. BUSA 35010 VIGONZA PD IT - Italia
VIA BELLUNO 4 - LOC. BUSA 35010 VIGONZA PD IT - Italia</v>
      </c>
      <c r="J627" s="35">
        <f>+TOTALE_INTERNO!N627</f>
        <v>43241</v>
      </c>
      <c r="K627" s="35">
        <f>+TOTALE_INTERNO!O627</f>
        <v>44845</v>
      </c>
      <c r="L627" s="9" t="str">
        <f>+TOTALE_INTERNO!P627</f>
        <v>VALIDO/Valid</v>
      </c>
      <c r="M627" s="36">
        <f>+TOTALE_INTERNO!Q627</f>
        <v>0</v>
      </c>
      <c r="N627" s="35">
        <f>+TOTALE_INTERNO!R627</f>
        <v>0</v>
      </c>
    </row>
    <row r="628" spans="1:14" ht="43.2" x14ac:dyDescent="0.3">
      <c r="A628" s="9">
        <f>+TOTALE_INTERNO!E628</f>
        <v>624</v>
      </c>
      <c r="B628" s="9" t="str">
        <f>+TOTALE_INTERNO!F628</f>
        <v>0425-CPR-3299</v>
      </c>
      <c r="C628" s="9" t="str">
        <f>+TOTALE_INTERNO!G628</f>
        <v>Carpenteria strutturale</v>
      </c>
      <c r="D628" s="9" t="str">
        <f>+TOTALE_INTERNO!H628</f>
        <v>Componenti in acciaio al carbonio realizzati mediante taglio termico per la realizzazione di strutture. Gruppi di materiali: 1.1, 1.2. Spessore: fino a 50 mm. Classe: EXC 3. Metodo di dichiarazione CE: 3a.</v>
      </c>
      <c r="E628" s="9" t="str">
        <f>+TOTALE_INTERNO!I628</f>
        <v>EN 1090-1:2009+A1:2011</v>
      </c>
      <c r="F628" s="9" t="str">
        <f>+TOTALE_INTERNO!J628</f>
        <v>/</v>
      </c>
      <c r="G628" s="9" t="str">
        <f>+TOTALE_INTERNO!K628</f>
        <v>VENETA OSSITAGLIO S.R.L. SOCIETA' UNIPERSONALE</v>
      </c>
      <c r="H628" s="9" t="str">
        <f>+TOTALE_INTERNO!L628</f>
        <v>Via Bassa I, 226 35011 Campodarsego PD  IT - Italia</v>
      </c>
      <c r="I628" s="9" t="str">
        <f>+TOTALE_INTERNO!M628</f>
        <v>Via Bassa I, 226 35011 Campodarsego PD  IT - Italia</v>
      </c>
      <c r="J628" s="35">
        <f>+TOTALE_INTERNO!N628</f>
        <v>43248</v>
      </c>
      <c r="K628" s="35">
        <f>+TOTALE_INTERNO!O628</f>
        <v>43248</v>
      </c>
      <c r="L628" s="9" t="str">
        <f>+TOTALE_INTERNO!P628</f>
        <v>VALIDO/Valid</v>
      </c>
      <c r="M628" s="36">
        <f>+TOTALE_INTERNO!Q628</f>
        <v>0</v>
      </c>
      <c r="N628" s="35">
        <f>+TOTALE_INTERNO!R628</f>
        <v>0</v>
      </c>
    </row>
    <row r="629" spans="1:14" ht="43.2" x14ac:dyDescent="0.3">
      <c r="A629" s="9">
        <f>+TOTALE_INTERNO!E629</f>
        <v>625</v>
      </c>
      <c r="B629" s="9" t="str">
        <f>+TOTALE_INTERNO!F629</f>
        <v>0425-CPR-3300</v>
      </c>
      <c r="C629" s="9" t="str">
        <f>+TOTALE_INTERNO!G629</f>
        <v>Carpenteria strutturale</v>
      </c>
      <c r="D629" s="9" t="str">
        <f>+TOTALE_INTERNO!H629</f>
        <v>Componenti in acciaio al carbonio saldato per la realizzazione di strutture. Processi di saldatura: 135. Gruppi di materiali: 1.1, 1.2. Spessore: da 3 mm. a 16 mm. BW, da 3 mm. a 16 mm. FW. Classe: EXC2. Metodo di dichiarazione CE: 3a-3b.</v>
      </c>
      <c r="E629" s="9" t="str">
        <f>+TOTALE_INTERNO!I629</f>
        <v>EN 1090-1:2009+A1:2011</v>
      </c>
      <c r="F629" s="9" t="str">
        <f>+TOTALE_INTERNO!J629</f>
        <v>/</v>
      </c>
      <c r="G629" s="9" t="str">
        <f>+TOTALE_INTERNO!K629</f>
        <v>RAMON LUCIANO S.N.C. DI RAMON BARBARA &amp; RAMON LUIGINO</v>
      </c>
      <c r="H629" s="9" t="str">
        <f>+TOTALE_INTERNO!L629</f>
        <v>Via Marte, 11 35028 Piove di Sacco PD  IT - Italia</v>
      </c>
      <c r="I629" s="9" t="str">
        <f>+TOTALE_INTERNO!M629</f>
        <v>Via Marte, 11 35028 Piove di Sacco PD  IT - Italia</v>
      </c>
      <c r="J629" s="35">
        <f>+TOTALE_INTERNO!N629</f>
        <v>43256</v>
      </c>
      <c r="K629" s="35">
        <f>+TOTALE_INTERNO!O629</f>
        <v>43256</v>
      </c>
      <c r="L629" s="9" t="str">
        <f>+TOTALE_INTERNO!P629</f>
        <v>VALIDO/Valid</v>
      </c>
      <c r="M629" s="36">
        <f>+TOTALE_INTERNO!Q629</f>
        <v>0</v>
      </c>
      <c r="N629" s="35">
        <f>+TOTALE_INTERNO!R629</f>
        <v>0</v>
      </c>
    </row>
    <row r="630" spans="1:14" ht="43.2" x14ac:dyDescent="0.3">
      <c r="A630" s="9">
        <f>+TOTALE_INTERNO!E630</f>
        <v>626</v>
      </c>
      <c r="B630" s="9" t="str">
        <f>+TOTALE_INTERNO!F630</f>
        <v>0425-CPR-003302</v>
      </c>
      <c r="C630" s="9" t="str">
        <f>+TOTALE_INTERNO!G630</f>
        <v>Carpenteria strutturale</v>
      </c>
      <c r="D630" s="9" t="str">
        <f>+TOTALE_INTERNO!H630</f>
        <v>Componenti in acciaio al carbonio saldato per la realizzazione di strutture. Processi di saldatura: 135. Gruppi di materiali: 1.1, 1.2. Spessore: FW &gt;= 5 mm. Classe: EXC 2. Metodo di dichiarazione CE: 3a.</v>
      </c>
      <c r="E630" s="9" t="str">
        <f>+TOTALE_INTERNO!I630</f>
        <v>EN 1090-1:2009+A1:2011</v>
      </c>
      <c r="F630" s="9" t="str">
        <f>+TOTALE_INTERNO!J630</f>
        <v>/</v>
      </c>
      <c r="G630" s="9" t="str">
        <f>+TOTALE_INTERNO!K630</f>
        <v>OFFICINE GENNAROLI DI GENNAROLI SPIRIDIONE</v>
      </c>
      <c r="H630" s="9" t="str">
        <f>+TOTALE_INTERNO!L630</f>
        <v>Via dei Fabbri, 13/15 76121 Barletta BA IT - Italia</v>
      </c>
      <c r="I630" s="9" t="str">
        <f>+TOTALE_INTERNO!M630</f>
        <v>/</v>
      </c>
      <c r="J630" s="35">
        <f>+TOTALE_INTERNO!N630</f>
        <v>43265</v>
      </c>
      <c r="K630" s="35">
        <f>+TOTALE_INTERNO!O630</f>
        <v>43265</v>
      </c>
      <c r="L630" s="9" t="str">
        <f>+TOTALE_INTERNO!P630</f>
        <v>RITIRATO / Withdrawn</v>
      </c>
      <c r="M630" s="36" t="str">
        <f>+TOTALE_INTERNO!Q630</f>
        <v>TECNICO / TECHNICAL REASON</v>
      </c>
      <c r="N630" s="35">
        <f>+TOTALE_INTERNO!R630</f>
        <v>45092</v>
      </c>
    </row>
    <row r="631" spans="1:14" ht="43.2" x14ac:dyDescent="0.3">
      <c r="A631" s="9">
        <f>+TOTALE_INTERNO!E631</f>
        <v>627</v>
      </c>
      <c r="B631" s="9" t="str">
        <f>+TOTALE_INTERNO!F631</f>
        <v>0425-CPR-3301</v>
      </c>
      <c r="C631" s="9" t="str">
        <f>+TOTALE_INTERNO!G631</f>
        <v>Carpenteria strutturale</v>
      </c>
      <c r="D631" s="9" t="str">
        <f>+TOTALE_INTERNO!H631</f>
        <v>Componenti in acciaio al carbonio saldato per la realizzazione di strutture. Processi di saldatura: 135. Gruppi di materiali: 1.1, 1.2. Spessore: FW da 2,1 mm a 36 mm. Classe: EXC 3. Metodo di dichiarazione CE: 3a</v>
      </c>
      <c r="E631" s="9" t="str">
        <f>+TOTALE_INTERNO!I631</f>
        <v>EN 1090-1:2009+A1:2011</v>
      </c>
      <c r="F631" s="9" t="str">
        <f>+TOTALE_INTERNO!J631</f>
        <v>/</v>
      </c>
      <c r="G631" s="9" t="str">
        <f>+TOTALE_INTERNO!K631</f>
        <v>STEELSIDER SRL</v>
      </c>
      <c r="H631" s="9" t="str">
        <f>+TOTALE_INTERNO!L631</f>
        <v>Via EDISON 27 Z.I. 73057 TAVIANO (LE) LE  IT - Italia</v>
      </c>
      <c r="I631" s="9" t="str">
        <f>+TOTALE_INTERNO!M631</f>
        <v>Via EDISON 27 Z.I. 73057 TAVIANO (LE) LE  IT - Italia</v>
      </c>
      <c r="J631" s="35">
        <f>+TOTALE_INTERNO!N631</f>
        <v>43265</v>
      </c>
      <c r="K631" s="35">
        <f>+TOTALE_INTERNO!O631</f>
        <v>43265</v>
      </c>
      <c r="L631" s="9" t="str">
        <f>+TOTALE_INTERNO!P631</f>
        <v>VALIDO/Valid</v>
      </c>
      <c r="M631" s="36">
        <f>+TOTALE_INTERNO!Q631</f>
        <v>0</v>
      </c>
      <c r="N631" s="35">
        <f>+TOTALE_INTERNO!R631</f>
        <v>0</v>
      </c>
    </row>
    <row r="632" spans="1:14" ht="43.2" x14ac:dyDescent="0.3">
      <c r="A632" s="9">
        <f>+TOTALE_INTERNO!E632</f>
        <v>628</v>
      </c>
      <c r="B632" s="9" t="str">
        <f>+TOTALE_INTERNO!F632</f>
        <v>0425-CPR-003304</v>
      </c>
      <c r="C632" s="9" t="str">
        <f>+TOTALE_INTERNO!G632</f>
        <v>Carpenteria strutturale</v>
      </c>
      <c r="D632" s="9" t="str">
        <f>+TOTALE_INTERNO!H632</f>
        <v>Componenti in acciaio al carbonio saldati per la realizzazione di strutture. Processi di saldatura: 135. Gruppi di materiali: 1.1, 1.2, 1.4. Spessore: FW da 3 mm a 40 mm. Classe: EXC 2. Metodo di dichiarazione CE: 3a.</v>
      </c>
      <c r="E632" s="9" t="str">
        <f>+TOTALE_INTERNO!I632</f>
        <v>EN 1090-1:2009+A1:2011</v>
      </c>
      <c r="F632" s="9" t="str">
        <f>+TOTALE_INTERNO!J632</f>
        <v>/</v>
      </c>
      <c r="G632" s="9" t="str">
        <f>+TOTALE_INTERNO!K632</f>
        <v>EDILMECCANICA DI GALLINA EMIDIO &amp; GALLINA FRANCESCA S.N.C.</v>
      </c>
      <c r="H632" s="9" t="str">
        <f>+TOTALE_INTERNO!L632</f>
        <v>Via Monserino, 2 70038 TERLIZZI BA IT - Italia</v>
      </c>
      <c r="I632" s="9" t="str">
        <f>+TOTALE_INTERNO!M632</f>
        <v>/</v>
      </c>
      <c r="J632" s="35">
        <f>+TOTALE_INTERNO!N632</f>
        <v>43279</v>
      </c>
      <c r="K632" s="35">
        <f>+TOTALE_INTERNO!O632</f>
        <v>43279</v>
      </c>
      <c r="L632" s="9" t="str">
        <f>+TOTALE_INTERNO!P632</f>
        <v>RITIRATO / Withdrawn</v>
      </c>
      <c r="M632" s="36" t="str">
        <f>+TOTALE_INTERNO!Q632</f>
        <v>TECNICO / TECHNICAL REASON</v>
      </c>
      <c r="N632" s="35">
        <f>+TOTALE_INTERNO!R632</f>
        <v>45624</v>
      </c>
    </row>
    <row r="633" spans="1:14" ht="144" x14ac:dyDescent="0.3">
      <c r="A633" s="9">
        <f>+TOTALE_INTERNO!E633</f>
        <v>629</v>
      </c>
      <c r="B633" s="9" t="str">
        <f>+TOTALE_INTERNO!F633</f>
        <v>0425-CPR-003303</v>
      </c>
      <c r="C633" s="9" t="str">
        <f>+TOTALE_INTERNO!G633</f>
        <v>Carpenteria strutturale</v>
      </c>
      <c r="D633" s="9" t="str">
        <f>+TOTALE_INTERNO!H633</f>
        <v>Tipologia di componenti strutturali: Componenti strutturali di acciaio al carbonio e inossidabile. Campo dimensionale: lamiere 1500x3000 mm e spessore 3,0÷24,0 mm, profili vari fino a 12000 mm e spessori =24,0 mm; Processi di saldatura: 135; Gruppi di materiali: Gruppi 1, 8 / sottogruppi 1.1, 1.2, 1.4, 8.1; Spessori saldati (range di qualifica): GRUPPI 1 e 8 [135 (BW ml 3,0÷16,0 mm, D&gt;500 mm altre pos., D&gt;150 PC-PF e PA rotante) (FW sl 3,0÷30,0 mm, D&gt;500 mm altre pos., D&gt;150 PC-PF e PA rotante)], GRUPPO 1 [135 (BW ml 3,0÷24,0 mm, D=150 mm) (FW ml 3,0÷24,0 mm)]; Coordinatore di saldatura: [Renzo Cavalletto (EXC2), qualifica Test ICIM (2024), Livello di Competenza B], [Mario Greco (EXC3), qualifica IWT, Livello di Competenza C]; Classe di esecuzione: EXC 3; Metodo di marcatura e dichiarazione CE: ZA 3.4 – metodo 3A.</v>
      </c>
      <c r="E633" s="9" t="str">
        <f>+TOTALE_INTERNO!I633</f>
        <v>EN 1090-1:2009+A1:2011</v>
      </c>
      <c r="F633" s="9" t="str">
        <f>+TOTALE_INTERNO!J633</f>
        <v>/</v>
      </c>
      <c r="G633" s="9" t="str">
        <f>+TOTALE_INTERNO!K633</f>
        <v xml:space="preserve">F.LLI CAVALLETTO S.R.L. </v>
      </c>
      <c r="H633" s="9" t="str">
        <f>+TOTALE_INTERNO!L633</f>
        <v>VIA DELL'ELETTRICITA', 11/D FRAZ. MARGHERA 30175 VENEZIA VE  IT - Italia</v>
      </c>
      <c r="I633" s="9" t="str">
        <f>+TOTALE_INTERNO!M633</f>
        <v>VIA DELL'ELETTRICITA', 11/D FRAZ. MARGHERA 30175 VENEZIA VE  IT - Italia</v>
      </c>
      <c r="J633" s="35">
        <f>+TOTALE_INTERNO!N633</f>
        <v>43279</v>
      </c>
      <c r="K633" s="35">
        <f>+TOTALE_INTERNO!O633</f>
        <v>45805</v>
      </c>
      <c r="L633" s="9" t="str">
        <f>+TOTALE_INTERNO!P633</f>
        <v>VALIDO/Valid</v>
      </c>
      <c r="M633" s="36">
        <f>+TOTALE_INTERNO!Q633</f>
        <v>0</v>
      </c>
      <c r="N633" s="35">
        <f>+TOTALE_INTERNO!R633</f>
        <v>0</v>
      </c>
    </row>
    <row r="634" spans="1:14" ht="43.2" x14ac:dyDescent="0.3">
      <c r="A634" s="9">
        <f>+TOTALE_INTERNO!E634</f>
        <v>630</v>
      </c>
      <c r="B634" s="9" t="str">
        <f>+TOTALE_INTERNO!F634</f>
        <v>0425-CPR-003305</v>
      </c>
      <c r="C634" s="9" t="str">
        <f>+TOTALE_INTERNO!G634</f>
        <v>Carpenteria strutturale</v>
      </c>
      <c r="D634" s="9" t="str">
        <f>+TOTALE_INTERNO!H634</f>
        <v>Componenti in acciaio al carbonio saldati per la realizzazione di strutture. Processi di saldatura: 135. Gruppi di materiali: 1.1, 1.2, 1.4. Spessore: FW da 3 mm a 40 mm. Classe: EXC 2. Metodo di dichiarazione CE: 3a.</v>
      </c>
      <c r="E634" s="9" t="str">
        <f>+TOTALE_INTERNO!I634</f>
        <v>EN 1090-1:2009+A1:2011</v>
      </c>
      <c r="F634" s="9" t="str">
        <f>+TOTALE_INTERNO!J634</f>
        <v>/</v>
      </c>
      <c r="G634" s="9" t="str">
        <f>+TOTALE_INTERNO!K634</f>
        <v>L'ABBATE FRANCESCO</v>
      </c>
      <c r="H634" s="9" t="str">
        <f>+TOTALE_INTERNO!L634</f>
        <v>Via Francesco Di Bari 19-21 70044 Polignano a Mare BA IT - Italia</v>
      </c>
      <c r="I634" s="9" t="str">
        <f>+TOTALE_INTERNO!M634</f>
        <v>/</v>
      </c>
      <c r="J634" s="35">
        <f>+TOTALE_INTERNO!N634</f>
        <v>43284</v>
      </c>
      <c r="K634" s="35">
        <f>+TOTALE_INTERNO!O634</f>
        <v>43284</v>
      </c>
      <c r="L634" s="9" t="str">
        <f>+TOTALE_INTERNO!P634</f>
        <v>RITIRATO / Withdrawn</v>
      </c>
      <c r="M634" s="36" t="str">
        <f>+TOTALE_INTERNO!Q634</f>
        <v>TECNICO / TECHNICAL REASON</v>
      </c>
      <c r="N634" s="35">
        <f>+TOTALE_INTERNO!R634</f>
        <v>45534</v>
      </c>
    </row>
    <row r="635" spans="1:14" x14ac:dyDescent="0.3">
      <c r="A635" s="9">
        <f>+TOTALE_INTERNO!E635</f>
        <v>631</v>
      </c>
      <c r="B635" s="9" t="str">
        <f>+TOTALE_INTERNO!F635</f>
        <v>0425-CPR-003307</v>
      </c>
      <c r="C635" s="9" t="str">
        <f>+TOTALE_INTERNO!G635</f>
        <v>Maniglioni antipanico</v>
      </c>
      <c r="D635" s="9" t="str">
        <f>+TOTALE_INTERNO!H635</f>
        <v>Dispositivi antipanico per uscite di sicurezza azionati mediante una barra orizzontale</v>
      </c>
      <c r="E635" s="9" t="str">
        <f>+TOTALE_INTERNO!I635</f>
        <v>EN 1125:2008</v>
      </c>
      <c r="F635" s="9" t="str">
        <f>+TOTALE_INTERNO!J635</f>
        <v>/</v>
      </c>
      <c r="G635" s="9" t="str">
        <f>+TOTALE_INTERNO!K635</f>
        <v>GIESSE S.p.A.</v>
      </c>
      <c r="H635" s="9" t="str">
        <f>+TOTALE_INTERNO!L635</f>
        <v>Via Tubertini, 1 40054 Budrio  BO IT - Italia</v>
      </c>
      <c r="I635" s="9" t="str">
        <f>+TOTALE_INTERNO!M635</f>
        <v>/</v>
      </c>
      <c r="J635" s="35">
        <f>+TOTALE_INTERNO!N635</f>
        <v>43297</v>
      </c>
      <c r="K635" s="35">
        <f>+TOTALE_INTERNO!O635</f>
        <v>43297</v>
      </c>
      <c r="L635" s="9" t="str">
        <f>+TOTALE_INTERNO!P635</f>
        <v>VALIDO/Valid</v>
      </c>
      <c r="M635" s="36">
        <f>+TOTALE_INTERNO!Q635</f>
        <v>0</v>
      </c>
      <c r="N635" s="35">
        <f>+TOTALE_INTERNO!R635</f>
        <v>0</v>
      </c>
    </row>
    <row r="636" spans="1:14" x14ac:dyDescent="0.3">
      <c r="A636" s="9">
        <f>+TOTALE_INTERNO!E636</f>
        <v>632</v>
      </c>
      <c r="B636" s="9" t="str">
        <f>+TOTALE_INTERNO!F636</f>
        <v>0425-CPR-003306</v>
      </c>
      <c r="C636" s="9" t="str">
        <f>+TOTALE_INTERNO!G636</f>
        <v>Maniglioni antipanico</v>
      </c>
      <c r="D636" s="9" t="str">
        <f>+TOTALE_INTERNO!H636</f>
        <v>Dispositivi antipanico per uscite di sicurezza azionati mediante una barra orizzontale</v>
      </c>
      <c r="E636" s="9" t="str">
        <f>+TOTALE_INTERNO!I636</f>
        <v>EN 1125:2008</v>
      </c>
      <c r="F636" s="9" t="str">
        <f>+TOTALE_INTERNO!J636</f>
        <v>/</v>
      </c>
      <c r="G636" s="9" t="str">
        <f>+TOTALE_INTERNO!K636</f>
        <v>GIESSE S.p.A.</v>
      </c>
      <c r="H636" s="9" t="str">
        <f>+TOTALE_INTERNO!L636</f>
        <v>Via Tubertini, 1 40054 Budrio  BO IT - Italia</v>
      </c>
      <c r="I636" s="9" t="str">
        <f>+TOTALE_INTERNO!M636</f>
        <v>/</v>
      </c>
      <c r="J636" s="35">
        <f>+TOTALE_INTERNO!N636</f>
        <v>43297</v>
      </c>
      <c r="K636" s="35">
        <f>+TOTALE_INTERNO!O636</f>
        <v>43297</v>
      </c>
      <c r="L636" s="9" t="str">
        <f>+TOTALE_INTERNO!P636</f>
        <v>VALIDO/Valid</v>
      </c>
      <c r="M636" s="36">
        <f>+TOTALE_INTERNO!Q636</f>
        <v>0</v>
      </c>
      <c r="N636" s="35">
        <f>+TOTALE_INTERNO!R636</f>
        <v>0</v>
      </c>
    </row>
    <row r="637" spans="1:14" ht="43.2" x14ac:dyDescent="0.3">
      <c r="A637" s="9">
        <f>+TOTALE_INTERNO!E637</f>
        <v>633</v>
      </c>
      <c r="B637" s="9" t="str">
        <f>+TOTALE_INTERNO!F637</f>
        <v>0425-CPR-3360</v>
      </c>
      <c r="C637" s="9" t="str">
        <f>+TOTALE_INTERNO!G637</f>
        <v>Carpenteria strutturale</v>
      </c>
      <c r="D637" s="9" t="str">
        <f>+TOTALE_INTERNO!H637</f>
        <v>Componenti in acciaio al carbonio saldati per la realizzazione di strutture. Processi di saldatura: 111. Gruppi di materiali: 1.1, 1.2. Spessore: FW da 3 mm a 20 mm. Classe: EXC 2. Metodo di dichiarazione CE: 3a.</v>
      </c>
      <c r="E637" s="9" t="str">
        <f>+TOTALE_INTERNO!I637</f>
        <v>EN 1090-1:2009+A1:2011</v>
      </c>
      <c r="F637" s="9" t="str">
        <f>+TOTALE_INTERNO!J637</f>
        <v>/</v>
      </c>
      <c r="G637" s="9" t="str">
        <f>+TOTALE_INTERNO!K637</f>
        <v>RIMA S.R.L UNIPERSONALE</v>
      </c>
      <c r="H637" s="9" t="str">
        <f>+TOTALE_INTERNO!L637</f>
        <v>Via Bellini, 15 80013 Casalnuovo di Napoli NA  IT - Italia</v>
      </c>
      <c r="I637" s="9" t="str">
        <f>+TOTALE_INTERNO!M637</f>
        <v>Via Bellini, 15 80013 Casalnuovo di Napoli NA  IT - Italia</v>
      </c>
      <c r="J637" s="35">
        <f>+TOTALE_INTERNO!N637</f>
        <v>43298</v>
      </c>
      <c r="K637" s="35">
        <f>+TOTALE_INTERNO!O637</f>
        <v>43298</v>
      </c>
      <c r="L637" s="9" t="str">
        <f>+TOTALE_INTERNO!P637</f>
        <v>VALIDO/Valid</v>
      </c>
      <c r="M637" s="36">
        <f>+TOTALE_INTERNO!Q637</f>
        <v>0</v>
      </c>
      <c r="N637" s="35">
        <f>+TOTALE_INTERNO!R637</f>
        <v>0</v>
      </c>
    </row>
    <row r="638" spans="1:14" ht="43.2" x14ac:dyDescent="0.3">
      <c r="A638" s="9">
        <f>+TOTALE_INTERNO!E638</f>
        <v>634</v>
      </c>
      <c r="B638" s="9" t="str">
        <f>+TOTALE_INTERNO!F638</f>
        <v>0425-CPR-003361</v>
      </c>
      <c r="C638" s="9" t="str">
        <f>+TOTALE_INTERNO!G638</f>
        <v>Carpenteria strutturale</v>
      </c>
      <c r="D638" s="9" t="str">
        <f>+TOTALE_INTERNO!H638</f>
        <v>Componenti in acciaio al carbonio saldati per la realizzazione di strutture. Processi di saldatura: 138. Gruppi di materiali: 1.1, 1.2. Spessore: FW = 5 mm, BW da 6 mm a 24 mm. Classe: EXC 2. Metodo di dichiarazione CE: 3a.</v>
      </c>
      <c r="E638" s="9" t="str">
        <f>+TOTALE_INTERNO!I638</f>
        <v>EN 1090-1:2009+A1:2011</v>
      </c>
      <c r="F638" s="9" t="str">
        <f>+TOTALE_INTERNO!J638</f>
        <v>/</v>
      </c>
      <c r="G638" s="9" t="str">
        <f>+TOTALE_INTERNO!K638</f>
        <v>AGNELLO METALLURGICA S.R.L.</v>
      </c>
      <c r="H638" s="9" t="str">
        <f>+TOTALE_INTERNO!L638</f>
        <v>Contrada Molara, 6 Zona Industriale - 90018 Termini Imerese PA IT - Italia</v>
      </c>
      <c r="I638" s="9" t="str">
        <f>+TOTALE_INTERNO!M638</f>
        <v>/</v>
      </c>
      <c r="J638" s="35">
        <f>+TOTALE_INTERNO!N638</f>
        <v>43301</v>
      </c>
      <c r="K638" s="35">
        <f>+TOTALE_INTERNO!O638</f>
        <v>43301</v>
      </c>
      <c r="L638" s="9" t="str">
        <f>+TOTALE_INTERNO!P638</f>
        <v>RITIRATO / Withdrawn</v>
      </c>
      <c r="M638" s="36" t="str">
        <f>+TOTALE_INTERNO!Q638</f>
        <v>TECNICO / TECHNICAL REASON</v>
      </c>
      <c r="N638" s="35">
        <f>+TOTALE_INTERNO!R638</f>
        <v>45477</v>
      </c>
    </row>
    <row r="639" spans="1:14" ht="43.2" x14ac:dyDescent="0.3">
      <c r="A639" s="9">
        <f>+TOTALE_INTERNO!E639</f>
        <v>635</v>
      </c>
      <c r="B639" s="9" t="str">
        <f>+TOTALE_INTERNO!F639</f>
        <v>0425-CPR-3362</v>
      </c>
      <c r="C639" s="9" t="str">
        <f>+TOTALE_INTERNO!G639</f>
        <v>Carpenteria strutturale</v>
      </c>
      <c r="D639" s="9" t="str">
        <f>+TOTALE_INTERNO!H639</f>
        <v>Componenti in acciaio al carbonio saldati per la realizzazione di strutture. Processi di saldatura: 135. Gruppi di materiali: 1.1, 1.2. Spessore: FW da 3 mm a 24 mm, BW da 3 a 24 mm. Classe: EXC 2. Metodo di dichiarazione CE: 3a.</v>
      </c>
      <c r="E639" s="9" t="str">
        <f>+TOTALE_INTERNO!I639</f>
        <v>EN 1090-1:2009+A1:2011</v>
      </c>
      <c r="F639" s="9" t="str">
        <f>+TOTALE_INTERNO!J639</f>
        <v>/</v>
      </c>
      <c r="G639" s="9" t="str">
        <f>+TOTALE_INTERNO!K639</f>
        <v>GIACOMETTI AUTOMAZIONE CAMPANE SAS DI GIACOMETTI ANDREA E C.</v>
      </c>
      <c r="H639" s="9" t="str">
        <f>+TOTALE_INTERNO!L639</f>
        <v>Via Germania, 10 35127 Padova PD IT - Italia</v>
      </c>
      <c r="I639" s="9" t="str">
        <f>+TOTALE_INTERNO!M639</f>
        <v>Via Bartolomeo Cristofori, 5C 35020 Sant'Angelo di Piove di Sacco PD IT - Italia</v>
      </c>
      <c r="J639" s="35">
        <f>+TOTALE_INTERNO!N639</f>
        <v>43308</v>
      </c>
      <c r="K639" s="35">
        <f>+TOTALE_INTERNO!O639</f>
        <v>43308</v>
      </c>
      <c r="L639" s="9" t="str">
        <f>+TOTALE_INTERNO!P639</f>
        <v>RITIRATO / Withdrawn</v>
      </c>
      <c r="M639" s="36" t="str">
        <f>+TOTALE_INTERNO!Q639</f>
        <v>VOLONTARIO / VOLUNTARY</v>
      </c>
      <c r="N639" s="35">
        <f>+TOTALE_INTERNO!R639</f>
        <v>44595.697755555557</v>
      </c>
    </row>
    <row r="640" spans="1:14" ht="43.2" x14ac:dyDescent="0.3">
      <c r="A640" s="9">
        <f>+TOTALE_INTERNO!E640</f>
        <v>636</v>
      </c>
      <c r="B640" s="9" t="str">
        <f>+TOTALE_INTERNO!F640</f>
        <v>0425-CPR-3363</v>
      </c>
      <c r="C640" s="9" t="str">
        <f>+TOTALE_INTERNO!G640</f>
        <v>Carpenteria strutturale</v>
      </c>
      <c r="D640" s="9" t="str">
        <f>+TOTALE_INTERNO!H640</f>
        <v>Componenti in acciaio al carbonio saldati per la realizzazione di strutture. Processi di saldatura: 135. Gruppi di materiali: 1.1, 1.2. Spessore: FW da 3 mm a 50 mm. Classe: EXC 2. Metodo di dichiarazione CE: 3a.</v>
      </c>
      <c r="E640" s="9" t="str">
        <f>+TOTALE_INTERNO!I640</f>
        <v>EN 1090-1:2009+A1:2011</v>
      </c>
      <c r="F640" s="9" t="str">
        <f>+TOTALE_INTERNO!J640</f>
        <v>/</v>
      </c>
      <c r="G640" s="9" t="str">
        <f>+TOTALE_INTERNO!K640</f>
        <v>F.LLI FORTUNATO S.N.C. DI FORTUNATO NICOLA &amp; C.</v>
      </c>
      <c r="H640" s="9" t="str">
        <f>+TOTALE_INTERNO!L640</f>
        <v>Via A. Da Villa, 112 76123 ANDRIA BT  IT - Italia</v>
      </c>
      <c r="I640" s="9" t="str">
        <f>+TOTALE_INTERNO!M640</f>
        <v>Via A. Da Villa, 112 76123 ANDRIA BT  IT - Italia</v>
      </c>
      <c r="J640" s="35">
        <f>+TOTALE_INTERNO!N640</f>
        <v>43354</v>
      </c>
      <c r="K640" s="35">
        <f>+TOTALE_INTERNO!O640</f>
        <v>43354</v>
      </c>
      <c r="L640" s="9" t="str">
        <f>+TOTALE_INTERNO!P640</f>
        <v>VALIDO/Valid</v>
      </c>
      <c r="M640" s="36">
        <f>+TOTALE_INTERNO!Q640</f>
        <v>0</v>
      </c>
      <c r="N640" s="35">
        <f>+TOTALE_INTERNO!R640</f>
        <v>0</v>
      </c>
    </row>
    <row r="641" spans="1:14" ht="43.2" x14ac:dyDescent="0.3">
      <c r="A641" s="9">
        <f>+TOTALE_INTERNO!E641</f>
        <v>637</v>
      </c>
      <c r="B641" s="9" t="str">
        <f>+TOTALE_INTERNO!F641</f>
        <v>0425-CPR-003364</v>
      </c>
      <c r="C641" s="9" t="str">
        <f>+TOTALE_INTERNO!G641</f>
        <v>Carpenteria strutturale</v>
      </c>
      <c r="D641" s="9" t="str">
        <f>+TOTALE_INTERNO!H641</f>
        <v>Componenti in acciaio al carbonio saldati per la realizzazione di strutture. Processi di saldatura: 135. Gruppi di materiali: 1.1, 1.2.
Spessore: &gt;= 3 mm FW. Classe: EXC 3. Metodo di dichiarazione CE: ZA 3.4.</v>
      </c>
      <c r="E641" s="9" t="str">
        <f>+TOTALE_INTERNO!I641</f>
        <v>EN 1090-1:2009+A1:2011</v>
      </c>
      <c r="F641" s="9" t="str">
        <f>+TOTALE_INTERNO!J641</f>
        <v>/</v>
      </c>
      <c r="G641" s="9" t="str">
        <f>+TOTALE_INTERNO!K641</f>
        <v>FAVERO S.A.S. DI FAVERO STEFANO &amp; C.</v>
      </c>
      <c r="H641" s="9" t="str">
        <f>+TOTALE_INTERNO!L641</f>
        <v>Via Roma, 2 35015 Galliera Veneta PD IT - Italia</v>
      </c>
      <c r="I641" s="9" t="str">
        <f>+TOTALE_INTERNO!M641</f>
        <v>/</v>
      </c>
      <c r="J641" s="35">
        <f>+TOTALE_INTERNO!N641</f>
        <v>43357</v>
      </c>
      <c r="K641" s="35">
        <f>+TOTALE_INTERNO!O641</f>
        <v>44106</v>
      </c>
      <c r="L641" s="9" t="str">
        <f>+TOTALE_INTERNO!P641</f>
        <v>RITIRATO / Withdrawn</v>
      </c>
      <c r="M641" s="36" t="str">
        <f>+TOTALE_INTERNO!Q641</f>
        <v>TECNICO / TECHNICAL REASON</v>
      </c>
      <c r="N641" s="35">
        <f>+TOTALE_INTERNO!R641</f>
        <v>45489</v>
      </c>
    </row>
    <row r="642" spans="1:14" ht="43.2" x14ac:dyDescent="0.3">
      <c r="A642" s="9">
        <f>+TOTALE_INTERNO!E642</f>
        <v>638</v>
      </c>
      <c r="B642" s="9" t="str">
        <f>+TOTALE_INTERNO!F642</f>
        <v>0425-CPR-3365</v>
      </c>
      <c r="C642" s="9" t="str">
        <f>+TOTALE_INTERNO!G642</f>
        <v>Carpenteria strutturale</v>
      </c>
      <c r="D642" s="9" t="str">
        <f>+TOTALE_INTERNO!H642</f>
        <v>Componenti in acciaio al carbonio saldati per la realizzazione di strutture. Processi di saldatura: 135.  Gruppi di materiali: 1.1, 1.2. Spessore: da 3 mm a 24 mm BW; da 3 mm a 12 mm FW Classe: EXC 2. Metodo di dichiarazione CE: ZA 3.4.</v>
      </c>
      <c r="E642" s="9" t="str">
        <f>+TOTALE_INTERNO!I642</f>
        <v>EN 1090-1:2009+A1:2011</v>
      </c>
      <c r="F642" s="9" t="str">
        <f>+TOTALE_INTERNO!J642</f>
        <v>/</v>
      </c>
      <c r="G642" s="9" t="str">
        <f>+TOTALE_INTERNO!K642</f>
        <v>COSTRUZIONI METALLICHE BACCARIN DI G.BACCARIN &amp; FIGLI SNC</v>
      </c>
      <c r="H642" s="9" t="str">
        <f>+TOTALE_INTERNO!L642</f>
        <v>Via Tito Livio, 82/A 35031 Abano Terme PD  IT - Italia</v>
      </c>
      <c r="I642" s="9" t="str">
        <f>+TOTALE_INTERNO!M642</f>
        <v>Via Tito Livio, 82/A 35031 Abano Terme PD  IT - Italia</v>
      </c>
      <c r="J642" s="35">
        <f>+TOTALE_INTERNO!N642</f>
        <v>43361</v>
      </c>
      <c r="K642" s="35">
        <f>+TOTALE_INTERNO!O642</f>
        <v>43361</v>
      </c>
      <c r="L642" s="9" t="str">
        <f>+TOTALE_INTERNO!P642</f>
        <v>VALIDO/Valid</v>
      </c>
      <c r="M642" s="36">
        <f>+TOTALE_INTERNO!Q642</f>
        <v>0</v>
      </c>
      <c r="N642" s="35">
        <f>+TOTALE_INTERNO!R642</f>
        <v>0</v>
      </c>
    </row>
    <row r="643" spans="1:14" ht="43.2" x14ac:dyDescent="0.3">
      <c r="A643" s="9">
        <f>+TOTALE_INTERNO!E643</f>
        <v>639</v>
      </c>
      <c r="B643" s="9" t="str">
        <f>+TOTALE_INTERNO!F643</f>
        <v>0425-CPR-3366</v>
      </c>
      <c r="C643" s="9" t="str">
        <f>+TOTALE_INTERNO!G643</f>
        <v>Carpenteria strutturale</v>
      </c>
      <c r="D643" s="9" t="str">
        <f>+TOTALE_INTERNO!H643</f>
        <v>Componenti in acciaio al carbonio saldati per la realizzazione di strutture. Processi di saldatura: 135.  Gruppi di materiali: 1.1, 1.2. Spessore: da 3 mm a 24 mm BW; da 3 mm a 24 mm FW Classe: EXC 2. Metodo di dichiarazione CE: ZA 3.3, 3.4, 3.5.</v>
      </c>
      <c r="E643" s="9" t="str">
        <f>+TOTALE_INTERNO!I643</f>
        <v>EN 1090-1:2009+A1:2011</v>
      </c>
      <c r="F643" s="9" t="str">
        <f>+TOTALE_INTERNO!J643</f>
        <v>/</v>
      </c>
      <c r="G643" s="9" t="str">
        <f>+TOTALE_INTERNO!K643</f>
        <v>ALFASYSTEM SRL</v>
      </c>
      <c r="H643" s="9" t="str">
        <f>+TOTALE_INTERNO!L643</f>
        <v>Via Marco Bressan, 14 35042 Este PD  IT - Italia</v>
      </c>
      <c r="I643" s="9" t="str">
        <f>+TOTALE_INTERNO!M643</f>
        <v>Via Marco Bressan, 14 35042 Este PD  IT - Italia</v>
      </c>
      <c r="J643" s="35">
        <f>+TOTALE_INTERNO!N643</f>
        <v>43363</v>
      </c>
      <c r="K643" s="35">
        <f>+TOTALE_INTERNO!O643</f>
        <v>43752.703094479162</v>
      </c>
      <c r="L643" s="9" t="str">
        <f>+TOTALE_INTERNO!P643</f>
        <v>VALIDO/Valid</v>
      </c>
      <c r="M643" s="36">
        <f>+TOTALE_INTERNO!Q643</f>
        <v>0</v>
      </c>
      <c r="N643" s="35">
        <f>+TOTALE_INTERNO!R643</f>
        <v>0</v>
      </c>
    </row>
    <row r="644" spans="1:14" ht="43.2" x14ac:dyDescent="0.3">
      <c r="A644" s="9">
        <f>+TOTALE_INTERNO!E644</f>
        <v>640</v>
      </c>
      <c r="B644" s="9" t="str">
        <f>+TOTALE_INTERNO!F644</f>
        <v>0425-CPR-003367</v>
      </c>
      <c r="C644" s="9" t="str">
        <f>+TOTALE_INTERNO!G644</f>
        <v>Carpenteria strutturale</v>
      </c>
      <c r="D644" s="9" t="str">
        <f>+TOTALE_INTERNO!H644</f>
        <v>Componenti in acciaio al carbonio saldati per la realizzazione di strutture. Processi di saldatura: 135.  Gruppi di materiali: 1.1. Spessore: &gt;5 mm FW Classe: EXC 2. Metodo di dichiarazione CE: ZA 3.4.</v>
      </c>
      <c r="E644" s="9" t="str">
        <f>+TOTALE_INTERNO!I644</f>
        <v>EN 1090-1:2009+A1:2011</v>
      </c>
      <c r="F644" s="9" t="str">
        <f>+TOTALE_INTERNO!J644</f>
        <v>/</v>
      </c>
      <c r="G644" s="9" t="str">
        <f>+TOTALE_INTERNO!K644</f>
        <v>METALMECCANICA MASELLI DI VITO LUCA E DONATO MASELLI S.N.C.</v>
      </c>
      <c r="H644" s="9" t="str">
        <f>+TOTALE_INTERNO!L644</f>
        <v>Via Simon Bolivar c.n. 70010 Sammichele di Bari BA IT - Italia</v>
      </c>
      <c r="I644" s="9" t="str">
        <f>+TOTALE_INTERNO!M644</f>
        <v>/</v>
      </c>
      <c r="J644" s="35">
        <f>+TOTALE_INTERNO!N644</f>
        <v>43382</v>
      </c>
      <c r="K644" s="35">
        <f>+TOTALE_INTERNO!O644</f>
        <v>43382</v>
      </c>
      <c r="L644" s="9" t="str">
        <f>+TOTALE_INTERNO!P644</f>
        <v>RITIRATO / Withdrawn</v>
      </c>
      <c r="M644" s="36" t="str">
        <f>+TOTALE_INTERNO!Q644</f>
        <v>TECNICO / TECHNICAL REASON</v>
      </c>
      <c r="N644" s="35">
        <f>+TOTALE_INTERNO!R644</f>
        <v>44088.591507557867</v>
      </c>
    </row>
    <row r="645" spans="1:14" ht="43.2" x14ac:dyDescent="0.3">
      <c r="A645" s="9">
        <f>+TOTALE_INTERNO!E645</f>
        <v>641</v>
      </c>
      <c r="B645" s="9" t="str">
        <f>+TOTALE_INTERNO!F645</f>
        <v>0425-CPR-3368</v>
      </c>
      <c r="C645" s="9" t="str">
        <f>+TOTALE_INTERNO!G645</f>
        <v>Carpenteria strutturale</v>
      </c>
      <c r="D645" s="9" t="str">
        <f>+TOTALE_INTERNO!H645</f>
        <v>Componenti in acciaio al carbonio saldati per la realizzazione di strutture. Processi di saldatura: 111.  Gruppi di materiali: 1.1. Spessore: da 7,5 mm a 30 mm BW/FW Classe: EXC 2. Metodo di dichiarazione CE: ZA 3.4.</v>
      </c>
      <c r="E645" s="9" t="str">
        <f>+TOTALE_INTERNO!I645</f>
        <v>EN 1090-1:2009+A1:2011</v>
      </c>
      <c r="F645" s="9" t="str">
        <f>+TOTALE_INTERNO!J645</f>
        <v>/</v>
      </c>
      <c r="G645" s="9" t="str">
        <f>+TOTALE_INTERNO!K645</f>
        <v>MONT. ART. CARPENTERIA METALLICA S.R.L.</v>
      </c>
      <c r="H645" s="9" t="str">
        <f>+TOTALE_INTERNO!L645</f>
        <v>VIA NOICATTARO LOT. S. LORENZO, D/1 70018 RUTIGLIANO BA  IT - Italia</v>
      </c>
      <c r="I645" s="9" t="str">
        <f>+TOTALE_INTERNO!M645</f>
        <v>VIA NOICATTARO LOT. S. LORENZO, D/1 70018 RUTIGLIANO BA  IT - Italia</v>
      </c>
      <c r="J645" s="35">
        <f>+TOTALE_INTERNO!N645</f>
        <v>43383</v>
      </c>
      <c r="K645" s="35">
        <f>+TOTALE_INTERNO!O645</f>
        <v>43804</v>
      </c>
      <c r="L645" s="9" t="str">
        <f>+TOTALE_INTERNO!P645</f>
        <v>VALIDO/Valid</v>
      </c>
      <c r="M645" s="36">
        <f>+TOTALE_INTERNO!Q645</f>
        <v>0</v>
      </c>
      <c r="N645" s="35">
        <f>+TOTALE_INTERNO!R645</f>
        <v>0</v>
      </c>
    </row>
    <row r="646" spans="1:14" ht="43.2" x14ac:dyDescent="0.3">
      <c r="A646" s="9">
        <f>+TOTALE_INTERNO!E646</f>
        <v>642</v>
      </c>
      <c r="B646" s="9" t="str">
        <f>+TOTALE_INTERNO!F646</f>
        <v>0425-CPR-3369</v>
      </c>
      <c r="C646" s="9" t="str">
        <f>+TOTALE_INTERNO!G646</f>
        <v>Carpenteria strutturale</v>
      </c>
      <c r="D646" s="9" t="str">
        <f>+TOTALE_INTERNO!H646</f>
        <v>Componenti in acciaio al carbonio saldati per la realizzazione di strutture. Processi di saldatura: 135. Gruppi di materiali: 1.1, 1.2. Spessore: fino a 120mm FW; fino a 120 mm BW. Classe: EXC 3. Metodo di dichiarazione CE: ZA 3.2, ZA 3.3, ZA 3.4, ZA 3.5.</v>
      </c>
      <c r="E646" s="9" t="str">
        <f>+TOTALE_INTERNO!I646</f>
        <v>EN 1090-1:2009+A1:2011</v>
      </c>
      <c r="F646" s="9" t="str">
        <f>+TOTALE_INTERNO!J646</f>
        <v>/</v>
      </c>
      <c r="G646" s="9" t="str">
        <f>+TOTALE_INTERNO!K646</f>
        <v>FIP MEC S.R.L.</v>
      </c>
      <c r="H646" s="9" t="str">
        <f>+TOTALE_INTERNO!L646</f>
        <v>Via Scapacchiò, 41 35030 Selvazzano Dentro PD IT - Italia</v>
      </c>
      <c r="I646" s="9" t="str">
        <f>+TOTALE_INTERNO!M646</f>
        <v>/</v>
      </c>
      <c r="J646" s="35">
        <f>+TOTALE_INTERNO!N646</f>
        <v>43398</v>
      </c>
      <c r="K646" s="35">
        <f>+TOTALE_INTERNO!O646</f>
        <v>43398</v>
      </c>
      <c r="L646" s="9" t="str">
        <f>+TOTALE_INTERNO!P646</f>
        <v>RITIRATO / Withdrawn</v>
      </c>
      <c r="M646" s="36" t="str">
        <f>+TOTALE_INTERNO!Q646</f>
        <v>VOLONTARIO / VOLUNTARY</v>
      </c>
      <c r="N646" s="35">
        <f>+TOTALE_INTERNO!R646</f>
        <v>44410.726139155093</v>
      </c>
    </row>
    <row r="647" spans="1:14" ht="43.2" x14ac:dyDescent="0.3">
      <c r="A647" s="9">
        <f>+TOTALE_INTERNO!E647</f>
        <v>643</v>
      </c>
      <c r="B647" s="9" t="str">
        <f>+TOTALE_INTERNO!F647</f>
        <v>0425-CPR-3391</v>
      </c>
      <c r="C647" s="9" t="str">
        <f>+TOTALE_INTERNO!G647</f>
        <v>Carpenteria strutturale</v>
      </c>
      <c r="D647" s="9" t="str">
        <f>+TOTALE_INTERNO!H647</f>
        <v>Componenti in acciaio al carbonio saldati per la realizzazione di strutture. Processi di saldatura: 135. Gruppi di materiali: 1.1, 1.2. Spessore: da 3 a 12 mm FW. Classe: EXC 2. Metodo di dichiarazione CE: ZA 3.4.</v>
      </c>
      <c r="E647" s="9" t="str">
        <f>+TOTALE_INTERNO!I647</f>
        <v>EN 1090-1:2009+A1:2011</v>
      </c>
      <c r="F647" s="9" t="str">
        <f>+TOTALE_INTERNO!J647</f>
        <v>/</v>
      </c>
      <c r="G647" s="9" t="str">
        <f>+TOTALE_INTERNO!K647</f>
        <v>SGL SRL</v>
      </c>
      <c r="H647" s="9" t="str">
        <f>+TOTALE_INTERNO!L647</f>
        <v>VIA NATTA, 39 36040 BRENDOLA VI  IT - Italia</v>
      </c>
      <c r="I647" s="9" t="str">
        <f>+TOTALE_INTERNO!M647</f>
        <v>VIA NATTA, 39 36040 BRENDOLA VI  IT - Italia</v>
      </c>
      <c r="J647" s="35">
        <f>+TOTALE_INTERNO!N647</f>
        <v>43398</v>
      </c>
      <c r="K647" s="35">
        <f>+TOTALE_INTERNO!O647</f>
        <v>43398</v>
      </c>
      <c r="L647" s="9" t="str">
        <f>+TOTALE_INTERNO!P647</f>
        <v>VALIDO/Valid</v>
      </c>
      <c r="M647" s="36">
        <f>+TOTALE_INTERNO!Q647</f>
        <v>0</v>
      </c>
      <c r="N647" s="35">
        <f>+TOTALE_INTERNO!R647</f>
        <v>0</v>
      </c>
    </row>
    <row r="648" spans="1:14" ht="43.2" x14ac:dyDescent="0.3">
      <c r="A648" s="9">
        <f>+TOTALE_INTERNO!E648</f>
        <v>644</v>
      </c>
      <c r="B648" s="9" t="str">
        <f>+TOTALE_INTERNO!F648</f>
        <v>0425-CPR-3393</v>
      </c>
      <c r="C648" s="9" t="str">
        <f>+TOTALE_INTERNO!G648</f>
        <v>Carpenteria strutturale</v>
      </c>
      <c r="D648" s="9" t="str">
        <f>+TOTALE_INTERNO!H648</f>
        <v>Componenti in acciaio al carbonio saldati per la realizzazione di strutture. Processi di saldatura: 135. Gruppi di materiali: 1.1, 1.2. Spessore: &gt;3 mm FW; da 3 a 24 mm BW. Classe: EXC 3. Metodo di dichiarazione CE: ZA 3.3, ZA 3.4, ZA 3.5.</v>
      </c>
      <c r="E648" s="9" t="str">
        <f>+TOTALE_INTERNO!I648</f>
        <v>EN 1090-1:2009+A1:2011</v>
      </c>
      <c r="F648" s="9" t="str">
        <f>+TOTALE_INTERNO!J648</f>
        <v>/</v>
      </c>
      <c r="G648" s="9" t="str">
        <f>+TOTALE_INTERNO!K648</f>
        <v>C.M.N. S.R.L. COSTRUZIONI METALLICHE E NAVALI</v>
      </c>
      <c r="H648" s="9" t="str">
        <f>+TOTALE_INTERNO!L648</f>
        <v>Via Castellana, 102 30030 Martellago VE IT - Italia</v>
      </c>
      <c r="I648" s="9" t="str">
        <f>+TOTALE_INTERNO!M648</f>
        <v>/</v>
      </c>
      <c r="J648" s="35">
        <f>+TOTALE_INTERNO!N648</f>
        <v>43404</v>
      </c>
      <c r="K648" s="35">
        <f>+TOTALE_INTERNO!O648</f>
        <v>43404</v>
      </c>
      <c r="L648" s="9" t="str">
        <f>+TOTALE_INTERNO!P648</f>
        <v>RITIRATO / Withdrawn</v>
      </c>
      <c r="M648" s="36" t="str">
        <f>+TOTALE_INTERNO!Q648</f>
        <v>TECNICO / TECHNICAL REASON</v>
      </c>
      <c r="N648" s="35">
        <f>+TOTALE_INTERNO!R648</f>
        <v>44446.625534756946</v>
      </c>
    </row>
    <row r="649" spans="1:14" ht="72" x14ac:dyDescent="0.3">
      <c r="A649" s="9">
        <f>+TOTALE_INTERNO!E649</f>
        <v>645</v>
      </c>
      <c r="B649" s="9" t="str">
        <f>+TOTALE_INTERNO!F649</f>
        <v>0425-CPR-3392</v>
      </c>
      <c r="C649" s="9" t="str">
        <f>+TOTALE_INTERNO!G649</f>
        <v>Carpenteria strutturale</v>
      </c>
      <c r="D649" s="9" t="str">
        <f>+TOTALE_INTERNO!H649</f>
        <v>Componenti in acciaio al carbonio saldati per la realizzazione di strutture. Processi di saldatura: 111, 135. Gruppi di materiali: 1.1, 1.2.
Spessore: 111: da 3 a 24 mm BW, 135: da 3 mm BW, da 3 a 24 mm BW
Classe: EXC 3. 
Metodo di dichiarazione CE: ZA 3.4</v>
      </c>
      <c r="E649" s="9" t="str">
        <f>+TOTALE_INTERNO!I649</f>
        <v>EN 1090-1:2009+A1:2011</v>
      </c>
      <c r="F649" s="9" t="str">
        <f>+TOTALE_INTERNO!J649</f>
        <v>/</v>
      </c>
      <c r="G649" s="9" t="str">
        <f>+TOTALE_INTERNO!K649</f>
        <v>SOMEC S.R.L.</v>
      </c>
      <c r="H649" s="9" t="str">
        <f>+TOTALE_INTERNO!L649</f>
        <v>VIA TOMMASO CARAVITA, 29 80134 NAPOLI NAA IT - Italia</v>
      </c>
      <c r="I649" s="9" t="str">
        <f>+TOTALE_INTERNO!M649</f>
        <v>Via Castel Belvedere, 221 80016 Marano di Napoli NA IT - Italia</v>
      </c>
      <c r="J649" s="35">
        <f>+TOTALE_INTERNO!N649</f>
        <v>43404</v>
      </c>
      <c r="K649" s="35">
        <f>+TOTALE_INTERNO!O649</f>
        <v>43479.657588969909</v>
      </c>
      <c r="L649" s="9" t="str">
        <f>+TOTALE_INTERNO!P649</f>
        <v>VALIDO/Valid</v>
      </c>
      <c r="M649" s="36">
        <f>+TOTALE_INTERNO!Q649</f>
        <v>0</v>
      </c>
      <c r="N649" s="35">
        <f>+TOTALE_INTERNO!R649</f>
        <v>0</v>
      </c>
    </row>
    <row r="650" spans="1:14" ht="86.4" x14ac:dyDescent="0.3">
      <c r="A650" s="9">
        <f>+TOTALE_INTERNO!E650</f>
        <v>646</v>
      </c>
      <c r="B650" s="9" t="str">
        <f>+TOTALE_INTERNO!F650</f>
        <v>0425-CPR-3394</v>
      </c>
      <c r="C650" s="9" t="str">
        <f>+TOTALE_INTERNO!G650</f>
        <v>Carpenteria strutturale</v>
      </c>
      <c r="D650" s="9" t="str">
        <f>+TOTALE_INTERNO!H650</f>
        <v>Componenti in acciaio al carbonio saldati per la realizzazione di strutture. 
Processi di saldatura: 135  
Gruppi di materiali: 1.1, 1.2.
Spessore: FW da 3 mm a 50 mm
Classe: EXC 3. 
Metodo di dichiarazione CE: ZA 3.4.</v>
      </c>
      <c r="E650" s="9" t="str">
        <f>+TOTALE_INTERNO!I650</f>
        <v>EN 1090-1:2009+A1:2011</v>
      </c>
      <c r="F650" s="9" t="str">
        <f>+TOTALE_INTERNO!J650</f>
        <v>/</v>
      </c>
      <c r="G650" s="9" t="str">
        <f>+TOTALE_INTERNO!K650</f>
        <v>EVERSTEEL SRL</v>
      </c>
      <c r="H650" s="9" t="str">
        <f>+TOTALE_INTERNO!L650</f>
        <v>VIA SALVATORE MATARRESE 58 70124 BARI BA  IT - Italia</v>
      </c>
      <c r="I650" s="9" t="str">
        <f>+TOTALE_INTERNO!M650</f>
        <v>VIA SALVATORE MATARRESE 58 70124 BARI BA  IT - Italia</v>
      </c>
      <c r="J650" s="35">
        <f>+TOTALE_INTERNO!N650</f>
        <v>43431</v>
      </c>
      <c r="K650" s="35">
        <f>+TOTALE_INTERNO!O650</f>
        <v>43489</v>
      </c>
      <c r="L650" s="9" t="str">
        <f>+TOTALE_INTERNO!P650</f>
        <v>VALIDO/Valid</v>
      </c>
      <c r="M650" s="36">
        <f>+TOTALE_INTERNO!Q650</f>
        <v>0</v>
      </c>
      <c r="N650" s="35">
        <f>+TOTALE_INTERNO!R650</f>
        <v>0</v>
      </c>
    </row>
    <row r="651" spans="1:14" ht="86.4" x14ac:dyDescent="0.3">
      <c r="A651" s="9">
        <f>+TOTALE_INTERNO!E651</f>
        <v>647</v>
      </c>
      <c r="B651" s="9" t="str">
        <f>+TOTALE_INTERNO!F651</f>
        <v>0425-CPR-003395</v>
      </c>
      <c r="C651" s="9" t="str">
        <f>+TOTALE_INTERNO!G651</f>
        <v>Carpenteria strutturale</v>
      </c>
      <c r="D651" s="9" t="str">
        <f>+TOTALE_INTERNO!H651</f>
        <v>Componenti in acciaio al carbonio saldati per la realizzazione di strutture. 
Processi di saldatura: 135  
Gruppi di materiali: 1.1, 1.2.
Spessore: FW da 10 mm a 40 mm
Classe: EXC 2.
Metodo di dichiarazione CE: ZA 3.4.</v>
      </c>
      <c r="E651" s="9" t="str">
        <f>+TOTALE_INTERNO!I651</f>
        <v>EN 1090-1:2009+A1:2011</v>
      </c>
      <c r="F651" s="9" t="str">
        <f>+TOTALE_INTERNO!J651</f>
        <v>/</v>
      </c>
      <c r="G651" s="9" t="str">
        <f>+TOTALE_INTERNO!K651</f>
        <v>CARPENTERIA BONORI SNC</v>
      </c>
      <c r="H651" s="9" t="str">
        <f>+TOTALE_INTERNO!L651</f>
        <v>VIA QUASIMODO 7 42023 CADELBOSCO DI SOPRA RE IT - Italia</v>
      </c>
      <c r="I651" s="9" t="str">
        <f>+TOTALE_INTERNO!M651</f>
        <v>/</v>
      </c>
      <c r="J651" s="35">
        <f>+TOTALE_INTERNO!N651</f>
        <v>43438</v>
      </c>
      <c r="K651" s="35">
        <f>+TOTALE_INTERNO!O651</f>
        <v>43438</v>
      </c>
      <c r="L651" s="9" t="str">
        <f>+TOTALE_INTERNO!P651</f>
        <v>RITIRATO / Withdrawn</v>
      </c>
      <c r="M651" s="36" t="str">
        <f>+TOTALE_INTERNO!Q651</f>
        <v>TECNICO / TECHNICAL REASON</v>
      </c>
      <c r="N651" s="35">
        <f>+TOTALE_INTERNO!R651</f>
        <v>45855</v>
      </c>
    </row>
    <row r="652" spans="1:14" ht="43.2" x14ac:dyDescent="0.3">
      <c r="A652" s="9">
        <f>+TOTALE_INTERNO!E652</f>
        <v>648</v>
      </c>
      <c r="B652" s="9" t="str">
        <f>+TOTALE_INTERNO!F652</f>
        <v>0425-CPR-3397</v>
      </c>
      <c r="C652" s="9" t="str">
        <f>+TOTALE_INTERNO!G652</f>
        <v>Carpenteria strutturale</v>
      </c>
      <c r="D652" s="9" t="str">
        <f>+TOTALE_INTERNO!H652</f>
        <v>Componenti in acciaio al carbonio saldati per la realizzazione di strutture. Processi di saldatura: 135 Gruppi di materiali: 1.1, 1.2. Spessore: FW/BW da 10 mm a 40 mm Classe: EXC 2. Metodo di dichiarazione CE: ZA 3.4.</v>
      </c>
      <c r="E652" s="9" t="str">
        <f>+TOTALE_INTERNO!I652</f>
        <v>EN 1090-1:2009+A1:2011</v>
      </c>
      <c r="F652" s="9" t="str">
        <f>+TOTALE_INTERNO!J652</f>
        <v>/</v>
      </c>
      <c r="G652" s="9" t="str">
        <f>+TOTALE_INTERNO!K652</f>
        <v>CATELLANI F.LLI DI CATELLANI ERMANNO E C. SNC</v>
      </c>
      <c r="H652" s="9" t="str">
        <f>+TOTALE_INTERNO!L652</f>
        <v>Via Ponte Forca, 61/A-B 42023 CADELBOSCO DI SOPRA RE IT - Italia</v>
      </c>
      <c r="I652" s="9" t="str">
        <f>+TOTALE_INTERNO!M652</f>
        <v>/</v>
      </c>
      <c r="J652" s="35">
        <f>+TOTALE_INTERNO!N652</f>
        <v>43444</v>
      </c>
      <c r="K652" s="35">
        <f>+TOTALE_INTERNO!O652</f>
        <v>43444</v>
      </c>
      <c r="L652" s="9" t="str">
        <f>+TOTALE_INTERNO!P652</f>
        <v>RITIRATO / Withdrawn</v>
      </c>
      <c r="M652" s="36" t="str">
        <f>+TOTALE_INTERNO!Q652</f>
        <v>VOLONTARIO / VOLUNTARY</v>
      </c>
      <c r="N652" s="35">
        <f>+TOTALE_INTERNO!R652</f>
        <v>44322.489199386575</v>
      </c>
    </row>
    <row r="653" spans="1:14" ht="86.4" x14ac:dyDescent="0.3">
      <c r="A653" s="9">
        <f>+TOTALE_INTERNO!E653</f>
        <v>649</v>
      </c>
      <c r="B653" s="9" t="str">
        <f>+TOTALE_INTERNO!F653</f>
        <v>0425-CPR-003396</v>
      </c>
      <c r="C653" s="9" t="str">
        <f>+TOTALE_INTERNO!G653</f>
        <v>Carpenteria strutturale</v>
      </c>
      <c r="D653" s="9" t="str">
        <f>+TOTALE_INTERNO!H653</f>
        <v>Componenti in acciaio al carbonio saldati per la realizzazione di strutture. 
Processi di saldatura: 135  
Gruppi di materiali: 1.1, 1.2.
Spessore: FW da 10 mm a 40 mm
Classe: EXC 2.
Metodo di dichiarazione CE: ZA 3.4.</v>
      </c>
      <c r="E653" s="9" t="str">
        <f>+TOTALE_INTERNO!I653</f>
        <v>EN 1090-1:2009+A1:2011</v>
      </c>
      <c r="F653" s="9" t="str">
        <f>+TOTALE_INTERNO!J653</f>
        <v>/</v>
      </c>
      <c r="G653" s="9" t="str">
        <f>+TOTALE_INTERNO!K653</f>
        <v>PETUCCO BOX DI BENASSI ROBERTO &amp; C. SNC</v>
      </c>
      <c r="H653" s="9" t="str">
        <f>+TOTALE_INTERNO!L653</f>
        <v>Via Thomas Edison, 12 42017 Novellara RE IT - Italia</v>
      </c>
      <c r="I653" s="9" t="str">
        <f>+TOTALE_INTERNO!M653</f>
        <v>/</v>
      </c>
      <c r="J653" s="35">
        <f>+TOTALE_INTERNO!N653</f>
        <v>43444</v>
      </c>
      <c r="K653" s="35">
        <f>+TOTALE_INTERNO!O653</f>
        <v>44158.507736145832</v>
      </c>
      <c r="L653" s="9" t="str">
        <f>+TOTALE_INTERNO!P653</f>
        <v>RITIRATO / Withdrawn</v>
      </c>
      <c r="M653" s="36" t="str">
        <f>+TOTALE_INTERNO!Q653</f>
        <v>TECNICO / TECHNICAL REASON</v>
      </c>
      <c r="N653" s="35">
        <f>+TOTALE_INTERNO!R653</f>
        <v>45855</v>
      </c>
    </row>
    <row r="654" spans="1:14" ht="43.2" x14ac:dyDescent="0.3">
      <c r="A654" s="9">
        <f>+TOTALE_INTERNO!E654</f>
        <v>650</v>
      </c>
      <c r="B654" s="9" t="str">
        <f>+TOTALE_INTERNO!F654</f>
        <v>0425-CPR-003398</v>
      </c>
      <c r="C654" s="9" t="str">
        <f>+TOTALE_INTERNO!G654</f>
        <v>Carpenteria strutturale</v>
      </c>
      <c r="D654" s="9" t="str">
        <f>+TOTALE_INTERNO!H654</f>
        <v>Componenti in acciaio al carbonio saldati destinati alla realizzazione di strutture. Processi di saldatura: 111, 135. Gruppi di materiali: 1.1, 1.2. Spessore: (135) FW &gt;= 3mm, BW da 3 a 24 mm - (111) FW da 3 a 24 mm. Classe: EXC 2. Metodo di dichiarazione: 3A.</v>
      </c>
      <c r="E654" s="9" t="str">
        <f>+TOTALE_INTERNO!I654</f>
        <v>EN 1090-1:2009+A1:2011</v>
      </c>
      <c r="F654" s="9" t="str">
        <f>+TOTALE_INTERNO!J654</f>
        <v>/</v>
      </c>
      <c r="G654" s="9" t="str">
        <f>+TOTALE_INTERNO!K654</f>
        <v>PEZZI GABRIELE</v>
      </c>
      <c r="H654" s="9" t="str">
        <f>+TOTALE_INTERNO!L654</f>
        <v> Largo Tito Livio, 9/10 - 47015 Modigliana FC IT - Italia</v>
      </c>
      <c r="I654" s="9" t="str">
        <f>+TOTALE_INTERNO!M654</f>
        <v>/</v>
      </c>
      <c r="J654" s="35">
        <f>+TOTALE_INTERNO!N654</f>
        <v>43453</v>
      </c>
      <c r="K654" s="35">
        <f>+TOTALE_INTERNO!O654</f>
        <v>44548</v>
      </c>
      <c r="L654" s="9" t="str">
        <f>+TOTALE_INTERNO!P654</f>
        <v>RITIRATO / Withdrawn</v>
      </c>
      <c r="M654" s="36" t="str">
        <f>+TOTALE_INTERNO!Q654</f>
        <v>VOLONTARIO / VOLUNTARY</v>
      </c>
      <c r="N654" s="35">
        <f>+TOTALE_INTERNO!R654</f>
        <v>45082</v>
      </c>
    </row>
    <row r="655" spans="1:14" ht="86.4" x14ac:dyDescent="0.3">
      <c r="A655" s="9">
        <f>+TOTALE_INTERNO!E655</f>
        <v>651</v>
      </c>
      <c r="B655" s="9" t="str">
        <f>+TOTALE_INTERNO!F655</f>
        <v>0425-CPR-003399</v>
      </c>
      <c r="C655" s="9" t="str">
        <f>+TOTALE_INTERNO!G655</f>
        <v>Carpenteria strutturale</v>
      </c>
      <c r="D655" s="9" t="str">
        <f>+TOTALE_INTERNO!H655</f>
        <v>Componenti in acciaio al carbonio saldati per la realizzazione di strutture. 
Processi di saldatura: 135.  
Gruppi di materiali: 1.1
Spessore: FW da 4 a 16 mm
Classe: EXC 3. 
Metodo di dichiarazione CE: ZA 3.4.</v>
      </c>
      <c r="E655" s="9" t="str">
        <f>+TOTALE_INTERNO!I655</f>
        <v>EN 1090-1:2009+A1:2011</v>
      </c>
      <c r="F655" s="9" t="str">
        <f>+TOTALE_INTERNO!J655</f>
        <v>/</v>
      </c>
      <c r="G655" s="9" t="str">
        <f>+TOTALE_INTERNO!K655</f>
        <v>S.G. CARPENTERIA METALLICA S.A.S. DI FERRAIUOLO MARIA SANTINA &amp; C .</v>
      </c>
      <c r="H655" s="9" t="str">
        <f>+TOTALE_INTERNO!L655</f>
        <v>CONTRADA VIGNA CHIESA 8 85034 FRANCAVILLA IN SINNI PZ IT - Italia</v>
      </c>
      <c r="I655" s="9" t="str">
        <f>+TOTALE_INTERNO!M655</f>
        <v>/</v>
      </c>
      <c r="J655" s="35">
        <f>+TOTALE_INTERNO!N655</f>
        <v>43475</v>
      </c>
      <c r="K655" s="35">
        <f>+TOTALE_INTERNO!O655</f>
        <v>44601.725167824072</v>
      </c>
      <c r="L655" s="9" t="str">
        <f>+TOTALE_INTERNO!P655</f>
        <v>RITIRATO / Withdrawn</v>
      </c>
      <c r="M655" s="36" t="str">
        <f>+TOTALE_INTERNO!Q655</f>
        <v>TECNICO / TECHNICAL REASON</v>
      </c>
      <c r="N655" s="35">
        <f>+TOTALE_INTERNO!R655</f>
        <v>45848</v>
      </c>
    </row>
    <row r="656" spans="1:14" ht="43.2" x14ac:dyDescent="0.3">
      <c r="A656" s="9">
        <f>+TOTALE_INTERNO!E656</f>
        <v>652</v>
      </c>
      <c r="B656" s="9" t="str">
        <f>+TOTALE_INTERNO!F656</f>
        <v>0425-CPR-3400</v>
      </c>
      <c r="C656" s="9" t="str">
        <f>+TOTALE_INTERNO!G656</f>
        <v>Carpenteria strutturale</v>
      </c>
      <c r="D656" s="9" t="str">
        <f>+TOTALE_INTERNO!H656</f>
        <v>Componenti in acciaio al carbonio saldati per la realizzazione di strutture. Processi di saldatura: 135. Gruppi di materiali: 1.1, 1.2. Spessore: da 3 mm a 12 mm FW; da 3 mm a 24 mm BW. Classe: EXC 2. Metodo di dichiarazione CE: ZA 3.4.</v>
      </c>
      <c r="E656" s="9" t="str">
        <f>+TOTALE_INTERNO!I656</f>
        <v>EN 1090-1:2009+A1:2011</v>
      </c>
      <c r="F656" s="9" t="str">
        <f>+TOTALE_INTERNO!J656</f>
        <v>/</v>
      </c>
      <c r="G656" s="9" t="str">
        <f>+TOTALE_INTERNO!K656</f>
        <v>2A SINATO SRL</v>
      </c>
      <c r="H656" s="9" t="str">
        <f>+TOTALE_INTERNO!L656</f>
        <v>Via Polati, 27/A 35027 Noventa Padovana PD  IT - Italia</v>
      </c>
      <c r="I656" s="9" t="str">
        <f>+TOTALE_INTERNO!M656</f>
        <v>Via Polati, 27/A 35027 Noventa Padovana PD  IT - Italia</v>
      </c>
      <c r="J656" s="35">
        <f>+TOTALE_INTERNO!N656</f>
        <v>43483</v>
      </c>
      <c r="K656" s="35">
        <f>+TOTALE_INTERNO!O656</f>
        <v>44592.412331793981</v>
      </c>
      <c r="L656" s="9" t="str">
        <f>+TOTALE_INTERNO!P656</f>
        <v>VALIDO/Valid</v>
      </c>
      <c r="M656" s="36">
        <f>+TOTALE_INTERNO!Q656</f>
        <v>0</v>
      </c>
      <c r="N656" s="35">
        <f>+TOTALE_INTERNO!R656</f>
        <v>0</v>
      </c>
    </row>
    <row r="657" spans="1:14" ht="43.2" x14ac:dyDescent="0.3">
      <c r="A657" s="9">
        <f>+TOTALE_INTERNO!E657</f>
        <v>653</v>
      </c>
      <c r="B657" s="9" t="str">
        <f>+TOTALE_INTERNO!F657</f>
        <v>0425-CPR-3402</v>
      </c>
      <c r="C657" s="9" t="str">
        <f>+TOTALE_INTERNO!G657</f>
        <v>Carpenteria strutturale</v>
      </c>
      <c r="D657" s="9" t="str">
        <f>+TOTALE_INTERNO!H657</f>
        <v>Componenti in acciaio al carbonio saldati per la realizzazione di strutture. Processi di saldatura: 135. Gruppi di materiali: 1.1, 1.2. Spessore: da 3 mm a 12 mm FW; da 3 mm a 24 mm BW. Classe: EXC 2. Metodo di dichiarazione CE: ZA 3.4.</v>
      </c>
      <c r="E657" s="9" t="str">
        <f>+TOTALE_INTERNO!I657</f>
        <v>EN 1090-1:2009+A1:2011</v>
      </c>
      <c r="F657" s="9" t="str">
        <f>+TOTALE_INTERNO!J657</f>
        <v>/</v>
      </c>
      <c r="G657" s="9" t="str">
        <f>+TOTALE_INTERNO!K657</f>
        <v>CARPENTERIA B.F. DI FURLAN SERGIO &amp; C. S.N.C.</v>
      </c>
      <c r="H657" s="9" t="str">
        <f>+TOTALE_INTERNO!L657</f>
        <v>Via Mantegna, 8 35020 Tribano PD  IT - Italia</v>
      </c>
      <c r="I657" s="9" t="str">
        <f>+TOTALE_INTERNO!M657</f>
        <v>Via Mantegna, 8 35020 Tribano PD  IT - Italia</v>
      </c>
      <c r="J657" s="35">
        <f>+TOTALE_INTERNO!N657</f>
        <v>43483</v>
      </c>
      <c r="K657" s="35">
        <f>+TOTALE_INTERNO!O657</f>
        <v>43483</v>
      </c>
      <c r="L657" s="9" t="str">
        <f>+TOTALE_INTERNO!P657</f>
        <v>VALIDO/Valid</v>
      </c>
      <c r="M657" s="36">
        <f>+TOTALE_INTERNO!Q657</f>
        <v>0</v>
      </c>
      <c r="N657" s="35">
        <f>+TOTALE_INTERNO!R657</f>
        <v>0</v>
      </c>
    </row>
    <row r="658" spans="1:14" ht="43.2" x14ac:dyDescent="0.3">
      <c r="A658" s="9">
        <f>+TOTALE_INTERNO!E658</f>
        <v>654</v>
      </c>
      <c r="B658" s="9" t="str">
        <f>+TOTALE_INTERNO!F658</f>
        <v>0425-CPR-3401</v>
      </c>
      <c r="C658" s="9" t="str">
        <f>+TOTALE_INTERNO!G658</f>
        <v>Carpenteria strutturale</v>
      </c>
      <c r="D658" s="9" t="str">
        <f>+TOTALE_INTERNO!H658</f>
        <v>Componenti in acciaio al carbonio saldati per la realizzazione di strutture. Processi di saldatura: 135. Gruppi di materiali: 1.1, 1.2. Spessore: da 3 mm a 12 mm FW; da 3 mm a 24 mm BW. Classe: EXC 2. Metodo di dichiarazione CE: ZA 3.3, 3.4, 3.5.</v>
      </c>
      <c r="E658" s="9" t="str">
        <f>+TOTALE_INTERNO!I658</f>
        <v>EN 1090-1:2009+A1:2011</v>
      </c>
      <c r="F658" s="9" t="str">
        <f>+TOTALE_INTERNO!J658</f>
        <v>/</v>
      </c>
      <c r="G658" s="9" t="str">
        <f>+TOTALE_INTERNO!K658</f>
        <v>SALMEC SRL</v>
      </c>
      <c r="H658" s="9" t="str">
        <f>+TOTALE_INTERNO!L658</f>
        <v>Via John Fitzgerald Kennedy, 36 35010 San Giorgio delle Pertiche PD  IT - Italia</v>
      </c>
      <c r="I658" s="9" t="str">
        <f>+TOTALE_INTERNO!M658</f>
        <v>Via John Fitzgerald Kennedy, 36 35010 San Giorgio delle Pertiche PD  IT - Italia</v>
      </c>
      <c r="J658" s="35">
        <f>+TOTALE_INTERNO!N658</f>
        <v>43483</v>
      </c>
      <c r="K658" s="35">
        <f>+TOTALE_INTERNO!O658</f>
        <v>43483</v>
      </c>
      <c r="L658" s="9" t="str">
        <f>+TOTALE_INTERNO!P658</f>
        <v>VALIDO/Valid</v>
      </c>
      <c r="M658" s="36">
        <f>+TOTALE_INTERNO!Q658</f>
        <v>0</v>
      </c>
      <c r="N658" s="35">
        <f>+TOTALE_INTERNO!R658</f>
        <v>0</v>
      </c>
    </row>
    <row r="659" spans="1:14" ht="28.8" x14ac:dyDescent="0.3">
      <c r="A659" s="9">
        <f>+TOTALE_INTERNO!E659</f>
        <v>655</v>
      </c>
      <c r="B659" s="9" t="str">
        <f>+TOTALE_INTERNO!F659</f>
        <v>0425-CPR-003522</v>
      </c>
      <c r="C659" s="9" t="str">
        <f>+TOTALE_INTERNO!G659</f>
        <v>Maniglioni antipanico</v>
      </c>
      <c r="D659" s="9" t="str">
        <f>+TOTALE_INTERNO!H659</f>
        <v xml:space="preserve">Dispositivi per le uscite antipanico azionati mediante una barra orizzontale per l’utilizzo sulle vie di esodo </v>
      </c>
      <c r="E659" s="9" t="str">
        <f>+TOTALE_INTERNO!I659</f>
        <v>EN 1125:2008</v>
      </c>
      <c r="F659" s="9" t="str">
        <f>+TOTALE_INTERNO!J659</f>
        <v>/</v>
      </c>
      <c r="G659" s="9" t="str">
        <f>+TOTALE_INTERNO!K659</f>
        <v>CISA S.p.A.</v>
      </c>
      <c r="H659" s="9" t="str">
        <f>+TOTALE_INTERNO!L659</f>
        <v>Via Oberdan, 42 48018 Faenza RA IT - Italia</v>
      </c>
      <c r="I659" s="9" t="str">
        <f>+TOTALE_INTERNO!M659</f>
        <v>/</v>
      </c>
      <c r="J659" s="35">
        <f>+TOTALE_INTERNO!N659</f>
        <v>43486</v>
      </c>
      <c r="K659" s="35">
        <f>+TOTALE_INTERNO!O659</f>
        <v>44106</v>
      </c>
      <c r="L659" s="9" t="str">
        <f>+TOTALE_INTERNO!P659</f>
        <v>VALIDO/Valid</v>
      </c>
      <c r="M659" s="36">
        <f>+TOTALE_INTERNO!Q659</f>
        <v>0</v>
      </c>
      <c r="N659" s="35">
        <f>+TOTALE_INTERNO!R659</f>
        <v>0</v>
      </c>
    </row>
    <row r="660" spans="1:14" ht="86.4" x14ac:dyDescent="0.3">
      <c r="A660" s="9">
        <f>+TOTALE_INTERNO!E660</f>
        <v>656</v>
      </c>
      <c r="B660" s="9" t="str">
        <f>+TOTALE_INTERNO!F660</f>
        <v>0425-CPR-003403</v>
      </c>
      <c r="C660" s="9" t="str">
        <f>+TOTALE_INTERNO!G660</f>
        <v>Carpenteria strutturale</v>
      </c>
      <c r="D660" s="9" t="str">
        <f>+TOTALE_INTERNO!H660</f>
        <v>Tipologia di componenti strutturali: Componenti strutturali di acciaio al carbonio e acciaio inossidabile; Processi di saldatura: 135; Gruppi di materiali: Gruppi 1, 8 / sottogruppi 1.1, 1.2, 8.1; Spessori saldati (range di qualifica): SOTTOGRUPPI 1.1, 1.2 [(BW, t 3,0÷24,0 mm) (FW, t 3,0÷24,0 mm)]; Coordinatore di saldatura: Carlo Alberto Cinel, Qualifica TEST ICIM, Livello di Competenza B; Classe di esecuzione: EXC 2; Metodo di marcatura e dichiarazione CE: ZA 3.4 – metodo 3A.</v>
      </c>
      <c r="E660" s="9" t="str">
        <f>+TOTALE_INTERNO!I660</f>
        <v>EN 1090-1:2009+A1:2011</v>
      </c>
      <c r="F660" s="9" t="str">
        <f>+TOTALE_INTERNO!J660</f>
        <v>/</v>
      </c>
      <c r="G660" s="9" t="str">
        <f>+TOTALE_INTERNO!K660</f>
        <v>VITAL S.R.L.</v>
      </c>
      <c r="H660" s="9" t="str">
        <f>+TOTALE_INTERNO!L660</f>
        <v>Via S. Antonio, 78 35019 Tombolo PD  IT - Italia</v>
      </c>
      <c r="I660" s="9" t="str">
        <f>+TOTALE_INTERNO!M660</f>
        <v>Via S. Antonio, 78 35019 Tombolo PD  IT - Italia</v>
      </c>
      <c r="J660" s="35">
        <f>+TOTALE_INTERNO!N660</f>
        <v>43487</v>
      </c>
      <c r="K660" s="35">
        <f>+TOTALE_INTERNO!O660</f>
        <v>45412</v>
      </c>
      <c r="L660" s="9" t="str">
        <f>+TOTALE_INTERNO!P660</f>
        <v>VALIDO/Valid</v>
      </c>
      <c r="M660" s="36">
        <f>+TOTALE_INTERNO!Q660</f>
        <v>0</v>
      </c>
      <c r="N660" s="35">
        <f>+TOTALE_INTERNO!R660</f>
        <v>0</v>
      </c>
    </row>
    <row r="661" spans="1:14" ht="86.4" x14ac:dyDescent="0.3">
      <c r="A661" s="9">
        <f>+TOTALE_INTERNO!E661</f>
        <v>657</v>
      </c>
      <c r="B661" s="9" t="str">
        <f>+TOTALE_INTERNO!F661</f>
        <v>0425-CPR-003404</v>
      </c>
      <c r="C661" s="9" t="str">
        <f>+TOTALE_INTERNO!G661</f>
        <v>Carpenteria strutturale</v>
      </c>
      <c r="D661" s="9" t="str">
        <f>+TOTALE_INTERNO!H661</f>
        <v>Componenti in acciaio al carbonio saldati per la realizzazione di strutture. 
Processi di saldatura: 135.
Gruppi di materiali: 1.1, 1.2.
Spessore: da 3 mm a 24 mm BW; FW da 3 mm.
Classe: EXC 2. 
Metodo di dichiarazione CE: ZA 3.4.</v>
      </c>
      <c r="E661" s="9" t="str">
        <f>+TOTALE_INTERNO!I661</f>
        <v>EN 1090-1:2009+A1:2011</v>
      </c>
      <c r="F661" s="9" t="str">
        <f>+TOTALE_INTERNO!J661</f>
        <v>/</v>
      </c>
      <c r="G661" s="9" t="str">
        <f>+TOTALE_INTERNO!K661</f>
        <v>CERIM S.R.L.</v>
      </c>
      <c r="H661" s="9" t="str">
        <f>+TOTALE_INTERNO!L661</f>
        <v>Via G. Bernini, 13 00012 Guidonia Montecelio RM IT - Italia</v>
      </c>
      <c r="I661" s="9" t="str">
        <f>+TOTALE_INTERNO!M661</f>
        <v>Via Lago dei Tartari, 73 00012 Guidonia Montecelio RM IT - Italia</v>
      </c>
      <c r="J661" s="35">
        <f>+TOTALE_INTERNO!N661</f>
        <v>43488</v>
      </c>
      <c r="K661" s="35">
        <f>+TOTALE_INTERNO!O661</f>
        <v>43488</v>
      </c>
      <c r="L661" s="9" t="str">
        <f>+TOTALE_INTERNO!P661</f>
        <v>RITIRATO / Withdrawn</v>
      </c>
      <c r="M661" s="36" t="str">
        <f>+TOTALE_INTERNO!Q661</f>
        <v>VOLONTARIO / VOLUNTARY</v>
      </c>
      <c r="N661" s="35">
        <f>+TOTALE_INTERNO!R661</f>
        <v>43914.658127199073</v>
      </c>
    </row>
    <row r="662" spans="1:14" ht="86.4" x14ac:dyDescent="0.3">
      <c r="A662" s="9">
        <f>+TOTALE_INTERNO!E662</f>
        <v>658</v>
      </c>
      <c r="B662" s="9" t="str">
        <f>+TOTALE_INTERNO!F662</f>
        <v>0425-CPR-003405</v>
      </c>
      <c r="C662" s="9" t="str">
        <f>+TOTALE_INTERNO!G662</f>
        <v>Carpenteria strutturale</v>
      </c>
      <c r="D662" s="9" t="str">
        <f>+TOTALE_INTERNO!H662</f>
        <v>Componenti in acciaio al carbonio saldati per la realizzazione di strutture. 
Processi di saldatura: 135.  
Gruppi di materiali: 1.1
Spessore: da 5 mm FW 
Classe: EXC 2
Metodo di dichiarazione CE: ZA 3.4</v>
      </c>
      <c r="E662" s="9" t="str">
        <f>+TOTALE_INTERNO!I662</f>
        <v>EN 1090-1:2009+A1:2011</v>
      </c>
      <c r="F662" s="9" t="str">
        <f>+TOTALE_INTERNO!J662</f>
        <v>/</v>
      </c>
      <c r="G662" s="9" t="str">
        <f>+TOTALE_INTERNO!K662</f>
        <v>OFFICINA METALLICA SM SOCIETA' COOPERATIVA</v>
      </c>
      <c r="H662" s="9" t="str">
        <f>+TOTALE_INTERNO!L662</f>
        <v>ZONA P.I.P. 85010 SATRIANO DI LUCANIA PZ IT - ITALIA</v>
      </c>
      <c r="I662" s="9" t="str">
        <f>+TOTALE_INTERNO!M662</f>
        <v>/</v>
      </c>
      <c r="J662" s="35">
        <f>+TOTALE_INTERNO!N662</f>
        <v>43530</v>
      </c>
      <c r="K662" s="35">
        <f>+TOTALE_INTERNO!O662</f>
        <v>43530</v>
      </c>
      <c r="L662" s="9" t="str">
        <f>+TOTALE_INTERNO!P662</f>
        <v>RITIRATO / Withdrawn</v>
      </c>
      <c r="M662" s="36" t="str">
        <f>+TOTALE_INTERNO!Q662</f>
        <v>VOLONTARIO / VOLUNTARY</v>
      </c>
      <c r="N662" s="35">
        <f>+TOTALE_INTERNO!R662</f>
        <v>45447</v>
      </c>
    </row>
    <row r="663" spans="1:14" x14ac:dyDescent="0.3">
      <c r="A663" s="9">
        <f>+TOTALE_INTERNO!E663</f>
        <v>659</v>
      </c>
      <c r="B663" s="9" t="str">
        <f>+TOTALE_INTERNO!F663</f>
        <v>0425-CPR-003573</v>
      </c>
      <c r="C663" s="9" t="str">
        <f>+TOTALE_INTERNO!G663</f>
        <v>Serrature meccaniche</v>
      </c>
      <c r="D663" s="9" t="str">
        <f>+TOTALE_INTERNO!H663</f>
        <v>SERRATURE AZIONATE ELETTRONICAMENTE</v>
      </c>
      <c r="E663" s="9" t="str">
        <f>+TOTALE_INTERNO!I663</f>
        <v>EN 14846:2008</v>
      </c>
      <c r="F663" s="9" t="str">
        <f>+TOTALE_INTERNO!J663</f>
        <v>/</v>
      </c>
      <c r="G663" s="9" t="str">
        <f>+TOTALE_INTERNO!K663</f>
        <v>CISA S.p.A.</v>
      </c>
      <c r="H663" s="9" t="str">
        <f>+TOTALE_INTERNO!L663</f>
        <v>Via Oberdan, 42 48018 Faenza RA IT - Italia</v>
      </c>
      <c r="I663" s="9" t="str">
        <f>+TOTALE_INTERNO!M663</f>
        <v>/</v>
      </c>
      <c r="J663" s="35">
        <f>+TOTALE_INTERNO!N663</f>
        <v>43532</v>
      </c>
      <c r="K663" s="35">
        <f>+TOTALE_INTERNO!O663</f>
        <v>43955</v>
      </c>
      <c r="L663" s="9" t="str">
        <f>+TOTALE_INTERNO!P663</f>
        <v>VALIDO/Valid</v>
      </c>
      <c r="M663" s="36">
        <f>+TOTALE_INTERNO!Q663</f>
        <v>0</v>
      </c>
      <c r="N663" s="35">
        <f>+TOTALE_INTERNO!R663</f>
        <v>0</v>
      </c>
    </row>
    <row r="664" spans="1:14" ht="28.8" x14ac:dyDescent="0.3">
      <c r="A664" s="9">
        <f>+TOTALE_INTERNO!E664</f>
        <v>660</v>
      </c>
      <c r="B664" s="9" t="str">
        <f>+TOTALE_INTERNO!F664</f>
        <v>0425-CPR-002287</v>
      </c>
      <c r="C664" s="9" t="str">
        <f>+TOTALE_INTERNO!G664</f>
        <v>Maniglioni antipanico</v>
      </c>
      <c r="D664" s="9" t="str">
        <f>+TOTALE_INTERNO!H664</f>
        <v>DISPOSITIVI ANTIPANICO PER USCITE DI SICUREZZA AZIONATI MEDIANTE BARRA ORIZZONTALE UTILIZZO VIE DI ESODO</v>
      </c>
      <c r="E664" s="9" t="str">
        <f>+TOTALE_INTERNO!I664</f>
        <v>EN 1125:2008</v>
      </c>
      <c r="F664" s="9" t="str">
        <f>+TOTALE_INTERNO!J664</f>
        <v>/</v>
      </c>
      <c r="G664" s="9" t="str">
        <f>+TOTALE_INTERNO!K664</f>
        <v>CISA S.p.A.</v>
      </c>
      <c r="H664" s="9" t="str">
        <f>+TOTALE_INTERNO!L664</f>
        <v>Via Oberdan, 42 48018 Faenza RA IT - Italia</v>
      </c>
      <c r="I664" s="9" t="str">
        <f>+TOTALE_INTERNO!M664</f>
        <v>/</v>
      </c>
      <c r="J664" s="35">
        <f>+TOTALE_INTERNO!N664</f>
        <v>43532</v>
      </c>
      <c r="K664" s="35">
        <f>+TOTALE_INTERNO!O664</f>
        <v>43956</v>
      </c>
      <c r="L664" s="9" t="str">
        <f>+TOTALE_INTERNO!P664</f>
        <v>VALIDO/Valid</v>
      </c>
      <c r="M664" s="36">
        <f>+TOTALE_INTERNO!Q664</f>
        <v>0</v>
      </c>
      <c r="N664" s="35">
        <f>+TOTALE_INTERNO!R664</f>
        <v>0</v>
      </c>
    </row>
    <row r="665" spans="1:14" ht="28.8" x14ac:dyDescent="0.3">
      <c r="A665" s="9">
        <f>+TOTALE_INTERNO!E665</f>
        <v>661</v>
      </c>
      <c r="B665" s="9" t="str">
        <f>+TOTALE_INTERNO!F665</f>
        <v>0425-CPR-002282</v>
      </c>
      <c r="C665" s="9" t="str">
        <f>+TOTALE_INTERNO!G665</f>
        <v>Maniglioni antipanico</v>
      </c>
      <c r="D665" s="9" t="str">
        <f>+TOTALE_INTERNO!H665</f>
        <v>DISPOSITIVI ANTIPANICO PER USCITE DI SICUREZZA AZIONATI MEDIANTE BARRA ORIZZONTALE UTILIZZO VIE DI ESODO</v>
      </c>
      <c r="E665" s="9" t="str">
        <f>+TOTALE_INTERNO!I665</f>
        <v>EN 1125:2008</v>
      </c>
      <c r="F665" s="9" t="str">
        <f>+TOTALE_INTERNO!J665</f>
        <v>/</v>
      </c>
      <c r="G665" s="9" t="str">
        <f>+TOTALE_INTERNO!K665</f>
        <v>CISA S.p.A.</v>
      </c>
      <c r="H665" s="9" t="str">
        <f>+TOTALE_INTERNO!L665</f>
        <v>Via Oberdan, 42 48018 Faenza RA IT - Italia</v>
      </c>
      <c r="I665" s="9" t="str">
        <f>+TOTALE_INTERNO!M665</f>
        <v>/</v>
      </c>
      <c r="J665" s="35">
        <f>+TOTALE_INTERNO!N665</f>
        <v>43532</v>
      </c>
      <c r="K665" s="35">
        <f>+TOTALE_INTERNO!O665</f>
        <v>43956</v>
      </c>
      <c r="L665" s="9" t="str">
        <f>+TOTALE_INTERNO!P665</f>
        <v>VALIDO/Valid</v>
      </c>
      <c r="M665" s="36">
        <f>+TOTALE_INTERNO!Q665</f>
        <v>0</v>
      </c>
      <c r="N665" s="35">
        <f>+TOTALE_INTERNO!R665</f>
        <v>0</v>
      </c>
    </row>
    <row r="666" spans="1:14" ht="28.8" x14ac:dyDescent="0.3">
      <c r="A666" s="9">
        <f>+TOTALE_INTERNO!E666</f>
        <v>662</v>
      </c>
      <c r="B666" s="9" t="str">
        <f>+TOTALE_INTERNO!F666</f>
        <v>0425-CPR-002287</v>
      </c>
      <c r="C666" s="9" t="str">
        <f>+TOTALE_INTERNO!G666</f>
        <v>Maniglioni antipanico</v>
      </c>
      <c r="D666" s="9" t="str">
        <f>+TOTALE_INTERNO!H666</f>
        <v>DISPOSITIVI ANTIPANICO PER USCITE DI SICUREZZA AZIONATI MEDIANTE BARRA ORIZZONTALE UTILIZZO VIE DI ESODO</v>
      </c>
      <c r="E666" s="9" t="str">
        <f>+TOTALE_INTERNO!I666</f>
        <v>EN 1125:2008</v>
      </c>
      <c r="F666" s="9" t="str">
        <f>+TOTALE_INTERNO!J666</f>
        <v>/</v>
      </c>
      <c r="G666" s="9" t="str">
        <f>+TOTALE_INTERNO!K666</f>
        <v>CISA S.p.A.</v>
      </c>
      <c r="H666" s="9" t="str">
        <f>+TOTALE_INTERNO!L666</f>
        <v>Via Oberdan, 42 48018 Faenza RA IT - Italia</v>
      </c>
      <c r="I666" s="9" t="str">
        <f>+TOTALE_INTERNO!M666</f>
        <v>/</v>
      </c>
      <c r="J666" s="35">
        <f>+TOTALE_INTERNO!N666</f>
        <v>43532</v>
      </c>
      <c r="K666" s="35">
        <f>+TOTALE_INTERNO!O666</f>
        <v>45614</v>
      </c>
      <c r="L666" s="9" t="str">
        <f>+TOTALE_INTERNO!P666</f>
        <v>VALIDO/Valid</v>
      </c>
      <c r="M666" s="36">
        <f>+TOTALE_INTERNO!Q666</f>
        <v>0</v>
      </c>
      <c r="N666" s="35">
        <f>+TOTALE_INTERNO!R666</f>
        <v>0</v>
      </c>
    </row>
    <row r="667" spans="1:14" ht="86.4" x14ac:dyDescent="0.3">
      <c r="A667" s="9">
        <f>+TOTALE_INTERNO!E667</f>
        <v>663</v>
      </c>
      <c r="B667" s="9" t="str">
        <f>+TOTALE_INTERNO!F667</f>
        <v>0425-CPR-003406</v>
      </c>
      <c r="C667" s="9" t="str">
        <f>+TOTALE_INTERNO!G667</f>
        <v>Carpenteria strutturale</v>
      </c>
      <c r="D667" s="9" t="str">
        <f>+TOTALE_INTERNO!H667</f>
        <v>Componenti in acciaio al carbonio saldati per la realizzazione di strutture. 
Processi di saldatura: 135
Gruppi di materiali: 1.1, 1.2
Spessore: da 5 mm FW
Classe: EXC 2 
Metodo di dichiarazione CE: ZA 3.4</v>
      </c>
      <c r="E667" s="9" t="str">
        <f>+TOTALE_INTERNO!I667</f>
        <v>EN 1090-1:2009+A1:2011</v>
      </c>
      <c r="F667" s="9" t="str">
        <f>+TOTALE_INTERNO!J667</f>
        <v>/</v>
      </c>
      <c r="G667" s="9" t="str">
        <f>+TOTALE_INTERNO!K667</f>
        <v>METALLICA ARGI srl</v>
      </c>
      <c r="H667" s="9" t="str">
        <f>+TOTALE_INTERNO!L667</f>
        <v>Via Vecchia Milanese 15 21040 Venegono Milanese VA IT - Italia</v>
      </c>
      <c r="I667" s="9" t="str">
        <f>+TOTALE_INTERNO!M667</f>
        <v>/</v>
      </c>
      <c r="J667" s="35">
        <f>+TOTALE_INTERNO!N667</f>
        <v>43557</v>
      </c>
      <c r="K667" s="35">
        <f>+TOTALE_INTERNO!O667</f>
        <v>43557</v>
      </c>
      <c r="L667" s="9" t="str">
        <f>+TOTALE_INTERNO!P667</f>
        <v>RITIRATO / Withdrawn</v>
      </c>
      <c r="M667" s="36" t="str">
        <f>+TOTALE_INTERNO!Q667</f>
        <v>TECNICO / TECHNICAL REASON</v>
      </c>
      <c r="N667" s="35">
        <f>+TOTALE_INTERNO!R667</f>
        <v>45447</v>
      </c>
    </row>
    <row r="668" spans="1:14" ht="86.4" x14ac:dyDescent="0.3">
      <c r="A668" s="9">
        <f>+TOTALE_INTERNO!E668</f>
        <v>664</v>
      </c>
      <c r="B668" s="9" t="str">
        <f>+TOTALE_INTERNO!F668</f>
        <v>0425-CPR-003407</v>
      </c>
      <c r="C668" s="9" t="str">
        <f>+TOTALE_INTERNO!G668</f>
        <v>Carpenteria strutturale</v>
      </c>
      <c r="D668" s="9" t="str">
        <f>+TOTALE_INTERNO!H668</f>
        <v>Componenti in acciaio al carbonio saldati per la realizzazione di strutture. 
Processi di saldatura: 135
Gruppi di materiali: 1.1, 1.2
Spessore: da 5 mm FW
Classe: EXC 2 
Metodo di dichiarazione CE: ZA 3.4</v>
      </c>
      <c r="E668" s="9" t="str">
        <f>+TOTALE_INTERNO!I668</f>
        <v>EN 1090-1:2009+A1:2011</v>
      </c>
      <c r="F668" s="9" t="str">
        <f>+TOTALE_INTERNO!J668</f>
        <v>/</v>
      </c>
      <c r="G668" s="9" t="str">
        <f>+TOTALE_INTERNO!K668</f>
        <v>TECNO SERVICE SOCIETA' COOPERATIVA DI PRODUZIONE LAVORO E SERVIZI</v>
      </c>
      <c r="H668" s="9" t="str">
        <f>+TOTALE_INTERNO!L668</f>
        <v>Via Basilicata, zona P.I.P. L.TO 25 70021 Acquaviva delle Fonti BA IT - Italia</v>
      </c>
      <c r="I668" s="9" t="str">
        <f>+TOTALE_INTERNO!M668</f>
        <v>/</v>
      </c>
      <c r="J668" s="35">
        <f>+TOTALE_INTERNO!N668</f>
        <v>43558</v>
      </c>
      <c r="K668" s="35">
        <f>+TOTALE_INTERNO!O668</f>
        <v>43935.480932175924</v>
      </c>
      <c r="L668" s="9" t="str">
        <f>+TOTALE_INTERNO!P668</f>
        <v>RITIRATO / Withdrawn</v>
      </c>
      <c r="M668" s="36" t="str">
        <f>+TOTALE_INTERNO!Q668</f>
        <v>TECNICO / TECHNICAL REASON</v>
      </c>
      <c r="N668" s="35">
        <f>+TOTALE_INTERNO!R668</f>
        <v>45812.503615393514</v>
      </c>
    </row>
    <row r="669" spans="1:14" ht="43.2" x14ac:dyDescent="0.3">
      <c r="A669" s="9">
        <f>+TOTALE_INTERNO!E669</f>
        <v>665</v>
      </c>
      <c r="B669" s="9" t="str">
        <f>+TOTALE_INTERNO!F669</f>
        <v>0425-CPR-3408</v>
      </c>
      <c r="C669" s="9" t="str">
        <f>+TOTALE_INTERNO!G669</f>
        <v>Carpenteria strutturale</v>
      </c>
      <c r="D669" s="9" t="str">
        <f>+TOTALE_INTERNO!H669</f>
        <v>Componenti in acciaio al carbonio saldati per la realizzazione di strutture. Processi di saldatura: 135. Gruppi di materiali: 1.1, 1.2. Spessore: da 3 mm a 30 mm FW; da 3 mm a 24 mm BW. Classe: EXC 2. Metodo di dichiarazione CE: ZA 3.4.</v>
      </c>
      <c r="E669" s="9" t="str">
        <f>+TOTALE_INTERNO!I669</f>
        <v>EN 1090-1:2009+A1:2011</v>
      </c>
      <c r="F669" s="9" t="str">
        <f>+TOTALE_INTERNO!J669</f>
        <v>/</v>
      </c>
      <c r="G669" s="9" t="str">
        <f>+TOTALE_INTERNO!K669</f>
        <v>LASERWELD INDUSTRY GROUP S.R.L.</v>
      </c>
      <c r="H669" s="9" t="str">
        <f>+TOTALE_INTERNO!L669</f>
        <v>VIA PALÙ, 34 36040 GRUMOLO DELLE ABBADESSE VI  IT - Italia</v>
      </c>
      <c r="I669" s="9" t="str">
        <f>+TOTALE_INTERNO!M669</f>
        <v>VIA PALÙ, 34 36040 GRUMOLO DELLE ABBADESSE VI  IT - Italia</v>
      </c>
      <c r="J669" s="35">
        <f>+TOTALE_INTERNO!N669</f>
        <v>43566</v>
      </c>
      <c r="K669" s="35">
        <f>+TOTALE_INTERNO!O669</f>
        <v>43566</v>
      </c>
      <c r="L669" s="9" t="str">
        <f>+TOTALE_INTERNO!P669</f>
        <v>VALIDO/Valid</v>
      </c>
      <c r="M669" s="36">
        <f>+TOTALE_INTERNO!Q669</f>
        <v>0</v>
      </c>
      <c r="N669" s="35">
        <f>+TOTALE_INTERNO!R669</f>
        <v>0</v>
      </c>
    </row>
    <row r="670" spans="1:14" ht="28.8" x14ac:dyDescent="0.3">
      <c r="A670" s="9">
        <f>+TOTALE_INTERNO!E670</f>
        <v>666</v>
      </c>
      <c r="B670" s="9" t="str">
        <f>+TOTALE_INTERNO!F670</f>
        <v>0425-CPR-001123</v>
      </c>
      <c r="C670" s="9" t="str">
        <f>+TOTALE_INTERNO!G670</f>
        <v>Serramenti</v>
      </c>
      <c r="D670" s="9" t="str">
        <f>+TOTALE_INTERNO!H670</f>
        <v>Serramenti</v>
      </c>
      <c r="E670" s="9" t="str">
        <f>+TOTALE_INTERNO!I670</f>
        <v>EN 14351-1:2006+A2:2016</v>
      </c>
      <c r="F670" s="9" t="str">
        <f>+TOTALE_INTERNO!J670</f>
        <v>/</v>
      </c>
      <c r="G670" s="9" t="str">
        <f>+TOTALE_INTERNO!K670</f>
        <v>ELLEDI SERRAMENTI IN PVC SRL</v>
      </c>
      <c r="H670" s="9" t="str">
        <f>+TOTALE_INTERNO!L670</f>
        <v>Via Palazzetto, 1/A   36070 Castelgomberto  VI IT - Italia</v>
      </c>
      <c r="I670" s="9" t="str">
        <f>+TOTALE_INTERNO!M670</f>
        <v>/</v>
      </c>
      <c r="J670" s="35">
        <f>+TOTALE_INTERNO!N670</f>
        <v>43585</v>
      </c>
      <c r="K670" s="35">
        <f>+TOTALE_INTERNO!O670</f>
        <v>44277</v>
      </c>
      <c r="L670" s="9" t="str">
        <f>+TOTALE_INTERNO!P670</f>
        <v>VALIDO/Valid</v>
      </c>
      <c r="M670" s="36">
        <f>+TOTALE_INTERNO!Q670</f>
        <v>0</v>
      </c>
      <c r="N670" s="35">
        <f>+TOTALE_INTERNO!R670</f>
        <v>0</v>
      </c>
    </row>
    <row r="671" spans="1:14" ht="28.8" x14ac:dyDescent="0.3">
      <c r="A671" s="9">
        <f>+TOTALE_INTERNO!E671</f>
        <v>667</v>
      </c>
      <c r="B671" s="9" t="str">
        <f>+TOTALE_INTERNO!F671</f>
        <v>0425-CPR-003658</v>
      </c>
      <c r="C671" s="9" t="str">
        <f>+TOTALE_INTERNO!G671</f>
        <v>Maniglioni antipanico</v>
      </c>
      <c r="D671" s="9" t="str">
        <f>+TOTALE_INTERNO!H671</f>
        <v>Dispositivi antipanico per uscite di sicurezza azionati mediante una barra orizzontale</v>
      </c>
      <c r="E671" s="9" t="str">
        <f>+TOTALE_INTERNO!I671</f>
        <v>EN 1125:2008</v>
      </c>
      <c r="F671" s="9" t="str">
        <f>+TOTALE_INTERNO!J671</f>
        <v>/</v>
      </c>
      <c r="G671" s="9" t="str">
        <f>+TOTALE_INTERNO!K671</f>
        <v>VBH LTD</v>
      </c>
      <c r="H671" s="9" t="str">
        <f>+TOTALE_INTERNO!L671</f>
        <v>VBH House, Bailey Drive, Gillingham Business Park  Gillingham, Kent   GB - Regno Unito</v>
      </c>
      <c r="I671" s="9" t="str">
        <f>+TOTALE_INTERNO!M671</f>
        <v>/</v>
      </c>
      <c r="J671" s="35">
        <f>+TOTALE_INTERNO!N671</f>
        <v>43612</v>
      </c>
      <c r="K671" s="35">
        <f>+TOTALE_INTERNO!O671</f>
        <v>43612</v>
      </c>
      <c r="L671" s="9" t="str">
        <f>+TOTALE_INTERNO!P671</f>
        <v>VALIDO/Valid</v>
      </c>
      <c r="M671" s="36">
        <f>+TOTALE_INTERNO!Q671</f>
        <v>0</v>
      </c>
      <c r="N671" s="35">
        <f>+TOTALE_INTERNO!R671</f>
        <v>0</v>
      </c>
    </row>
    <row r="672" spans="1:14" ht="28.8" x14ac:dyDescent="0.3">
      <c r="A672" s="9">
        <f>+TOTALE_INTERNO!E672</f>
        <v>668</v>
      </c>
      <c r="B672" s="9" t="str">
        <f>+TOTALE_INTERNO!F672</f>
        <v>0425-CPR-003659</v>
      </c>
      <c r="C672" s="9" t="str">
        <f>+TOTALE_INTERNO!G672</f>
        <v>Maniglioni antipanico</v>
      </c>
      <c r="D672" s="9" t="str">
        <f>+TOTALE_INTERNO!H672</f>
        <v>Dispositivi antipanico per uscite di sicurezza azionati mediante una barra orizzontale</v>
      </c>
      <c r="E672" s="9" t="str">
        <f>+TOTALE_INTERNO!I672</f>
        <v>EN 179:2008</v>
      </c>
      <c r="F672" s="9" t="str">
        <f>+TOTALE_INTERNO!J672</f>
        <v>/</v>
      </c>
      <c r="G672" s="9" t="str">
        <f>+TOTALE_INTERNO!K672</f>
        <v>VBH LTD</v>
      </c>
      <c r="H672" s="9" t="str">
        <f>+TOTALE_INTERNO!L672</f>
        <v>VBH House, Bailey Drive, Gillingham Business Park  Gillingham, Kent   GB - Regno Unito</v>
      </c>
      <c r="I672" s="9" t="str">
        <f>+TOTALE_INTERNO!M672</f>
        <v>/</v>
      </c>
      <c r="J672" s="35">
        <f>+TOTALE_INTERNO!N672</f>
        <v>43612</v>
      </c>
      <c r="K672" s="35">
        <f>+TOTALE_INTERNO!O672</f>
        <v>44838</v>
      </c>
      <c r="L672" s="9" t="str">
        <f>+TOTALE_INTERNO!P672</f>
        <v>VALIDO/Valid</v>
      </c>
      <c r="M672" s="36">
        <f>+TOTALE_INTERNO!Q672</f>
        <v>0</v>
      </c>
      <c r="N672" s="35">
        <f>+TOTALE_INTERNO!R672</f>
        <v>0</v>
      </c>
    </row>
    <row r="673" spans="1:14" ht="28.8" x14ac:dyDescent="0.3">
      <c r="A673" s="9">
        <f>+TOTALE_INTERNO!E673</f>
        <v>669</v>
      </c>
      <c r="B673" s="9" t="str">
        <f>+TOTALE_INTERNO!F673</f>
        <v>0425-CPR-4190</v>
      </c>
      <c r="C673" s="9" t="str">
        <f>+TOTALE_INTERNO!G673</f>
        <v>Serrature meccaniche</v>
      </c>
      <c r="D673" s="9" t="str">
        <f>+TOTALE_INTERNO!H673</f>
        <v>Serrature ad azionamento meccanico / Mechanically operated locks</v>
      </c>
      <c r="E673" s="9" t="str">
        <f>+TOTALE_INTERNO!I673</f>
        <v>EN 12209:2003/AC:2005</v>
      </c>
      <c r="F673" s="9" t="str">
        <f>+TOTALE_INTERNO!J673</f>
        <v>/</v>
      </c>
      <c r="G673" s="9" t="str">
        <f>+TOTALE_INTERNO!K673</f>
        <v>MOTTURA SERRATURE DI SICUREZZA S.p.A.</v>
      </c>
      <c r="H673" s="9" t="str">
        <f>+TOTALE_INTERNO!L673</f>
        <v>Strada Antica di Francia, 54 10057 Sant'Ambrogio di Torino TO IT - Italia</v>
      </c>
      <c r="I673" s="9" t="str">
        <f>+TOTALE_INTERNO!M673</f>
        <v>/</v>
      </c>
      <c r="J673" s="35">
        <f>+TOTALE_INTERNO!N673</f>
        <v>43619</v>
      </c>
      <c r="K673" s="35">
        <f>+TOTALE_INTERNO!O673</f>
        <v>43619</v>
      </c>
      <c r="L673" s="9" t="str">
        <f>+TOTALE_INTERNO!P673</f>
        <v>RITIRATO / Withdrawn</v>
      </c>
      <c r="M673" s="36" t="str">
        <f>+TOTALE_INTERNO!Q673</f>
        <v>/</v>
      </c>
      <c r="N673" s="35">
        <f>+TOTALE_INTERNO!R673</f>
        <v>45232</v>
      </c>
    </row>
    <row r="674" spans="1:14" ht="43.2" x14ac:dyDescent="0.3">
      <c r="A674" s="9">
        <f>+TOTALE_INTERNO!E674</f>
        <v>670</v>
      </c>
      <c r="B674" s="9" t="str">
        <f>+TOTALE_INTERNO!F674</f>
        <v>0425-CPR-003409</v>
      </c>
      <c r="C674" s="9" t="str">
        <f>+TOTALE_INTERNO!G674</f>
        <v>Carpenteria strutturale</v>
      </c>
      <c r="D674" s="9" t="str">
        <f>+TOTALE_INTERNO!H674</f>
        <v>Componenti in acciaio saldati per carpenteria strutturale. Processi di saldatura: 135. Gruppi di materiali: 1.1, 1.2. Spessori: BW 3-24 mm, FW sl 3-24 mm, FW ml &gt;= 5 mm. Classe: EXC 3. Metodo di dichiarazione CE: ZA 3.4.</v>
      </c>
      <c r="E674" s="9" t="str">
        <f>+TOTALE_INTERNO!I674</f>
        <v>EN 1090-1:2009+A1:2011</v>
      </c>
      <c r="F674" s="9" t="str">
        <f>+TOTALE_INTERNO!J674</f>
        <v>/</v>
      </c>
      <c r="G674" s="9" t="str">
        <f>+TOTALE_INTERNO!K674</f>
        <v xml:space="preserve">CARADONNA LUCIO </v>
      </c>
      <c r="H674" s="9" t="str">
        <f>+TOTALE_INTERNO!L674</f>
        <v>Via Forma, 6 - 00030 Montelanico RM IT - Italia</v>
      </c>
      <c r="I674" s="9" t="str">
        <f>+TOTALE_INTERNO!M674</f>
        <v>/</v>
      </c>
      <c r="J674" s="35">
        <f>+TOTALE_INTERNO!N674</f>
        <v>43636</v>
      </c>
      <c r="K674" s="35">
        <f>+TOTALE_INTERNO!O674</f>
        <v>44661</v>
      </c>
      <c r="L674" s="9" t="str">
        <f>+TOTALE_INTERNO!P674</f>
        <v>RITIRATO / Withdrawn</v>
      </c>
      <c r="M674" s="36" t="str">
        <f>+TOTALE_INTERNO!Q674</f>
        <v>TECNICO / TECHNICAL REASON</v>
      </c>
      <c r="N674" s="35">
        <f>+TOTALE_INTERNO!R674</f>
        <v>45447</v>
      </c>
    </row>
    <row r="675" spans="1:14" ht="28.8" x14ac:dyDescent="0.3">
      <c r="A675" s="9">
        <f>+TOTALE_INTERNO!E675</f>
        <v>671</v>
      </c>
      <c r="B675" s="9" t="str">
        <f>+TOTALE_INTERNO!F675</f>
        <v>0425-CPR-003660</v>
      </c>
      <c r="C675" s="9" t="str">
        <f>+TOTALE_INTERNO!G675</f>
        <v>Serramenti</v>
      </c>
      <c r="D675" s="9" t="str">
        <f>+TOTALE_INTERNO!H675</f>
        <v>Porte esterne per utilizzo su vie di fuga</v>
      </c>
      <c r="E675" s="9" t="str">
        <f>+TOTALE_INTERNO!I675</f>
        <v>EN 14351-1:2006+A2:2016</v>
      </c>
      <c r="F675" s="9" t="str">
        <f>+TOTALE_INTERNO!J675</f>
        <v>/</v>
      </c>
      <c r="G675" s="9" t="str">
        <f>+TOTALE_INTERNO!K675</f>
        <v>BOCCHIO SERRAMENTI S.r.l.</v>
      </c>
      <c r="H675" s="9" t="str">
        <f>+TOTALE_INTERNO!L675</f>
        <v>Via Centenaro, 80 -   25017 Lonato del Garda  BS IT - Italia</v>
      </c>
      <c r="I675" s="9" t="str">
        <f>+TOTALE_INTERNO!M675</f>
        <v>/</v>
      </c>
      <c r="J675" s="35">
        <f>+TOTALE_INTERNO!N675</f>
        <v>43641</v>
      </c>
      <c r="K675" s="35">
        <f>+TOTALE_INTERNO!O675</f>
        <v>43641</v>
      </c>
      <c r="L675" s="9" t="str">
        <f>+TOTALE_INTERNO!P675</f>
        <v>SOSPESO/Suspended</v>
      </c>
      <c r="M675" s="36">
        <f>+TOTALE_INTERNO!Q675</f>
        <v>0</v>
      </c>
      <c r="N675" s="35">
        <f>+TOTALE_INTERNO!R675</f>
        <v>45744</v>
      </c>
    </row>
    <row r="676" spans="1:14" ht="100.8" x14ac:dyDescent="0.3">
      <c r="A676" s="9">
        <f>+TOTALE_INTERNO!E676</f>
        <v>672</v>
      </c>
      <c r="B676" s="9" t="str">
        <f>+TOTALE_INTERNO!F676</f>
        <v>0425-CPR-003462</v>
      </c>
      <c r="C676" s="9" t="str">
        <f>+TOTALE_INTERNO!G676</f>
        <v>Carpenteria strutturale</v>
      </c>
      <c r="D676" s="9" t="str">
        <f>+TOTALE_INTERNO!H676</f>
        <v>Tipologia di componenti strutturali: Componenti strutturali di acciaio al carbonio, acciaio inossidabile e alluminio; Processi di saldatura: 135; Gruppi di materiali: 1, 8, 22 / sottogruppi 1.1, 1.2, 8.1, 22.1; Spessori saldati (range di qualifica): SOTTOGRUPPI 1.1, 1.2 [135 (BW, FW, ml, t 3,0÷24,0 mm, D&gt;150,0 mm PA-PB, D&gt;500,0 mm other pos.) (FW, sl, t1 3,0÷24,0 mm, t2 3,0÷10,0 mm, D=25,0 mm PA-PB, D&gt;500,0 mm other pos.)]; Coordinatore di saldatura: Giovanni Beltramello, qualifica IWS/IWI, Livello di Competenza C; Classe di esecuzione: EXC 2; Metodo di marcatura e dichiarazione CE: ZA 3.4 – metodo 3A</v>
      </c>
      <c r="E676" s="9" t="str">
        <f>+TOTALE_INTERNO!I676</f>
        <v>EN 1090-1:2009+A1:2011</v>
      </c>
      <c r="F676" s="9" t="str">
        <f>+TOTALE_INTERNO!J676</f>
        <v>/</v>
      </c>
      <c r="G676" s="9" t="str">
        <f>+TOTALE_INTERNO!K676</f>
        <v>MIMEC S.R.L.</v>
      </c>
      <c r="H676" s="9" t="str">
        <f>+TOTALE_INTERNO!L676</f>
        <v>VIA GRAMSCI, 6 31055 QUINTO DI TREVISO TV  IT - Italia</v>
      </c>
      <c r="I676" s="9" t="str">
        <f>+TOTALE_INTERNO!M676</f>
        <v>VIA GRAMSCI, 6 31055 QUINTO DI TREVISO TV  IT - Italia</v>
      </c>
      <c r="J676" s="35">
        <f>+TOTALE_INTERNO!N676</f>
        <v>43656</v>
      </c>
      <c r="K676" s="35">
        <f>+TOTALE_INTERNO!O676</f>
        <v>45954</v>
      </c>
      <c r="L676" s="9" t="str">
        <f>+TOTALE_INTERNO!P676</f>
        <v>VALIDO/Valid</v>
      </c>
      <c r="M676" s="36">
        <f>+TOTALE_INTERNO!Q676</f>
        <v>0</v>
      </c>
      <c r="N676" s="35">
        <f>+TOTALE_INTERNO!R676</f>
        <v>0</v>
      </c>
    </row>
    <row r="677" spans="1:14" ht="43.2" x14ac:dyDescent="0.3">
      <c r="A677" s="9">
        <f>+TOTALE_INTERNO!E677</f>
        <v>673</v>
      </c>
      <c r="B677" s="9" t="str">
        <f>+TOTALE_INTERNO!F677</f>
        <v>0425-CPR-3463</v>
      </c>
      <c r="C677" s="9" t="str">
        <f>+TOTALE_INTERNO!G677</f>
        <v>Carpenteria strutturale</v>
      </c>
      <c r="D677" s="9" t="str">
        <f>+TOTALE_INTERNO!H677</f>
        <v>Componenti in acciaio al carbonio saldati per la realizzazione di strutture. Processi di saldatura: 135. Gruppi di materiali: 1.1, 1.2. Spessore: &gt;= 5 mm FW, Classe: EXC 2. Metodo di dichiarazione CE: ZA 3.4 – ZA 3.5</v>
      </c>
      <c r="E677" s="9" t="str">
        <f>+TOTALE_INTERNO!I677</f>
        <v>EN 1090-1:2009+A1:2011</v>
      </c>
      <c r="F677" s="9" t="str">
        <f>+TOTALE_INTERNO!J677</f>
        <v>/</v>
      </c>
      <c r="G677" s="9" t="str">
        <f>+TOTALE_INTERNO!K677</f>
        <v>EMMEBI ENGINEERING S.R.L.</v>
      </c>
      <c r="H677" s="9" t="str">
        <f>+TOTALE_INTERNO!L677</f>
        <v>Via dell'Industria, 74 76121 Barletta BT  IT - Italia</v>
      </c>
      <c r="I677" s="9" t="str">
        <f>+TOTALE_INTERNO!M677</f>
        <v>Via dell'Industria, 74 76121 Barletta BT  IT - Italia</v>
      </c>
      <c r="J677" s="35">
        <f>+TOTALE_INTERNO!N677</f>
        <v>43670</v>
      </c>
      <c r="K677" s="35">
        <f>+TOTALE_INTERNO!O677</f>
        <v>43749.521670254631</v>
      </c>
      <c r="L677" s="9" t="str">
        <f>+TOTALE_INTERNO!P677</f>
        <v>VALIDO/Valid</v>
      </c>
      <c r="M677" s="36">
        <f>+TOTALE_INTERNO!Q677</f>
        <v>0</v>
      </c>
      <c r="N677" s="35">
        <f>+TOTALE_INTERNO!R677</f>
        <v>0</v>
      </c>
    </row>
    <row r="678" spans="1:14" ht="144" x14ac:dyDescent="0.3">
      <c r="A678" s="9">
        <f>+TOTALE_INTERNO!E678</f>
        <v>674</v>
      </c>
      <c r="B678" s="9" t="str">
        <f>+TOTALE_INTERNO!F678</f>
        <v>0425-CPR-003464</v>
      </c>
      <c r="C678" s="9" t="str">
        <f>+TOTALE_INTERNO!G678</f>
        <v>Carpenteria strutturale</v>
      </c>
      <c r="D678" s="9" t="str">
        <f>+TOTALE_INTERNO!H678</f>
        <v>Tipologia di componenti strutturali: Componenti strutturali di acciaio al carbonio e acciaio inossidabile; Processi di saldatura: 135; Gruppi di materiali: 1, 8 / sottogruppi 1.1, 1.2, 8.1; Spessori saldati (range di qualifica): Sottogruppi 1.1, 1.2 [(BW, ml, t 3÷24 mm, D=500 mm, D=150 mm PA, PC rot.) (FW, ml, t 6÷24 mm, D=500 mm, D=150 mm PA, PC rot.) (FW, sl, t1 3÷10 mm, t2 3÷6 mm, D=25mm) (FW, sl, t1 7,1÷28,4 mm, t2 5,1÷10,2 mm, D=38,05 mm) (FW, ml, t=5 mm, D=500 mm, D=150 mm PA, rot.)], Sottogruppo 8.1 (BW, FW, ml, t 3÷20 mm, D=500 mm, D=150 mm PA, PC rot.) (FW, sl, t1 3÷20 mm, t2 3÷16 mm, D=30,15 mm)]; Coordinatore di saldatura: [Fabio Rossi (EXC3), Qualifica IWE, Livello di Competenza C], [Adolfo Corte (EXC2), Qualifica Test ICIM (2025), Livello di Competenza B]; Classe di esecuzione: EXC 3; Metodo di marcatura e dichiarazione CE: ZA 3.4 – metodo 3A.</v>
      </c>
      <c r="E678" s="9" t="str">
        <f>+TOTALE_INTERNO!I678</f>
        <v>EN 1090-1:2009+A1:2011</v>
      </c>
      <c r="F678" s="9" t="str">
        <f>+TOTALE_INTERNO!J678</f>
        <v>/</v>
      </c>
      <c r="G678" s="9" t="str">
        <f>+TOTALE_INTERNO!K678</f>
        <v>AZIENDA SERVIZI INDUSTRIALI - SOCIETA' A RESPONSABILITA' LIMITATA</v>
      </c>
      <c r="H678" s="9" t="str">
        <f>+TOTALE_INTERNO!L678</f>
        <v>VIALE AURELIO SAFFI, 19 15067 NOVI LIGURE AL IT - Italia</v>
      </c>
      <c r="I678" s="9" t="str">
        <f>+TOTALE_INTERNO!M678</f>
        <v>VIA KONRAD ADENAUER, 22 15067 NOVI LIGURE AL  IT - Italia</v>
      </c>
      <c r="J678" s="35">
        <f>+TOTALE_INTERNO!N678</f>
        <v>43676</v>
      </c>
      <c r="K678" s="35">
        <f>+TOTALE_INTERNO!O678</f>
        <v>45953</v>
      </c>
      <c r="L678" s="9" t="str">
        <f>+TOTALE_INTERNO!P678</f>
        <v>VALIDO/Valid</v>
      </c>
      <c r="M678" s="36">
        <f>+TOTALE_INTERNO!Q678</f>
        <v>0</v>
      </c>
      <c r="N678" s="35">
        <f>+TOTALE_INTERNO!R678</f>
        <v>0</v>
      </c>
    </row>
    <row r="679" spans="1:14" ht="43.2" x14ac:dyDescent="0.3">
      <c r="A679" s="9">
        <f>+TOTALE_INTERNO!E679</f>
        <v>675</v>
      </c>
      <c r="B679" s="9" t="str">
        <f>+TOTALE_INTERNO!F679</f>
        <v>0425-CPR-3465</v>
      </c>
      <c r="C679" s="9" t="str">
        <f>+TOTALE_INTERNO!G679</f>
        <v>Carpenteria strutturale</v>
      </c>
      <c r="D679" s="9" t="str">
        <f>+TOTALE_INTERNO!H679</f>
        <v>Componenti in acciaio al carbonio saldati destinati alla realizzazione di strutture. Processi di saldatura: 135. Gruppi di materiali: 1.1, 1.2. Spessore: FW &gt;= 5 mm. Classe: EXC 2. Metodo di dichiarazione: 3a</v>
      </c>
      <c r="E679" s="9" t="str">
        <f>+TOTALE_INTERNO!I679</f>
        <v>EN 1090-1:2009+A1:2011</v>
      </c>
      <c r="F679" s="9" t="str">
        <f>+TOTALE_INTERNO!J679</f>
        <v>/</v>
      </c>
      <c r="G679" s="9" t="str">
        <f>+TOTALE_INTERNO!K679</f>
        <v>ELG S.N.C. DI EL GERIDY WAEL E C.</v>
      </c>
      <c r="H679" s="9" t="str">
        <f>+TOTALE_INTERNO!L679</f>
        <v>Via Bachelet Vittorio, 10 20013 MAGENTA MI IT - Italia</v>
      </c>
      <c r="I679" s="9" t="str">
        <f>+TOTALE_INTERNO!M679</f>
        <v>/</v>
      </c>
      <c r="J679" s="35">
        <f>+TOTALE_INTERNO!N679</f>
        <v>43740</v>
      </c>
      <c r="K679" s="35">
        <f>+TOTALE_INTERNO!O679</f>
        <v>43749.521660219907</v>
      </c>
      <c r="L679" s="9" t="str">
        <f>+TOTALE_INTERNO!P679</f>
        <v>RITIRATO / Withdrawn</v>
      </c>
      <c r="M679" s="36" t="str">
        <f>+TOTALE_INTERNO!Q679</f>
        <v>VOLONTARIO / VOLUNTARY</v>
      </c>
      <c r="N679" s="35">
        <f>+TOTALE_INTERNO!R679</f>
        <v>44837.494208136573</v>
      </c>
    </row>
    <row r="680" spans="1:14" ht="43.2" x14ac:dyDescent="0.3">
      <c r="A680" s="9">
        <f>+TOTALE_INTERNO!E680</f>
        <v>676</v>
      </c>
      <c r="B680" s="9" t="str">
        <f>+TOTALE_INTERNO!F680</f>
        <v>0425-CPR-3467</v>
      </c>
      <c r="C680" s="9" t="str">
        <f>+TOTALE_INTERNO!G680</f>
        <v>Carpenteria strutturale</v>
      </c>
      <c r="D680" s="9" t="str">
        <f>+TOTALE_INTERNO!H680</f>
        <v>Componenti in acciaio al carbonio saldati destinati alla realizzazione di strutture. Processi di saldatura: 135. Gruppi di materiali: 1.1, 1.2. Spessore: BW da 1.5 mm a 20 mm, diam. tubo &gt;= 150 mm, FW da 3 mm a 40mm. Classe: EXC 2. Metodo di dichiarazione: 3a</v>
      </c>
      <c r="E680" s="9" t="str">
        <f>+TOTALE_INTERNO!I680</f>
        <v>EN 1090-1:2009+A1:2011</v>
      </c>
      <c r="F680" s="9" t="str">
        <f>+TOTALE_INTERNO!J680</f>
        <v>/</v>
      </c>
      <c r="G680" s="9" t="str">
        <f>+TOTALE_INTERNO!K680</f>
        <v>SBRAGI DONATO S.r.l.</v>
      </c>
      <c r="H680" s="9" t="str">
        <f>+TOTALE_INTERNO!L680</f>
        <v>La Chianicella, 18 Località Ceciliano 52100 Arezzo AR  IT - Italia</v>
      </c>
      <c r="I680" s="9" t="str">
        <f>+TOTALE_INTERNO!M680</f>
        <v>La Chianicella, 18 Località Ceciliano 52100 Arezzo AR  IT - Italia</v>
      </c>
      <c r="J680" s="35">
        <f>+TOTALE_INTERNO!N680</f>
        <v>43740</v>
      </c>
      <c r="K680" s="35">
        <f>+TOTALE_INTERNO!O680</f>
        <v>43749.521690590278</v>
      </c>
      <c r="L680" s="9" t="str">
        <f>+TOTALE_INTERNO!P680</f>
        <v>VALIDO/Valid</v>
      </c>
      <c r="M680" s="36">
        <f>+TOTALE_INTERNO!Q680</f>
        <v>0</v>
      </c>
      <c r="N680" s="35">
        <f>+TOTALE_INTERNO!R680</f>
        <v>0</v>
      </c>
    </row>
    <row r="681" spans="1:14" ht="43.2" x14ac:dyDescent="0.3">
      <c r="A681" s="9">
        <f>+TOTALE_INTERNO!E681</f>
        <v>677</v>
      </c>
      <c r="B681" s="9" t="str">
        <f>+TOTALE_INTERNO!F681</f>
        <v>0425-CPR-003468</v>
      </c>
      <c r="C681" s="9" t="str">
        <f>+TOTALE_INTERNO!G681</f>
        <v>Carpenteria strutturale</v>
      </c>
      <c r="D681" s="9" t="str">
        <f>+TOTALE_INTERNO!H681</f>
        <v>Componenti in acciaio al carbonio saldati destinati alla realizzazione di strutture. Processi di saldatura: 135. Gruppi di materiali: 1.1, 1.2. Spessore: FW &gt;= 5 mm. Classe: EXC 2. Metodo di dichiarazione: 3a.</v>
      </c>
      <c r="E681" s="9" t="str">
        <f>+TOTALE_INTERNO!I681</f>
        <v>EN 1090-1:2009+A1:2011</v>
      </c>
      <c r="F681" s="9" t="str">
        <f>+TOTALE_INTERNO!J681</f>
        <v>/</v>
      </c>
      <c r="G681" s="9" t="str">
        <f>+TOTALE_INTERNO!K681</f>
        <v>STASI S.r.l.</v>
      </c>
      <c r="H681" s="9" t="str">
        <f>+TOTALE_INTERNO!L681</f>
        <v>Via Tito Schipa, 1/5 Z.I. 70037 Ruvo di Puglia BA IT - Italia</v>
      </c>
      <c r="I681" s="9" t="str">
        <f>+TOTALE_INTERNO!M681</f>
        <v>/</v>
      </c>
      <c r="J681" s="35">
        <f>+TOTALE_INTERNO!N681</f>
        <v>43748</v>
      </c>
      <c r="K681" s="35">
        <f>+TOTALE_INTERNO!O681</f>
        <v>43748</v>
      </c>
      <c r="L681" s="9" t="str">
        <f>+TOTALE_INTERNO!P681</f>
        <v>RITIRATO / Withdrawn</v>
      </c>
      <c r="M681" s="36" t="str">
        <f>+TOTALE_INTERNO!Q681</f>
        <v>VOLONTARIO / VOLUNTARY</v>
      </c>
      <c r="N681" s="35">
        <f>+TOTALE_INTERNO!R681</f>
        <v>44826.707241435186</v>
      </c>
    </row>
    <row r="682" spans="1:14" ht="115.2" x14ac:dyDescent="0.3">
      <c r="A682" s="9">
        <f>+TOTALE_INTERNO!E682</f>
        <v>678</v>
      </c>
      <c r="B682" s="9" t="str">
        <f>+TOTALE_INTERNO!F682</f>
        <v>0425-CPR-003469</v>
      </c>
      <c r="C682" s="9" t="str">
        <f>+TOTALE_INTERNO!G682</f>
        <v>Carpenteria strutturale</v>
      </c>
      <c r="D682" s="9" t="str">
        <f>+TOTALE_INTERNO!H682</f>
        <v>Tipologia di componenti strutturali: Componenti strutturali di acciaio al carbonio; Processi di saldatura: 135; Gruppi di materiali: Gruppo 1 / sottogruppi 1.1, 1.2; Spessori saldati (range di qualifica): [BW ml (3,0÷16,0 mm, D &gt; 150 PA-PB, D &gt; 500 altre p.) (3,0÷24,0 mm, D &gt; 150 PA, D &gt; 500 altre p.)], [(FW sl, t1 3,0÷16,0 mm e t2 3,0÷24,0 mm, D= 44,25 mm) (FW ml, t1 = 4,37 mm e t2 = 5,0 mm, D = 30,15 mm)]; Coordinatori di saldatura: [Mattia Pagani, qualifica Test ICIM (2022), Livello di Competenza], [Fabio Comazzetto, qualifica Test ICIM (2022), Livello di Competenza S]; Classe di esecuzione: EXC 2; Metodo di marcatura e dichiarazione CE: ZA 3.3 – metodo 2, ZA 3.4 – metodo 3A, ZA 3.5 – metodo 3B.</v>
      </c>
      <c r="E682" s="9" t="str">
        <f>+TOTALE_INTERNO!I682</f>
        <v>EN 1090-1:2009+A1:2011</v>
      </c>
      <c r="F682" s="9" t="str">
        <f>+TOTALE_INTERNO!J682</f>
        <v>/</v>
      </c>
      <c r="G682" s="9" t="str">
        <f>+TOTALE_INTERNO!K682</f>
        <v>API S.P.A.</v>
      </c>
      <c r="H682" s="9" t="str">
        <f>+TOTALE_INTERNO!L682</f>
        <v>VIA BRODOLINI, 5/A 20089 ROZZANO MI  IT - Italia</v>
      </c>
      <c r="I682" s="9" t="str">
        <f>+TOTALE_INTERNO!M682</f>
        <v>VIA BRODOLINI 5/A 20089 ROZZANO MI IT - Italia
VIA INDUSTRIE, 33 31040 TREVIGNANO TV IT - Italia</v>
      </c>
      <c r="J682" s="35">
        <f>+TOTALE_INTERNO!N682</f>
        <v>43816</v>
      </c>
      <c r="K682" s="35">
        <f>+TOTALE_INTERNO!O682</f>
        <v>45537</v>
      </c>
      <c r="L682" s="9" t="str">
        <f>+TOTALE_INTERNO!P682</f>
        <v>VALIDO/Valid</v>
      </c>
      <c r="M682" s="36">
        <f>+TOTALE_INTERNO!Q682</f>
        <v>0</v>
      </c>
      <c r="N682" s="35">
        <f>+TOTALE_INTERNO!R682</f>
        <v>0</v>
      </c>
    </row>
    <row r="683" spans="1:14" ht="43.2" x14ac:dyDescent="0.3">
      <c r="A683" s="9">
        <f>+TOTALE_INTERNO!E683</f>
        <v>679</v>
      </c>
      <c r="B683" s="9" t="str">
        <f>+TOTALE_INTERNO!F683</f>
        <v>0425-CPR-3472</v>
      </c>
      <c r="C683" s="9" t="str">
        <f>+TOTALE_INTERNO!G683</f>
        <v>Carpenteria strutturale</v>
      </c>
      <c r="D683" s="9" t="str">
        <f>+TOTALE_INTERNO!H683</f>
        <v>Componenti in acciaio al carbonio per la realizzazione di strutture. Processi di saldatura: 135. Gruppi di materiali: 1.1, 1.2. Spessore: BW 3-20 mm FW &gt;= 3 mm. Classe: EXC3. Metodo di dichiarazione: 2</v>
      </c>
      <c r="E683" s="9" t="str">
        <f>+TOTALE_INTERNO!I683</f>
        <v>EN 1090-1:2009+A1:2011</v>
      </c>
      <c r="F683" s="9" t="str">
        <f>+TOTALE_INTERNO!J683</f>
        <v>/</v>
      </c>
      <c r="G683" s="9" t="str">
        <f>+TOTALE_INTERNO!K683</f>
        <v>SINERGIA S.P.A.</v>
      </c>
      <c r="H683" s="9" t="str">
        <f>+TOTALE_INTERNO!L683</f>
        <v>VIA SERIO, 29 24021 ALBINO BG IT - Italia</v>
      </c>
      <c r="I683" s="9" t="str">
        <f>+TOTALE_INTERNO!M683</f>
        <v>VIA SERIO, 29 24021 ALBINO BG IT - Italia</v>
      </c>
      <c r="J683" s="35">
        <f>+TOTALE_INTERNO!N683</f>
        <v>43837</v>
      </c>
      <c r="K683" s="35">
        <f>+TOTALE_INTERNO!O683</f>
        <v>43837</v>
      </c>
      <c r="L683" s="9" t="str">
        <f>+TOTALE_INTERNO!P683</f>
        <v>VALIDO/Valid</v>
      </c>
      <c r="M683" s="36">
        <f>+TOTALE_INTERNO!Q683</f>
        <v>0</v>
      </c>
      <c r="N683" s="35">
        <f>+TOTALE_INTERNO!R683</f>
        <v>0</v>
      </c>
    </row>
    <row r="684" spans="1:14" ht="129.6" x14ac:dyDescent="0.3">
      <c r="A684" s="9">
        <f>+TOTALE_INTERNO!E684</f>
        <v>680</v>
      </c>
      <c r="B684" s="9" t="str">
        <f>+TOTALE_INTERNO!F684</f>
        <v>0425-CPR-003470</v>
      </c>
      <c r="C684" s="9" t="str">
        <f>+TOTALE_INTERNO!G684</f>
        <v>Carpenteria strutturale</v>
      </c>
      <c r="D684" s="9" t="str">
        <f>+TOTALE_INTERNO!H684</f>
        <v>Tipologia di componenti strutturali: Componenti strutturali di acciaio al carbonio; Campo dimensionale: lamiere fino a 12000x2500x400 mm; Processi di saldatura: 111, 121, 135, 136, 141; Gruppi di materiali: Gruppi 1, 2, 3  / sottogruppi 1.1, 1.2, 1.3, 2.1, 3.1, 3.2; Spessori saldati (range di qualifica): GRUPPO 1 [(111, = 3,0 mm) (121, 50,0÷345,0 mm) (135, 7,5÷160,0 mm) (136, 25,0÷300,0 mm) (141, 1,82÷5,2 mm)], GRUPPO 2 [(135, 20,0÷160,0 mm)], GRUPPO 3 [(111, 3,0÷24,0 mm) (135, 22,5÷90,0 mm) (141, 3,0÷24,0 mm)], vedere il documento “Elenco qualifiche 03/12/2024”; Coordinatore di saldatura: Alessandro Conti, qualifica IWT/EWT, Livello di Competenza C; Classe di esecuzione: EXC 4; Metodo di marcatura e dichiarazione CE: ZA 3.4 – metodo 3A.</v>
      </c>
      <c r="E684" s="9" t="str">
        <f>+TOTALE_INTERNO!I684</f>
        <v>EN 1090-1:2009+A1:2011</v>
      </c>
      <c r="F684" s="9" t="str">
        <f>+TOTALE_INTERNO!J684</f>
        <v>/</v>
      </c>
      <c r="G684" s="9" t="str">
        <f>+TOTALE_INTERNO!K684</f>
        <v>BRUNO PRESEZZI SPA</v>
      </c>
      <c r="H684" s="9" t="str">
        <f>+TOTALE_INTERNO!L684</f>
        <v>VIA PER ORNAGO, 8 20875 BURAGO DI MOLGORA MB  IT - Italia</v>
      </c>
      <c r="I684" s="9" t="str">
        <f>+TOTALE_INTERNO!M684</f>
        <v>VIA VALTRIGHE, 5 24030 TERNO D'ISOLA BG IT - Italia</v>
      </c>
      <c r="J684" s="35">
        <f>+TOTALE_INTERNO!N684</f>
        <v>43860</v>
      </c>
      <c r="K684" s="35">
        <f>+TOTALE_INTERNO!O684</f>
        <v>45695</v>
      </c>
      <c r="L684" s="9" t="str">
        <f>+TOTALE_INTERNO!P684</f>
        <v>VALIDO/Valid</v>
      </c>
      <c r="M684" s="36">
        <f>+TOTALE_INTERNO!Q684</f>
        <v>0</v>
      </c>
      <c r="N684" s="35">
        <f>+TOTALE_INTERNO!R684</f>
        <v>0</v>
      </c>
    </row>
    <row r="685" spans="1:14" ht="86.4" x14ac:dyDescent="0.3">
      <c r="A685" s="9">
        <f>+TOTALE_INTERNO!E685</f>
        <v>681</v>
      </c>
      <c r="B685" s="9" t="str">
        <f>+TOTALE_INTERNO!F685</f>
        <v>0425-CPR-003471</v>
      </c>
      <c r="C685" s="9" t="str">
        <f>+TOTALE_INTERNO!G685</f>
        <v>Carpenteria strutturale</v>
      </c>
      <c r="D685" s="9" t="str">
        <f>+TOTALE_INTERNO!H685</f>
        <v>Tipologia di componenti strutturali: Componenti strutturali di acciaio al carbonio. Processi di saldatura: 135; Gruppi di materiali: Gruppo 1 / sottogruppi 1.1, 1.2; Spessori saldati (range di qualifica): [(BW ml, 3,0÷100,0 mm, D&gt;500 mm e PA rotante D&gt;150 mm) (FW ml, &gt;= 5,0 mm, D&gt;= 50,8) (FW sl, t1 3,0÷25,0 mm e t2 3,0÷30,0 mm, &gt;= 57,15)]; Coordinatore di saldatura: Alessandro Berto, qualifica IWE, Livello di Competenza C; Classe di esecuzione: EXC 3; Metodo di marcatura e dichiarazione CE: ZA 3.2 – metodo 1, ZA 3.4 – metodo 3A.</v>
      </c>
      <c r="E685" s="9" t="str">
        <f>+TOTALE_INTERNO!I685</f>
        <v>EN 1090-1:2009+A1:2011</v>
      </c>
      <c r="F685" s="9" t="str">
        <f>+TOTALE_INTERNO!J685</f>
        <v>/</v>
      </c>
      <c r="G685" s="9" t="str">
        <f>+TOTALE_INTERNO!K685</f>
        <v>IN.CO.MET. S.R.L.</v>
      </c>
      <c r="H685" s="9" t="str">
        <f>+TOTALE_INTERNO!L685</f>
        <v>VIA S. BENEDETTO, 41 35037 TEOLO PD  IT - Italia</v>
      </c>
      <c r="I685" s="9" t="str">
        <f>+TOTALE_INTERNO!M685</f>
        <v>VIA S. BENEDETTO, 41 35037 TEOLO PD  IT - Italia</v>
      </c>
      <c r="J685" s="35">
        <f>+TOTALE_INTERNO!N685</f>
        <v>43861</v>
      </c>
      <c r="K685" s="35">
        <f>+TOTALE_INTERNO!O685</f>
        <v>45705</v>
      </c>
      <c r="L685" s="9" t="str">
        <f>+TOTALE_INTERNO!P685</f>
        <v>VALIDO/Valid</v>
      </c>
      <c r="M685" s="36">
        <f>+TOTALE_INTERNO!Q685</f>
        <v>0</v>
      </c>
      <c r="N685" s="35">
        <f>+TOTALE_INTERNO!R685</f>
        <v>0</v>
      </c>
    </row>
    <row r="686" spans="1:14" ht="57.6" x14ac:dyDescent="0.3">
      <c r="A686" s="9">
        <f>+TOTALE_INTERNO!E686</f>
        <v>682</v>
      </c>
      <c r="B686" s="9" t="str">
        <f>+TOTALE_INTERNO!F686</f>
        <v>0425-CPR-003476</v>
      </c>
      <c r="C686" s="9" t="str">
        <f>+TOTALE_INTERNO!G686</f>
        <v>Carpenteria strutturale</v>
      </c>
      <c r="D686" s="9" t="str">
        <f>+TOTALE_INTERNO!H686</f>
        <v>Tipologia di componenti strutturali: Componenti strutturali di acciaio al carbonio per strutture prefabbricate. Campo dimensionale: coil di sp. 1,25÷2,0 mm; Materiali: Acciaio zincato EN 10346 fino a S350GD-Z275; Classe di esecuzione: EXC 3; Metodo di marcatura e dichiarazione CE: ZA 3.3 – metodo 2, ZA 3.4 – metodo 3A, ZA 3.5 – metodo 3B.</v>
      </c>
      <c r="E686" s="9" t="str">
        <f>+TOTALE_INTERNO!I686</f>
        <v>EN 1090-1:2009+A1:2011</v>
      </c>
      <c r="F686" s="9" t="str">
        <f>+TOTALE_INTERNO!J686</f>
        <v>/</v>
      </c>
      <c r="G686" s="9" t="str">
        <f>+TOTALE_INTERNO!K686</f>
        <v>MANNI GREEN TECH SRL</v>
      </c>
      <c r="H686" s="9" t="str">
        <f>+TOTALE_INTERNO!L686</f>
        <v>VIA RIGHI, 7 35135 VERONA VR  IT - Italia</v>
      </c>
      <c r="I686" s="9" t="str">
        <f>+TOTALE_INTERNO!M686</f>
        <v>STRADA BRESCIANA, 14 37139 VERONA VR IT - Italia</v>
      </c>
      <c r="J686" s="35">
        <f>+TOTALE_INTERNO!N686</f>
        <v>43861</v>
      </c>
      <c r="K686" s="35">
        <f>+TOTALE_INTERNO!O686</f>
        <v>45805</v>
      </c>
      <c r="L686" s="9" t="str">
        <f>+TOTALE_INTERNO!P686</f>
        <v>VALIDO/Valid</v>
      </c>
      <c r="M686" s="36">
        <f>+TOTALE_INTERNO!Q686</f>
        <v>0</v>
      </c>
      <c r="N686" s="35">
        <f>+TOTALE_INTERNO!R686</f>
        <v>0</v>
      </c>
    </row>
    <row r="687" spans="1:14" ht="43.2" x14ac:dyDescent="0.3">
      <c r="A687" s="9">
        <f>+TOTALE_INTERNO!E687</f>
        <v>683</v>
      </c>
      <c r="B687" s="9" t="str">
        <f>+TOTALE_INTERNO!F687</f>
        <v>0425-CPR-3473</v>
      </c>
      <c r="C687" s="9" t="str">
        <f>+TOTALE_INTERNO!G687</f>
        <v>Carpenteria strutturale</v>
      </c>
      <c r="D687" s="9" t="str">
        <f>+TOTALE_INTERNO!H687</f>
        <v>Componenti in acciaio al carbonio per la realizzazione di strutture. Processi di saldatura: 135. Gruppi di materiali: 1.1, 1.2. Spessore: FW &gt;= 5 mm. Classe: EXC2. Metodo di dichiarazione: 3A</v>
      </c>
      <c r="E687" s="9" t="str">
        <f>+TOTALE_INTERNO!I687</f>
        <v>EN 1090-1:2009+A1:2011</v>
      </c>
      <c r="F687" s="9" t="str">
        <f>+TOTALE_INTERNO!J687</f>
        <v>/</v>
      </c>
      <c r="G687" s="9" t="str">
        <f>+TOTALE_INTERNO!K687</f>
        <v>BLINDOMEC DI RICATTI NICOLA</v>
      </c>
      <c r="H687" s="9" t="str">
        <f>+TOTALE_INTERNO!L687</f>
        <v>Via Trani  n.252 76121 Barletta BT  IT - Italia</v>
      </c>
      <c r="I687" s="9" t="str">
        <f>+TOTALE_INTERNO!M687</f>
        <v>Via Trani  n.252 76121 Barletta BT  IT - Italia</v>
      </c>
      <c r="J687" s="35">
        <f>+TOTALE_INTERNO!N687</f>
        <v>43865</v>
      </c>
      <c r="K687" s="35">
        <f>+TOTALE_INTERNO!O687</f>
        <v>43865</v>
      </c>
      <c r="L687" s="9" t="str">
        <f>+TOTALE_INTERNO!P687</f>
        <v>VALIDO/Valid</v>
      </c>
      <c r="M687" s="36">
        <f>+TOTALE_INTERNO!Q687</f>
        <v>0</v>
      </c>
      <c r="N687" s="35">
        <f>+TOTALE_INTERNO!R687</f>
        <v>0</v>
      </c>
    </row>
    <row r="688" spans="1:14" ht="43.2" x14ac:dyDescent="0.3">
      <c r="A688" s="9">
        <f>+TOTALE_INTERNO!E688</f>
        <v>684</v>
      </c>
      <c r="B688" s="9" t="str">
        <f>+TOTALE_INTERNO!F688</f>
        <v>0425-CPR-3475</v>
      </c>
      <c r="C688" s="9" t="str">
        <f>+TOTALE_INTERNO!G688</f>
        <v>Carpenteria strutturale</v>
      </c>
      <c r="D688" s="9" t="str">
        <f>+TOTALE_INTERNO!H688</f>
        <v>Componenti in acciaio al carbonio per la realizzazione di strutture. Processi di saldatura: 135. Gruppi di materiali: 1.1, 1.2. Spessore: BW da 3 a 20 mm FW da 3 a 40 mm. Classe: EXC2. Metodo di dichiarazione: ZA 3.4</v>
      </c>
      <c r="E688" s="9" t="str">
        <f>+TOTALE_INTERNO!I688</f>
        <v>EN 1090-1:2009+A1:2011</v>
      </c>
      <c r="F688" s="9" t="str">
        <f>+TOTALE_INTERNO!J688</f>
        <v>/</v>
      </c>
      <c r="G688" s="9" t="str">
        <f>+TOTALE_INTERNO!K688</f>
        <v>SILMAC S.R.L.</v>
      </c>
      <c r="H688" s="9" t="str">
        <f>+TOTALE_INTERNO!L688</f>
        <v>SP Per Dolcecanto -Contrada da Graviglione sn 70024 GRAVINA IN  BA  IT - Italia</v>
      </c>
      <c r="I688" s="9" t="str">
        <f>+TOTALE_INTERNO!M688</f>
        <v>SP Per Dolcecanto -Contrada da Graviglione sn 70024 GRAVINA IN  BA  IT - Italia</v>
      </c>
      <c r="J688" s="35">
        <f>+TOTALE_INTERNO!N688</f>
        <v>43881</v>
      </c>
      <c r="K688" s="35">
        <f>+TOTALE_INTERNO!O688</f>
        <v>43881</v>
      </c>
      <c r="L688" s="9" t="str">
        <f>+TOTALE_INTERNO!P688</f>
        <v>VALIDO/Valid</v>
      </c>
      <c r="M688" s="36">
        <f>+TOTALE_INTERNO!Q688</f>
        <v>0</v>
      </c>
      <c r="N688" s="35">
        <f>+TOTALE_INTERNO!R688</f>
        <v>0</v>
      </c>
    </row>
    <row r="689" spans="1:14" ht="43.2" x14ac:dyDescent="0.3">
      <c r="A689" s="9">
        <f>+TOTALE_INTERNO!E689</f>
        <v>685</v>
      </c>
      <c r="B689" s="9" t="str">
        <f>+TOTALE_INTERNO!F689</f>
        <v>0425-CPR-3474</v>
      </c>
      <c r="C689" s="9" t="str">
        <f>+TOTALE_INTERNO!G689</f>
        <v>Carpenteria strutturale</v>
      </c>
      <c r="D689" s="9" t="str">
        <f>+TOTALE_INTERNO!H689</f>
        <v>Componenti in acciaio al carbonio saldati e non saldati per la realizzazione di strutture. Processi di saldatura: 135. Gruppi di materiali: 1.1, 1.2. Spessore: BW da 3 mm fino a 24 mm, FW &gt;= 3 mm. Classe: EXC 2. Metodo di dichiarazione CE: ZA 3.4.</v>
      </c>
      <c r="E689" s="9" t="str">
        <f>+TOTALE_INTERNO!I689</f>
        <v>EN 1090-1:2009+A1:2011</v>
      </c>
      <c r="F689" s="9" t="str">
        <f>+TOTALE_INTERNO!J689</f>
        <v>/</v>
      </c>
      <c r="G689" s="9" t="str">
        <f>+TOTALE_INTERNO!K689</f>
        <v>ALLUMIX DI VAROTTO LUCA</v>
      </c>
      <c r="H689" s="9" t="str">
        <f>+TOTALE_INTERNO!L689</f>
        <v>Via P. Maroncelli, 11 35020 Albignasego PD  IT - Italia</v>
      </c>
      <c r="I689" s="9" t="str">
        <f>+TOTALE_INTERNO!M689</f>
        <v>Via P. Maroncelli, 11 35020 Albignasego PD  IT - Italia</v>
      </c>
      <c r="J689" s="35">
        <f>+TOTALE_INTERNO!N689</f>
        <v>43882</v>
      </c>
      <c r="K689" s="35">
        <f>+TOTALE_INTERNO!O689</f>
        <v>43882</v>
      </c>
      <c r="L689" s="9" t="str">
        <f>+TOTALE_INTERNO!P689</f>
        <v>VALIDO/Valid</v>
      </c>
      <c r="M689" s="36">
        <f>+TOTALE_INTERNO!Q689</f>
        <v>0</v>
      </c>
      <c r="N689" s="35">
        <f>+TOTALE_INTERNO!R689</f>
        <v>0</v>
      </c>
    </row>
    <row r="690" spans="1:14" ht="57.6" x14ac:dyDescent="0.3">
      <c r="A690" s="9">
        <f>+TOTALE_INTERNO!E690</f>
        <v>686</v>
      </c>
      <c r="B690" s="9" t="str">
        <f>+TOTALE_INTERNO!F690</f>
        <v>0425-CPR-003477</v>
      </c>
      <c r="C690" s="9" t="str">
        <f>+TOTALE_INTERNO!G690</f>
        <v>Carpenteria strutturale</v>
      </c>
      <c r="D690" s="9" t="str">
        <f>+TOTALE_INTERNO!H690</f>
        <v>Tipologia di componenti strutturali: Componenti strutturali in acciaio al carbonio; Processi di lavorazione: taglio con sega, taglio termico, perforazione, formatura a freddo; Gruppi di materiali: Gruppo 1 / sottogruppi 1.1, 1.2; Classe: EXC 2; Metodo di marcatura e dichiarazione CE: ZA 3.4 – metodo 3A.</v>
      </c>
      <c r="E690" s="9" t="str">
        <f>+TOTALE_INTERNO!I690</f>
        <v>EN 1090-1:2009+A1:2011</v>
      </c>
      <c r="F690" s="9" t="str">
        <f>+TOTALE_INTERNO!J690</f>
        <v>/</v>
      </c>
      <c r="G690" s="9" t="str">
        <f>+TOTALE_INTERNO!K690</f>
        <v>ZANETTI FZ S.R.L.</v>
      </c>
      <c r="H690" s="9" t="str">
        <f>+TOTALE_INTERNO!L690</f>
        <v>VIA NIKOLA TESLA, 6 35020 BRUGINE PD Italia</v>
      </c>
      <c r="I690" s="9" t="str">
        <f>+TOTALE_INTERNO!M690</f>
        <v>VIA NIKOLA TESLA, 6 35020 BRUGINE PD Italia</v>
      </c>
      <c r="J690" s="35">
        <f>+TOTALE_INTERNO!N690</f>
        <v>43895</v>
      </c>
      <c r="K690" s="35">
        <f>+TOTALE_INTERNO!O690</f>
        <v>45302</v>
      </c>
      <c r="L690" s="9" t="str">
        <f>+TOTALE_INTERNO!P690</f>
        <v>VALIDO/Valid</v>
      </c>
      <c r="M690" s="36">
        <f>+TOTALE_INTERNO!Q690</f>
        <v>0</v>
      </c>
      <c r="N690" s="35">
        <f>+TOTALE_INTERNO!R690</f>
        <v>0</v>
      </c>
    </row>
    <row r="691" spans="1:14" ht="28.8" x14ac:dyDescent="0.3">
      <c r="A691" s="9">
        <f>+TOTALE_INTERNO!E691</f>
        <v>687</v>
      </c>
      <c r="B691" s="9" t="str">
        <f>+TOTALE_INTERNO!F691</f>
        <v>0425-CPR-004051</v>
      </c>
      <c r="C691" s="9" t="str">
        <f>+TOTALE_INTERNO!G691</f>
        <v>Maniglioni antipanico</v>
      </c>
      <c r="D691" s="9" t="str">
        <f>+TOTALE_INTERNO!H691</f>
        <v xml:space="preserve">Dispositivi per le uscite antipanico azionati mediante una barra orizzontale per l’utilizzo sulle vie di esodo </v>
      </c>
      <c r="E691" s="9" t="str">
        <f>+TOTALE_INTERNO!I691</f>
        <v>EN 1125:2008</v>
      </c>
      <c r="F691" s="9" t="str">
        <f>+TOTALE_INTERNO!J691</f>
        <v>/</v>
      </c>
      <c r="G691" s="9" t="str">
        <f>+TOTALE_INTERNO!K691</f>
        <v>PUERTAS PADILLA S.L.</v>
      </c>
      <c r="H691" s="9" t="str">
        <f>+TOTALE_INTERNO!L691</f>
        <v>Avenida de la Constitución Española, 73 30330  El Albujon-Cartagena  ES - Spagna</v>
      </c>
      <c r="I691" s="9" t="str">
        <f>+TOTALE_INTERNO!M691</f>
        <v>/</v>
      </c>
      <c r="J691" s="35">
        <f>+TOTALE_INTERNO!N691</f>
        <v>43896</v>
      </c>
      <c r="K691" s="35">
        <f>+TOTALE_INTERNO!O691</f>
        <v>43896</v>
      </c>
      <c r="L691" s="9" t="str">
        <f>+TOTALE_INTERNO!P691</f>
        <v>VALIDO/Valid</v>
      </c>
      <c r="M691" s="36">
        <f>+TOTALE_INTERNO!Q691</f>
        <v>0</v>
      </c>
      <c r="N691" s="35">
        <f>+TOTALE_INTERNO!R691</f>
        <v>0</v>
      </c>
    </row>
    <row r="692" spans="1:14" ht="43.2" x14ac:dyDescent="0.3">
      <c r="A692" s="9">
        <f>+TOTALE_INTERNO!E692</f>
        <v>688</v>
      </c>
      <c r="B692" s="9" t="str">
        <f>+TOTALE_INTERNO!F692</f>
        <v>0425-CPR-3478</v>
      </c>
      <c r="C692" s="9" t="str">
        <f>+TOTALE_INTERNO!G692</f>
        <v>Carpenteria strutturale</v>
      </c>
      <c r="D692" s="9" t="str">
        <f>+TOTALE_INTERNO!H692</f>
        <v>Componenti in acciaio al carbonio saldato per la realizzazione di strutture. Processi di saldatura: 135. Gruppi di materiali: 1.1, 1.2. Spessore: BW 3-24 mm FW &gt;=3 mm. Classe: EXC3. Metodo di dichiarazione: 3A</v>
      </c>
      <c r="E692" s="9" t="str">
        <f>+TOTALE_INTERNO!I692</f>
        <v>EN 1090-1:2009+A1:2011</v>
      </c>
      <c r="F692" s="9" t="str">
        <f>+TOTALE_INTERNO!J692</f>
        <v>/</v>
      </c>
      <c r="G692" s="9" t="str">
        <f>+TOTALE_INTERNO!K692</f>
        <v>S.T.I.M. SOC.TUNISO.ITALIENNE DE MONTAGE S.A.R.L.</v>
      </c>
      <c r="H692" s="9" t="str">
        <f>+TOTALE_INTERNO!L692</f>
        <v>Zona Industriale Enfidha 4030 Governatorato di Sousse TN - Tunisia</v>
      </c>
      <c r="I692" s="9" t="str">
        <f>+TOTALE_INTERNO!M692</f>
        <v>/</v>
      </c>
      <c r="J692" s="35">
        <f>+TOTALE_INTERNO!N692</f>
        <v>43934</v>
      </c>
      <c r="K692" s="35">
        <f>+TOTALE_INTERNO!O692</f>
        <v>43934</v>
      </c>
      <c r="L692" s="9" t="str">
        <f>+TOTALE_INTERNO!P692</f>
        <v>RITIRATO / Withdrawn</v>
      </c>
      <c r="M692" s="36" t="str">
        <f>+TOTALE_INTERNO!Q692</f>
        <v>AMMINISTRATIVO / ADMINISTRATIVE</v>
      </c>
      <c r="N692" s="35">
        <f>+TOTALE_INTERNO!R692</f>
        <v>44516.506097141202</v>
      </c>
    </row>
    <row r="693" spans="1:14" ht="28.8" x14ac:dyDescent="0.3">
      <c r="A693" s="9">
        <f>+TOTALE_INTERNO!E693</f>
        <v>689</v>
      </c>
      <c r="B693" s="9" t="str">
        <f>+TOTALE_INTERNO!F693</f>
        <v>0425-CPR-004052</v>
      </c>
      <c r="C693" s="9" t="str">
        <f>+TOTALE_INTERNO!G693</f>
        <v>Maniglioni antipanico</v>
      </c>
      <c r="D693" s="9" t="str">
        <f>+TOTALE_INTERNO!H693</f>
        <v xml:space="preserve">Dispositivi per le uscite antipanico azionati mediante una barra orizzontale per l’utilizzo sulle vie di esodo </v>
      </c>
      <c r="E693" s="9" t="str">
        <f>+TOTALE_INTERNO!I693</f>
        <v>EN 1125:2008</v>
      </c>
      <c r="F693" s="9" t="str">
        <f>+TOTALE_INTERNO!J693</f>
        <v>/</v>
      </c>
      <c r="G693" s="9" t="str">
        <f>+TOTALE_INTERNO!K693</f>
        <v>CISA S.p.A.</v>
      </c>
      <c r="H693" s="9" t="str">
        <f>+TOTALE_INTERNO!L693</f>
        <v>Via Oberdan, 42 48018 Faenza RA IT - Italia</v>
      </c>
      <c r="I693" s="9" t="str">
        <f>+TOTALE_INTERNO!M693</f>
        <v>/</v>
      </c>
      <c r="J693" s="35">
        <f>+TOTALE_INTERNO!N693</f>
        <v>43955</v>
      </c>
      <c r="K693" s="35">
        <f>+TOTALE_INTERNO!O693</f>
        <v>43955</v>
      </c>
      <c r="L693" s="9" t="str">
        <f>+TOTALE_INTERNO!P693</f>
        <v>VALIDO/Valid</v>
      </c>
      <c r="M693" s="36">
        <f>+TOTALE_INTERNO!Q693</f>
        <v>0</v>
      </c>
      <c r="N693" s="35">
        <f>+TOTALE_INTERNO!R693</f>
        <v>0</v>
      </c>
    </row>
    <row r="694" spans="1:14" ht="28.8" x14ac:dyDescent="0.3">
      <c r="A694" s="9">
        <f>+TOTALE_INTERNO!E694</f>
        <v>690</v>
      </c>
      <c r="B694" s="9" t="str">
        <f>+TOTALE_INTERNO!F694</f>
        <v>0425-CPR-004050</v>
      </c>
      <c r="C694" s="9" t="str">
        <f>+TOTALE_INTERNO!G694</f>
        <v>Maniglioni antipanico</v>
      </c>
      <c r="D694" s="9" t="str">
        <f>+TOTALE_INTERNO!H694</f>
        <v xml:space="preserve">Dispositivi per le uscite antipanico azionati mediante una barra orizzontale per l’utilizzo sulle vie di esodo </v>
      </c>
      <c r="E694" s="9" t="str">
        <f>+TOTALE_INTERNO!I694</f>
        <v>EN 1125:2008</v>
      </c>
      <c r="F694" s="9" t="str">
        <f>+TOTALE_INTERNO!J694</f>
        <v>/</v>
      </c>
      <c r="G694" s="9" t="str">
        <f>+TOTALE_INTERNO!K694</f>
        <v>DOM Security</v>
      </c>
      <c r="H694" s="9" t="str">
        <f>+TOTALE_INTERNO!L694</f>
        <v>20 Rue de l’Arc de Trionphe 75017  Paris  FR - Francia</v>
      </c>
      <c r="I694" s="9" t="str">
        <f>+TOTALE_INTERNO!M694</f>
        <v>/</v>
      </c>
      <c r="J694" s="35">
        <f>+TOTALE_INTERNO!N694</f>
        <v>43959</v>
      </c>
      <c r="K694" s="35">
        <f>+TOTALE_INTERNO!O694</f>
        <v>43959</v>
      </c>
      <c r="L694" s="9" t="str">
        <f>+TOTALE_INTERNO!P694</f>
        <v>VALIDO/Valid</v>
      </c>
      <c r="M694" s="36">
        <f>+TOTALE_INTERNO!Q694</f>
        <v>0</v>
      </c>
      <c r="N694" s="35">
        <f>+TOTALE_INTERNO!R694</f>
        <v>0</v>
      </c>
    </row>
    <row r="695" spans="1:14" ht="43.2" x14ac:dyDescent="0.3">
      <c r="A695" s="9">
        <f>+TOTALE_INTERNO!E695</f>
        <v>691</v>
      </c>
      <c r="B695" s="9" t="str">
        <f>+TOTALE_INTERNO!F695</f>
        <v>0425-CPR-003479</v>
      </c>
      <c r="C695" s="9" t="str">
        <f>+TOTALE_INTERNO!G695</f>
        <v>Carpenteria strutturale</v>
      </c>
      <c r="D695" s="9" t="str">
        <f>+TOTALE_INTERNO!H695</f>
        <v>Componenti in acciaio al carbonio saldati per la realizzazione di strutture. Processi di saldatura: 135. Gruppi di materiali: 1.1, 1.2. Spessori: FW Tubo da 3 a 10 mm , Piastra da 3 a 12 mm, BW da 3 a 12 mm. Classe: EXC 2.</v>
      </c>
      <c r="E695" s="9" t="str">
        <f>+TOTALE_INTERNO!I695</f>
        <v>EN 1090-1:2009+A1:2011</v>
      </c>
      <c r="F695" s="9" t="str">
        <f>+TOTALE_INTERNO!J695</f>
        <v>/</v>
      </c>
      <c r="G695" s="9" t="str">
        <f>+TOTALE_INTERNO!K695</f>
        <v>LUC SYSTEM SRL</v>
      </c>
      <c r="H695" s="9" t="str">
        <f>+TOTALE_INTERNO!L695</f>
        <v xml:space="preserve"> Via Luigi Pierobon, 35 35010 Limena PD IT - Italia </v>
      </c>
      <c r="I695" s="9" t="str">
        <f>+TOTALE_INTERNO!M695</f>
        <v>/</v>
      </c>
      <c r="J695" s="35">
        <f>+TOTALE_INTERNO!N695</f>
        <v>44001</v>
      </c>
      <c r="K695" s="35">
        <f>+TOTALE_INTERNO!O695</f>
        <v>44971</v>
      </c>
      <c r="L695" s="9" t="str">
        <f>+TOTALE_INTERNO!P695</f>
        <v>RITIRATO / Withdrawn</v>
      </c>
      <c r="M695" s="36" t="str">
        <f>+TOTALE_INTERNO!Q695</f>
        <v>TECNICO / TECHNICAL REASON</v>
      </c>
      <c r="N695" s="35">
        <f>+TOTALE_INTERNO!R695</f>
        <v>45225</v>
      </c>
    </row>
    <row r="696" spans="1:14" ht="43.2" x14ac:dyDescent="0.3">
      <c r="A696" s="9">
        <f>+TOTALE_INTERNO!E696</f>
        <v>692</v>
      </c>
      <c r="B696" s="9" t="str">
        <f>+TOTALE_INTERNO!F696</f>
        <v>0425-CPR-003480</v>
      </c>
      <c r="C696" s="9" t="str">
        <f>+TOTALE_INTERNO!G696</f>
        <v>Carpenteria strutturale</v>
      </c>
      <c r="D696" s="9" t="str">
        <f>+TOTALE_INTERNO!H696</f>
        <v>Componenti in acciaio al carbonio saldati per la realizzazione di strutture. Processi di saldatura: 135. Gruppi di materiali: 1.1, 1.2. Spessori: da 3 a 24 mm FW. Classe: EXC 3. Metodo di dichiarazione CE: 3A</v>
      </c>
      <c r="E696" s="9" t="str">
        <f>+TOTALE_INTERNO!I696</f>
        <v>EN 1090-1:2009+A1:2011</v>
      </c>
      <c r="F696" s="9" t="str">
        <f>+TOTALE_INTERNO!J696</f>
        <v>/</v>
      </c>
      <c r="G696" s="9" t="str">
        <f>+TOTALE_INTERNO!K696</f>
        <v>MECCANEDIL DI ALBANESE GIUSEPPE</v>
      </c>
      <c r="H696" s="9" t="str">
        <f>+TOTALE_INTERNO!L696</f>
        <v>VIA EXTRAURBANA MONSERINO 70038 TERLIZZI BA  IT - Italia</v>
      </c>
      <c r="I696" s="9" t="str">
        <f>+TOTALE_INTERNO!M696</f>
        <v>/</v>
      </c>
      <c r="J696" s="35">
        <f>+TOTALE_INTERNO!N696</f>
        <v>44019</v>
      </c>
      <c r="K696" s="35">
        <f>+TOTALE_INTERNO!O696</f>
        <v>44019</v>
      </c>
      <c r="L696" s="9" t="str">
        <f>+TOTALE_INTERNO!P696</f>
        <v>RITIRATO / Withdrawn</v>
      </c>
      <c r="M696" s="36" t="str">
        <f>+TOTALE_INTERNO!Q696</f>
        <v>VOLONTARIO / VOLUNTARY</v>
      </c>
      <c r="N696" s="35">
        <f>+TOTALE_INTERNO!R696</f>
        <v>45953</v>
      </c>
    </row>
    <row r="697" spans="1:14" ht="43.2" x14ac:dyDescent="0.3">
      <c r="A697" s="9">
        <f>+TOTALE_INTERNO!E697</f>
        <v>693</v>
      </c>
      <c r="B697" s="9" t="str">
        <f>+TOTALE_INTERNO!F697</f>
        <v>0425-CPR-3480</v>
      </c>
      <c r="C697" s="9" t="str">
        <f>+TOTALE_INTERNO!G697</f>
        <v>Carpenteria strutturale</v>
      </c>
      <c r="D697" s="9" t="str">
        <f>+TOTALE_INTERNO!H697</f>
        <v>Componenti in acciaio al carbonio saldati per la realizzazione di strutture. Processi di saldatura: 135. Gruppi di materiali: 1.1, 1.2. Spessori: da 3 a 24 mm FW. Classe: EXC 3. Metodo di dichiarazione CE: 3A</v>
      </c>
      <c r="E697" s="9" t="str">
        <f>+TOTALE_INTERNO!I697</f>
        <v>EN 1090-1:2009+A1:2011</v>
      </c>
      <c r="F697" s="9" t="str">
        <f>+TOTALE_INTERNO!J697</f>
        <v>/</v>
      </c>
      <c r="G697" s="9" t="str">
        <f>+TOTALE_INTERNO!K697</f>
        <v>MECCANEDIL DI ALBANESE GIUSEPPE</v>
      </c>
      <c r="H697" s="9" t="str">
        <f>+TOTALE_INTERNO!L697</f>
        <v>VIA EXTRAURBANA MONSERINO 70038 TERLIZZI BA  IT - Italia</v>
      </c>
      <c r="I697" s="9" t="str">
        <f>+TOTALE_INTERNO!M697</f>
        <v>VIA EXTRAURBANA MONSERINO 70038 TERLIZZI BA  IT - Italia</v>
      </c>
      <c r="J697" s="35">
        <f>+TOTALE_INTERNO!N697</f>
        <v>44019</v>
      </c>
      <c r="K697" s="35">
        <f>+TOTALE_INTERNO!O697</f>
        <v>44019</v>
      </c>
      <c r="L697" s="9" t="str">
        <f>+TOTALE_INTERNO!P697</f>
        <v>VALIDO/Valid</v>
      </c>
      <c r="M697" s="36">
        <f>+TOTALE_INTERNO!Q697</f>
        <v>0</v>
      </c>
      <c r="N697" s="35">
        <f>+TOTALE_INTERNO!R697</f>
        <v>0</v>
      </c>
    </row>
    <row r="698" spans="1:14" ht="43.2" x14ac:dyDescent="0.3">
      <c r="A698" s="9">
        <f>+TOTALE_INTERNO!E698</f>
        <v>694</v>
      </c>
      <c r="B698" s="9" t="str">
        <f>+TOTALE_INTERNO!F698</f>
        <v>0425-CPR-3481</v>
      </c>
      <c r="C698" s="9" t="str">
        <f>+TOTALE_INTERNO!G698</f>
        <v>Carpenteria strutturale</v>
      </c>
      <c r="D698" s="9" t="str">
        <f>+TOTALE_INTERNO!H698</f>
        <v>Componenti in acciaio al carbonio saldati per la realizzazione di strutture. Processi di saldatura: 135. Gruppi di materiali: 1.1, 1.2. Spessori: da 3 a 24 mm BW, da 3,4 mm a 5,6 mm FW sl, da 5 mm FW ml. Classe: EXC 3. Metodo di dichiarazione CE: ZA 3.4.</v>
      </c>
      <c r="E698" s="9" t="str">
        <f>+TOTALE_INTERNO!I698</f>
        <v>EN 1090-1:2009+A1:2011</v>
      </c>
      <c r="F698" s="9" t="str">
        <f>+TOTALE_INTERNO!J698</f>
        <v>/</v>
      </c>
      <c r="G698" s="9" t="str">
        <f>+TOTALE_INTERNO!K698</f>
        <v>F.LLI SILVERI S.R.L.</v>
      </c>
      <c r="H698" s="9" t="str">
        <f>+TOTALE_INTERNO!L698</f>
        <v>Via Dell’Aringo, 60 47100 Preturo AQ  IT - Italia</v>
      </c>
      <c r="I698" s="9" t="str">
        <f>+TOTALE_INTERNO!M698</f>
        <v>Via Dell’Aringo, 60 47100 Preturo AQ  IT - Italia</v>
      </c>
      <c r="J698" s="35">
        <f>+TOTALE_INTERNO!N698</f>
        <v>44029</v>
      </c>
      <c r="K698" s="35">
        <f>+TOTALE_INTERNO!O698</f>
        <v>44029</v>
      </c>
      <c r="L698" s="9" t="str">
        <f>+TOTALE_INTERNO!P698</f>
        <v>VALIDO/Valid</v>
      </c>
      <c r="M698" s="36">
        <f>+TOTALE_INTERNO!Q698</f>
        <v>0</v>
      </c>
      <c r="N698" s="35">
        <f>+TOTALE_INTERNO!R698</f>
        <v>0</v>
      </c>
    </row>
    <row r="699" spans="1:14" ht="43.2" x14ac:dyDescent="0.3">
      <c r="A699" s="9">
        <f>+TOTALE_INTERNO!E699</f>
        <v>695</v>
      </c>
      <c r="B699" s="9" t="str">
        <f>+TOTALE_INTERNO!F699</f>
        <v>0425-CPR-003482</v>
      </c>
      <c r="C699" s="9" t="str">
        <f>+TOTALE_INTERNO!G699</f>
        <v>Carpenteria strutturale</v>
      </c>
      <c r="D699" s="9" t="str">
        <f>+TOTALE_INTERNO!H699</f>
        <v>Componenti in acciaio al carbonio saldati per la realizzazione di strutture. Processi di saldatura: 135. Gruppi di materiali: 1.1. Spessori: da 15 a 60 mm BW, da 5 mm FW ml. Classe: EXC 2. Metodo di dichiarazione CE: ZA 3.4.</v>
      </c>
      <c r="E699" s="9" t="str">
        <f>+TOTALE_INTERNO!I699</f>
        <v>EN 1090-1:2009+A1:2011</v>
      </c>
      <c r="F699" s="9" t="str">
        <f>+TOTALE_INTERNO!J699</f>
        <v>/</v>
      </c>
      <c r="G699" s="9" t="str">
        <f>+TOTALE_INTERNO!K699</f>
        <v>MERIDIONAL GRU S.R.L.</v>
      </c>
      <c r="H699" s="9" t="str">
        <f>+TOTALE_INTERNO!L699</f>
        <v>Via Dell’Agricoltura 2 – Fraz. Loc. Coretto 87046 Montalto Uffugo CS  IT - Italia</v>
      </c>
      <c r="I699" s="9" t="str">
        <f>+TOTALE_INTERNO!M699</f>
        <v>Via Dell’Agricoltura 2 – Fraz. Loc. Coretto 87046 Montalto Uffugo CS  IT - Italia</v>
      </c>
      <c r="J699" s="35">
        <f>+TOTALE_INTERNO!N699</f>
        <v>44032</v>
      </c>
      <c r="K699" s="35">
        <f>+TOTALE_INTERNO!O699</f>
        <v>44032</v>
      </c>
      <c r="L699" s="9" t="str">
        <f>+TOTALE_INTERNO!P699</f>
        <v>SOSPESO/Suspended</v>
      </c>
      <c r="M699" s="36" t="str">
        <f>+TOTALE_INTERNO!Q699</f>
        <v>TECNICO / TECHNICAL REASON</v>
      </c>
      <c r="N699" s="35">
        <f>+TOTALE_INTERNO!R699</f>
        <v>45807</v>
      </c>
    </row>
    <row r="700" spans="1:14" ht="43.2" x14ac:dyDescent="0.3">
      <c r="A700" s="9">
        <f>+TOTALE_INTERNO!E700</f>
        <v>696</v>
      </c>
      <c r="B700" s="9" t="str">
        <f>+TOTALE_INTERNO!F700</f>
        <v>0425-CPR-003483</v>
      </c>
      <c r="C700" s="9" t="str">
        <f>+TOTALE_INTERNO!G700</f>
        <v>Carpenteria strutturale</v>
      </c>
      <c r="D700" s="9" t="str">
        <f>+TOTALE_INTERNO!H700</f>
        <v>Componenti in acciaio al carbonio saldati per la realizzazione di strutture. Processi di saldatura: 135. Gruppi di materiali: 1.1. Spessori: da 15 a 60 mm BW, da 3 mm a 12 mm FW sl, da 5 mm FW ml. Classe: EXC 2. Metodo di dichiarazione CE: ZA 3.4.</v>
      </c>
      <c r="E700" s="9" t="str">
        <f>+TOTALE_INTERNO!I700</f>
        <v>EN 1090-1:2009+A1:2011</v>
      </c>
      <c r="F700" s="9" t="str">
        <f>+TOTALE_INTERNO!J700</f>
        <v>/</v>
      </c>
      <c r="G700" s="9" t="str">
        <f>+TOTALE_INTERNO!K700</f>
        <v>VICTOR GRU S.R.L.</v>
      </c>
      <c r="H700" s="9" t="str">
        <f>+TOTALE_INTERNO!L700</f>
        <v>Via Coretto, 4 87046 Montalto Uffugo CS  IT - Italia</v>
      </c>
      <c r="I700" s="9" t="str">
        <f>+TOTALE_INTERNO!M700</f>
        <v>Via Coretto, 4 87046 Montalto Uffugo CS  IT - Italia</v>
      </c>
      <c r="J700" s="35">
        <f>+TOTALE_INTERNO!N700</f>
        <v>44032</v>
      </c>
      <c r="K700" s="35">
        <f>+TOTALE_INTERNO!O700</f>
        <v>44032</v>
      </c>
      <c r="L700" s="9" t="str">
        <f>+TOTALE_INTERNO!P700</f>
        <v>SOSPESO/Suspended</v>
      </c>
      <c r="M700" s="36" t="str">
        <f>+TOTALE_INTERNO!Q700</f>
        <v>TECNICO / TECHNICAL REASON</v>
      </c>
      <c r="N700" s="35">
        <f>+TOTALE_INTERNO!R700</f>
        <v>45807</v>
      </c>
    </row>
    <row r="701" spans="1:14" ht="43.2" x14ac:dyDescent="0.3">
      <c r="A701" s="9">
        <f>+TOTALE_INTERNO!E701</f>
        <v>697</v>
      </c>
      <c r="B701" s="9" t="str">
        <f>+TOTALE_INTERNO!F701</f>
        <v>0425-CPR-003484</v>
      </c>
      <c r="C701" s="9" t="str">
        <f>+TOTALE_INTERNO!G701</f>
        <v>Carpenteria strutturale</v>
      </c>
      <c r="D701" s="9" t="str">
        <f>+TOTALE_INTERNO!H701</f>
        <v>Componenti in acciaio al carbonio saldati per la realizzazione di travi tralicciate in acciaio. Processi di saldatura: 135. Gruppi di materiali: 1.1, 1.2. Spessori: da 3 a 24 mm BW, da 5 mm FW ml. Classe: EXC 4. Metodo di dichiarazione CE: ZA 3.3.</v>
      </c>
      <c r="E701" s="9" t="str">
        <f>+TOTALE_INTERNO!I701</f>
        <v>EN 1090-1:2009+A1:2011</v>
      </c>
      <c r="F701" s="9" t="str">
        <f>+TOTALE_INTERNO!J701</f>
        <v>/</v>
      </c>
      <c r="G701" s="9" t="str">
        <f>+TOTALE_INTERNO!K701</f>
        <v>ITALTRAVI S.r.l.</v>
      </c>
      <c r="H701" s="9" t="str">
        <f>+TOTALE_INTERNO!L701</f>
        <v>Via Giuseppe Abruzzese 42 70020 Bitetto BA IT - Italia</v>
      </c>
      <c r="I701" s="9" t="str">
        <f>+TOTALE_INTERNO!M701</f>
        <v>/</v>
      </c>
      <c r="J701" s="35">
        <f>+TOTALE_INTERNO!N701</f>
        <v>44035</v>
      </c>
      <c r="K701" s="35">
        <f>+TOTALE_INTERNO!O701</f>
        <v>44035</v>
      </c>
      <c r="L701" s="9" t="str">
        <f>+TOTALE_INTERNO!P701</f>
        <v>RITIRATO / Withdrawn</v>
      </c>
      <c r="M701" s="36" t="str">
        <f>+TOTALE_INTERNO!Q701</f>
        <v>VOLONTARIO / VOLUNTARY</v>
      </c>
      <c r="N701" s="35">
        <f>+TOTALE_INTERNO!R701</f>
        <v>45132</v>
      </c>
    </row>
    <row r="702" spans="1:14" ht="57.6" x14ac:dyDescent="0.3">
      <c r="A702" s="9">
        <f>+TOTALE_INTERNO!E702</f>
        <v>698</v>
      </c>
      <c r="B702" s="9" t="str">
        <f>+TOTALE_INTERNO!F702</f>
        <v>0425-CPR-3487</v>
      </c>
      <c r="C702" s="9" t="str">
        <f>+TOTALE_INTERNO!G702</f>
        <v>Carpenteria strutturale</v>
      </c>
      <c r="D702" s="9" t="str">
        <f>+TOTALE_INTERNO!H702</f>
        <v>Componenti in acciaio al carbonio saldati per carpenteria strutturale. Processi di saldatura: 111, 135. Gruppi di materiali: 1.1, 1.2. Spessore: da 5 mm 111 FW; piastra da 3 a 20 mm, tubo da 24,15 mm 135 FW; da 3 mm a 20 mm 135 FW. Classe: EXC 3. Metodo di dichiarazione CE: ZA 3.4.</v>
      </c>
      <c r="E702" s="9" t="str">
        <f>+TOTALE_INTERNO!I702</f>
        <v>EN 1090-1:2009+A1:2011</v>
      </c>
      <c r="F702" s="9" t="str">
        <f>+TOTALE_INTERNO!J702</f>
        <v>/</v>
      </c>
      <c r="G702" s="9" t="str">
        <f>+TOTALE_INTERNO!K702</f>
        <v>D.G. E D.F. METALLI DI DI GIOVANNI GIUSEPPE E DI FRANCESCO NINO S.N.C.</v>
      </c>
      <c r="H702" s="9" t="str">
        <f>+TOTALE_INTERNO!L702</f>
        <v>LOCALITA' CASE MOLINO, SNC 64020 CASTELLALTO TE  IT - Italia</v>
      </c>
      <c r="I702" s="9" t="str">
        <f>+TOTALE_INTERNO!M702</f>
        <v>LOCALITA' CASE MOLINO, SNC 64020 CASTELLALTO TE  IT - Italia</v>
      </c>
      <c r="J702" s="35">
        <f>+TOTALE_INTERNO!N702</f>
        <v>44047</v>
      </c>
      <c r="K702" s="35">
        <f>+TOTALE_INTERNO!O702</f>
        <v>44047</v>
      </c>
      <c r="L702" s="9" t="str">
        <f>+TOTALE_INTERNO!P702</f>
        <v>VALIDO/Valid</v>
      </c>
      <c r="M702" s="36">
        <f>+TOTALE_INTERNO!Q702</f>
        <v>0</v>
      </c>
      <c r="N702" s="35">
        <f>+TOTALE_INTERNO!R702</f>
        <v>0</v>
      </c>
    </row>
    <row r="703" spans="1:14" ht="57.6" x14ac:dyDescent="0.3">
      <c r="A703" s="9">
        <f>+TOTALE_INTERNO!E703</f>
        <v>699</v>
      </c>
      <c r="B703" s="9" t="str">
        <f>+TOTALE_INTERNO!F703</f>
        <v>0425-CPR-3486</v>
      </c>
      <c r="C703" s="9" t="str">
        <f>+TOTALE_INTERNO!G703</f>
        <v>Carpenteria strutturale</v>
      </c>
      <c r="D703" s="9" t="str">
        <f>+TOTALE_INTERNO!H703</f>
        <v>Componenti in acciaio al carbonio saldati per carpenteria strutturale. Processi di saldatura: 111, 135. Gruppi di materiali: 1.1, 1.2. Spessore: da 3 a 60 mm 135 BW-FW; da 5 mm 135 FW, da 5 mm 111 FW; da 3 mm a 24 mm 111 BW. Classe: EXC 3. Metodo di dichiarazione CE: ZA 3.4.</v>
      </c>
      <c r="E703" s="9" t="str">
        <f>+TOTALE_INTERNO!I703</f>
        <v>EN 1090-1:2009+A1:2011</v>
      </c>
      <c r="F703" s="9" t="str">
        <f>+TOTALE_INTERNO!J703</f>
        <v>/</v>
      </c>
      <c r="G703" s="9" t="str">
        <f>+TOTALE_INTERNO!K703</f>
        <v>C.T.B. S.R.L.</v>
      </c>
      <c r="H703" s="9" t="str">
        <f>+TOTALE_INTERNO!L703</f>
        <v>VIA TRATTURO SNC 67035 PRATOLA PELIGNA AQ  IT - Italia</v>
      </c>
      <c r="I703" s="9" t="str">
        <f>+TOTALE_INTERNO!M703</f>
        <v>VIA TRATTURO SNC 67035 PRATOLA PELIGNA AQ  IT - Italia</v>
      </c>
      <c r="J703" s="35">
        <f>+TOTALE_INTERNO!N703</f>
        <v>44048</v>
      </c>
      <c r="K703" s="35">
        <f>+TOTALE_INTERNO!O703</f>
        <v>44048</v>
      </c>
      <c r="L703" s="9" t="str">
        <f>+TOTALE_INTERNO!P703</f>
        <v>VALIDO/Valid</v>
      </c>
      <c r="M703" s="36">
        <f>+TOTALE_INTERNO!Q703</f>
        <v>0</v>
      </c>
      <c r="N703" s="35">
        <f>+TOTALE_INTERNO!R703</f>
        <v>0</v>
      </c>
    </row>
    <row r="704" spans="1:14" ht="72" x14ac:dyDescent="0.3">
      <c r="A704" s="9">
        <f>+TOTALE_INTERNO!E704</f>
        <v>700</v>
      </c>
      <c r="B704" s="9" t="str">
        <f>+TOTALE_INTERNO!F704</f>
        <v>0425-CPR-003489</v>
      </c>
      <c r="C704" s="9" t="str">
        <f>+TOTALE_INTERNO!G704</f>
        <v>Carpenteria strutturale</v>
      </c>
      <c r="D704" s="9" t="str">
        <f>+TOTALE_INTERNO!H704</f>
        <v>Tipologia di componenti strutturali: Componenti strutturali in acciaio al carbonio.
Processi di saldatura: 135; Gruppi di materiali: Gruppo 1 / sottogruppi 1.1, 1.2; Campo dimensionale: -; Spessori saldati (range di qualifica): BW ml: 3 ÷ 24 mm; FW ml: = 5 mm; Coordinatore di saldatura: Salvatore Spolaor, Qualifica Test ICIM, Livello di Competenza B; Classe: EXC 2; Metodo di marcatura e dichiarazione CE: ZA 3.4 – metodo 3A.</v>
      </c>
      <c r="E704" s="9" t="str">
        <f>+TOTALE_INTERNO!I704</f>
        <v>EN 1090-1:2009+A1:2011</v>
      </c>
      <c r="F704" s="9" t="str">
        <f>+TOTALE_INTERNO!J704</f>
        <v>/</v>
      </c>
      <c r="G704" s="9" t="str">
        <f>+TOTALE_INTERNO!K704</f>
        <v>N.G. S.R.L.</v>
      </c>
      <c r="H704" s="9" t="str">
        <f>+TOTALE_INTERNO!L704</f>
        <v>VIA STAZIONE, 80 30035 MIRANO VE IT - Italia</v>
      </c>
      <c r="I704" s="9" t="str">
        <f>+TOTALE_INTERNO!M704</f>
        <v>VIA STAZIONE, 80 30035 MIRANO VE IT - Italia</v>
      </c>
      <c r="J704" s="35">
        <f>+TOTALE_INTERNO!N704</f>
        <v>44048</v>
      </c>
      <c r="K704" s="35">
        <f>+TOTALE_INTERNO!O704</f>
        <v>45226.740533067124</v>
      </c>
      <c r="L704" s="9" t="str">
        <f>+TOTALE_INTERNO!P704</f>
        <v>VALIDO/Valid</v>
      </c>
      <c r="M704" s="36">
        <f>+TOTALE_INTERNO!Q704</f>
        <v>0</v>
      </c>
      <c r="N704" s="35">
        <f>+TOTALE_INTERNO!R704</f>
        <v>0</v>
      </c>
    </row>
    <row r="705" spans="1:14" ht="43.2" x14ac:dyDescent="0.3">
      <c r="A705" s="9">
        <f>+TOTALE_INTERNO!E705</f>
        <v>701</v>
      </c>
      <c r="B705" s="9" t="str">
        <f>+TOTALE_INTERNO!F705</f>
        <v>0425-CPR-003488</v>
      </c>
      <c r="C705" s="9" t="str">
        <f>+TOTALE_INTERNO!G705</f>
        <v>Carpenteria strutturale</v>
      </c>
      <c r="D705" s="9" t="str">
        <f>+TOTALE_INTERNO!H705</f>
        <v>Componenti in acciaio al carbonio saldati e non saldati per la realizzazione di strutture. Processi di saldatura: 135. Gruppi di materiali: 1.1, 1.2. Spessori: &gt;3 mm FW, da 3 mm a 24 mm BW. Classe: EXC 2. Metodo di dichiarazione CE: ZA 3.4.</v>
      </c>
      <c r="E705" s="9" t="str">
        <f>+TOTALE_INTERNO!I705</f>
        <v>EN 1090-1:2009+A1:2011</v>
      </c>
      <c r="F705" s="9" t="str">
        <f>+TOTALE_INTERNO!J705</f>
        <v>/</v>
      </c>
      <c r="G705" s="9" t="str">
        <f>+TOTALE_INTERNO!K705</f>
        <v>STECCA S.N.C. DI STECCA LORIS E GIANNI</v>
      </c>
      <c r="H705" s="9" t="str">
        <f>+TOTALE_INTERNO!L705</f>
        <v>Via Santa Brigida, 5 - 31023 Resana TV IT - Italia</v>
      </c>
      <c r="I705" s="9" t="str">
        <f>+TOTALE_INTERNO!M705</f>
        <v>/</v>
      </c>
      <c r="J705" s="35">
        <f>+TOTALE_INTERNO!N705</f>
        <v>44048</v>
      </c>
      <c r="K705" s="35">
        <f>+TOTALE_INTERNO!O705</f>
        <v>44504.645235914351</v>
      </c>
      <c r="L705" s="9" t="str">
        <f>+TOTALE_INTERNO!P705</f>
        <v>RITIRATO / Withdrawn</v>
      </c>
      <c r="M705" s="36" t="str">
        <f>+TOTALE_INTERNO!Q705</f>
        <v>VOLONTARIO / VOLUNTARY</v>
      </c>
      <c r="N705" s="35">
        <f>+TOTALE_INTERNO!R705</f>
        <v>45447</v>
      </c>
    </row>
    <row r="706" spans="1:14" ht="57.6" x14ac:dyDescent="0.3">
      <c r="A706" s="9">
        <f>+TOTALE_INTERNO!E706</f>
        <v>702</v>
      </c>
      <c r="B706" s="9" t="str">
        <f>+TOTALE_INTERNO!F706</f>
        <v>0425-CPR-3490</v>
      </c>
      <c r="C706" s="9" t="str">
        <f>+TOTALE_INTERNO!G706</f>
        <v>Carpenteria strutturale</v>
      </c>
      <c r="D706" s="9" t="str">
        <f>+TOTALE_INTERNO!H706</f>
        <v>Componenti in acciaio al carbonio saldati per la realizzazione di strutture. Processi di saldatura: 135, 141. Gruppi di materiali: 1.1, 1.2, 8. Spessori per il processo 135: da 3 mm a 24 mm FW, da 3 mm a 24 mm BW. Spessori per il processo 141: da 1,5 mm a 6 mm FW, da 1,5 mm a 6 mm BW. Classe: EXC 2. Metodo di dichiarazione CE: ZA 3.4.</v>
      </c>
      <c r="E706" s="9" t="str">
        <f>+TOTALE_INTERNO!I706</f>
        <v>EN 1090-1:2009+A1:2011</v>
      </c>
      <c r="F706" s="9" t="str">
        <f>+TOTALE_INTERNO!J706</f>
        <v>/</v>
      </c>
      <c r="G706" s="9" t="str">
        <f>+TOTALE_INTERNO!K706</f>
        <v xml:space="preserve">VIEMME IMPIANTI DI VIVIANI MIRCO - IMPIANTI IDRAULICI CIVILI - INDUSTRIALI </v>
      </c>
      <c r="H706" s="9" t="str">
        <f>+TOTALE_INTERNO!L706</f>
        <v>Via Olivè, 65 37141 Verona Fraz. Montorio VR IT - Italia</v>
      </c>
      <c r="I706" s="9" t="str">
        <f>+TOTALE_INTERNO!M706</f>
        <v>Via Disciplina, 7 37036 San Martino Buon Albergo VR IT - Italia</v>
      </c>
      <c r="J706" s="35">
        <f>+TOTALE_INTERNO!N706</f>
        <v>44074</v>
      </c>
      <c r="K706" s="35">
        <f>+TOTALE_INTERNO!O706</f>
        <v>44074</v>
      </c>
      <c r="L706" s="9" t="str">
        <f>+TOTALE_INTERNO!P706</f>
        <v>RITIRATO / Withdrawn</v>
      </c>
      <c r="M706" s="36" t="str">
        <f>+TOTALE_INTERNO!Q706</f>
        <v>AMMINISTRATIVO / ADMINISTRATIVE</v>
      </c>
      <c r="N706" s="35">
        <f>+TOTALE_INTERNO!R706</f>
        <v>44410.729608182868</v>
      </c>
    </row>
    <row r="707" spans="1:14" ht="43.2" x14ac:dyDescent="0.3">
      <c r="A707" s="9">
        <f>+TOTALE_INTERNO!E707</f>
        <v>703</v>
      </c>
      <c r="B707" s="9" t="str">
        <f>+TOTALE_INTERNO!F707</f>
        <v>0425-CPR-3491</v>
      </c>
      <c r="C707" s="9" t="str">
        <f>+TOTALE_INTERNO!G707</f>
        <v>Carpenteria strutturale</v>
      </c>
      <c r="D707" s="9" t="str">
        <f>+TOTALE_INTERNO!H707</f>
        <v>Componenti in acciaio al carbonio saldati per la realizzazione di strutture. Processi di saldatura: 135. Gruppi di materiali: 1.1, 1.2, 8.1. Spessori: da 3 mm a 24 mm FW, da 3 mm a 24 mm BW. Classe: EXC 2. Metodo di dichiarazione CE: ZA 3.3, ZA 3.4, Z 3.5.</v>
      </c>
      <c r="E707" s="9" t="str">
        <f>+TOTALE_INTERNO!I707</f>
        <v>EN 1090-1:2009+A1:2011</v>
      </c>
      <c r="F707" s="9" t="str">
        <f>+TOTALE_INTERNO!J707</f>
        <v>/</v>
      </c>
      <c r="G707" s="9" t="str">
        <f>+TOTALE_INTERNO!K707</f>
        <v>NI.VA S.R.L.</v>
      </c>
      <c r="H707" s="9" t="str">
        <f>+TOTALE_INTERNO!L707</f>
        <v>Via Cristoforo Colombo, 9 35011 Campodarsego PD  IT - Italia</v>
      </c>
      <c r="I707" s="9" t="str">
        <f>+TOTALE_INTERNO!M707</f>
        <v>Via Cristoforo Colombo, 9 35011 Campodarsego PD  IT - Italia</v>
      </c>
      <c r="J707" s="35">
        <f>+TOTALE_INTERNO!N707</f>
        <v>44092</v>
      </c>
      <c r="K707" s="35">
        <f>+TOTALE_INTERNO!O707</f>
        <v>44092</v>
      </c>
      <c r="L707" s="9" t="str">
        <f>+TOTALE_INTERNO!P707</f>
        <v>VALIDO/Valid</v>
      </c>
      <c r="M707" s="36">
        <f>+TOTALE_INTERNO!Q707</f>
        <v>0</v>
      </c>
      <c r="N707" s="35">
        <f>+TOTALE_INTERNO!R707</f>
        <v>0</v>
      </c>
    </row>
    <row r="708" spans="1:14" ht="100.8" x14ac:dyDescent="0.3">
      <c r="A708" s="9">
        <f>+TOTALE_INTERNO!E708</f>
        <v>704</v>
      </c>
      <c r="B708" s="9" t="str">
        <f>+TOTALE_INTERNO!F708</f>
        <v>0425-CPR-004114</v>
      </c>
      <c r="C708" s="9" t="str">
        <f>+TOTALE_INTERNO!G708</f>
        <v>Carpenteria strutturale</v>
      </c>
      <c r="D708" s="9" t="str">
        <f>+TOTALE_INTERNO!H708</f>
        <v>Tipologia di componenti strutturali: Componenti strutturali di acciaio al carbonio, acciaio inossidabile e alluminio; Processi di saldatura: 135, 131; Gruppi di materiali: Gruppi 1, 8, 23 / sottogruppi 1.1, 1.2, 8.1, 23.1; Spessori saldati (range di qualifica): SOTTOGRUPPI 1.1, 1.2 [135 (FW sl, t 3,0÷30,0 mm, D=24 mm)], SOTTOGRUPPO 8.1 [135 (FW sl, t 1,5÷20,0 mm, D=10,65 mm)], SOTTOGRUPPO 23.1 [131 (BW, FW, sl, t 1,5÷6,0 mm, D=500,0 mm, PA-PB)]; Coordinatore di saldatura: Giovanni Beltramello, Qualifica IWI/IWS, Livello di Competenza C; Classe di esecuzione: EXC 2; Metodo di marcatura e dichiarazione CE: ZA 3.4 – metodo 3A.</v>
      </c>
      <c r="E708" s="9" t="str">
        <f>+TOTALE_INTERNO!I708</f>
        <v>EN 1090-1:2009+A1:2011</v>
      </c>
      <c r="F708" s="9" t="str">
        <f>+TOTALE_INTERNO!J708</f>
        <v>/</v>
      </c>
      <c r="G708" s="9" t="str">
        <f>+TOTALE_INTERNO!K708</f>
        <v>NORDLOG S.R.L.</v>
      </c>
      <c r="H708" s="9" t="str">
        <f>+TOTALE_INTERNO!L708</f>
        <v>VIA DELLA SCIENZA, 6 37139 VERONA VR  IT - Italia</v>
      </c>
      <c r="I708" s="9" t="str">
        <f>+TOTALE_INTERNO!M708</f>
        <v>VIA DELL'ELETTRONICA, 19 37139 VERONA VR IT - Italia</v>
      </c>
      <c r="J708" s="35">
        <f>+TOTALE_INTERNO!N708</f>
        <v>44098</v>
      </c>
      <c r="K708" s="35">
        <f>+TOTALE_INTERNO!O708</f>
        <v>45705</v>
      </c>
      <c r="L708" s="9" t="str">
        <f>+TOTALE_INTERNO!P708</f>
        <v>VALIDO/Valid</v>
      </c>
      <c r="M708" s="36">
        <f>+TOTALE_INTERNO!Q708</f>
        <v>0</v>
      </c>
      <c r="N708" s="35">
        <f>+TOTALE_INTERNO!R708</f>
        <v>0</v>
      </c>
    </row>
    <row r="709" spans="1:14" ht="28.8" x14ac:dyDescent="0.3">
      <c r="A709" s="9">
        <f>+TOTALE_INTERNO!E709</f>
        <v>705</v>
      </c>
      <c r="B709" s="9" t="str">
        <f>+TOTALE_INTERNO!F709</f>
        <v>0425-CPR-003832</v>
      </c>
      <c r="C709" s="9" t="str">
        <f>+TOTALE_INTERNO!G709</f>
        <v xml:space="preserve">Maniglie di emergenza </v>
      </c>
      <c r="D709" s="9" t="str">
        <f>+TOTALE_INTERNO!H709</f>
        <v>Dispositivi antipanico per uscite di sicurezza azionati mediante una barra orizzontale</v>
      </c>
      <c r="E709" s="9" t="str">
        <f>+TOTALE_INTERNO!I709</f>
        <v>EN 1125:2008</v>
      </c>
      <c r="F709" s="9" t="str">
        <f>+TOTALE_INTERNO!J709</f>
        <v>/</v>
      </c>
      <c r="G709" s="9" t="str">
        <f>+TOTALE_INTERNO!K709</f>
        <v>DEMI SECURITY S.a.s</v>
      </c>
      <c r="H709" s="9" t="str">
        <f>+TOTALE_INTERNO!L709</f>
        <v>Via Paolo Fabbri, 1/A 40013 Castel Maggiore BO IT - Italia</v>
      </c>
      <c r="I709" s="9" t="str">
        <f>+TOTALE_INTERNO!M709</f>
        <v>/</v>
      </c>
      <c r="J709" s="35">
        <f>+TOTALE_INTERNO!N709</f>
        <v>44102</v>
      </c>
      <c r="K709" s="35">
        <f>+TOTALE_INTERNO!O709</f>
        <v>44102</v>
      </c>
      <c r="L709" s="9" t="str">
        <f>+TOTALE_INTERNO!P709</f>
        <v>VALIDO/Valid</v>
      </c>
      <c r="M709" s="36">
        <f>+TOTALE_INTERNO!Q709</f>
        <v>0</v>
      </c>
      <c r="N709" s="35">
        <f>+TOTALE_INTERNO!R709</f>
        <v>0</v>
      </c>
    </row>
    <row r="710" spans="1:14" ht="28.8" x14ac:dyDescent="0.3">
      <c r="A710" s="9">
        <f>+TOTALE_INTERNO!E710</f>
        <v>706</v>
      </c>
      <c r="B710" s="9" t="str">
        <f>+TOTALE_INTERNO!F710</f>
        <v>0425-CPR-003831</v>
      </c>
      <c r="C710" s="9" t="str">
        <f>+TOTALE_INTERNO!G710</f>
        <v xml:space="preserve">Maniglie di emergenza </v>
      </c>
      <c r="D710" s="9" t="str">
        <f>+TOTALE_INTERNO!H710</f>
        <v>Dispositivi antipanico per uscite di sicurezza azionati mediante una barra orizzontale</v>
      </c>
      <c r="E710" s="9" t="str">
        <f>+TOTALE_INTERNO!I710</f>
        <v>EN 1125:2008</v>
      </c>
      <c r="F710" s="9" t="str">
        <f>+TOTALE_INTERNO!J710</f>
        <v>/</v>
      </c>
      <c r="G710" s="9" t="str">
        <f>+TOTALE_INTERNO!K710</f>
        <v>DEMI SECURITY S.a.s</v>
      </c>
      <c r="H710" s="9" t="str">
        <f>+TOTALE_INTERNO!L710</f>
        <v>Via Paolo Fabbri, 1/A 40013 Castel Maggiore BO IT - Italia</v>
      </c>
      <c r="I710" s="9" t="str">
        <f>+TOTALE_INTERNO!M710</f>
        <v>/</v>
      </c>
      <c r="J710" s="35">
        <f>+TOTALE_INTERNO!N710</f>
        <v>44102</v>
      </c>
      <c r="K710" s="35">
        <f>+TOTALE_INTERNO!O710</f>
        <v>44102</v>
      </c>
      <c r="L710" s="9" t="str">
        <f>+TOTALE_INTERNO!P710</f>
        <v>VALIDO/Valid</v>
      </c>
      <c r="M710" s="36">
        <f>+TOTALE_INTERNO!Q710</f>
        <v>0</v>
      </c>
      <c r="N710" s="35">
        <f>+TOTALE_INTERNO!R710</f>
        <v>0</v>
      </c>
    </row>
    <row r="711" spans="1:14" ht="28.8" x14ac:dyDescent="0.3">
      <c r="A711" s="9">
        <f>+TOTALE_INTERNO!E711</f>
        <v>707</v>
      </c>
      <c r="B711" s="9" t="str">
        <f>+TOTALE_INTERNO!F711</f>
        <v>0425-CPR-003833</v>
      </c>
      <c r="C711" s="9" t="str">
        <f>+TOTALE_INTERNO!G711</f>
        <v xml:space="preserve">Maniglie di emergenza </v>
      </c>
      <c r="D711" s="9" t="str">
        <f>+TOTALE_INTERNO!H711</f>
        <v>Dispositivi per uscite di emergenza azionati mediante maniglia a leva o piastra a spinta</v>
      </c>
      <c r="E711" s="9" t="str">
        <f>+TOTALE_INTERNO!I711</f>
        <v>EN 1125:2008</v>
      </c>
      <c r="F711" s="9" t="str">
        <f>+TOTALE_INTERNO!J711</f>
        <v>/</v>
      </c>
      <c r="G711" s="9" t="str">
        <f>+TOTALE_INTERNO!K711</f>
        <v>DEMI SECURITY S.a.s</v>
      </c>
      <c r="H711" s="9" t="str">
        <f>+TOTALE_INTERNO!L711</f>
        <v>Via Paolo Fabbri, 1/A 40013 Castel Maggiore BO IT - Italia</v>
      </c>
      <c r="I711" s="9" t="str">
        <f>+TOTALE_INTERNO!M711</f>
        <v>/</v>
      </c>
      <c r="J711" s="35">
        <f>+TOTALE_INTERNO!N711</f>
        <v>44102</v>
      </c>
      <c r="K711" s="35">
        <f>+TOTALE_INTERNO!O711</f>
        <v>44837</v>
      </c>
      <c r="L711" s="9" t="str">
        <f>+TOTALE_INTERNO!P711</f>
        <v>VALIDO/Valid</v>
      </c>
      <c r="M711" s="36">
        <f>+TOTALE_INTERNO!Q711</f>
        <v>0</v>
      </c>
      <c r="N711" s="35">
        <f>+TOTALE_INTERNO!R711</f>
        <v>0</v>
      </c>
    </row>
    <row r="712" spans="1:14" x14ac:dyDescent="0.3">
      <c r="A712" s="9">
        <f>+TOTALE_INTERNO!E712</f>
        <v>708</v>
      </c>
      <c r="B712" s="9" t="str">
        <f>+TOTALE_INTERNO!F712</f>
        <v>0425-CPR-004137</v>
      </c>
      <c r="C712" s="9" t="str">
        <f>+TOTALE_INTERNO!G712</f>
        <v>Maniglioni antipanico</v>
      </c>
      <c r="D712" s="9" t="str">
        <f>+TOTALE_INTERNO!H712</f>
        <v>Dispositivi per uscite di emergenza azionati mediante maniglia a leva o piastra a spinta</v>
      </c>
      <c r="E712" s="9" t="str">
        <f>+TOTALE_INTERNO!I712</f>
        <v>EN 179:2008</v>
      </c>
      <c r="F712" s="9" t="str">
        <f>+TOTALE_INTERNO!J712</f>
        <v>/</v>
      </c>
      <c r="G712" s="9" t="str">
        <f>+TOTALE_INTERNO!K712</f>
        <v>CISA S.p.A.</v>
      </c>
      <c r="H712" s="9" t="str">
        <f>+TOTALE_INTERNO!L712</f>
        <v>Via Oberdan, 42  48018  FAENZA  RA IT - Italia</v>
      </c>
      <c r="I712" s="9" t="str">
        <f>+TOTALE_INTERNO!M712</f>
        <v>/</v>
      </c>
      <c r="J712" s="35">
        <f>+TOTALE_INTERNO!N712</f>
        <v>44109</v>
      </c>
      <c r="K712" s="35">
        <f>+TOTALE_INTERNO!O712</f>
        <v>44109</v>
      </c>
      <c r="L712" s="9" t="str">
        <f>+TOTALE_INTERNO!P712</f>
        <v>VALIDO/Valid</v>
      </c>
      <c r="M712" s="36">
        <f>+TOTALE_INTERNO!Q712</f>
        <v>0</v>
      </c>
      <c r="N712" s="35">
        <f>+TOTALE_INTERNO!R712</f>
        <v>0</v>
      </c>
    </row>
    <row r="713" spans="1:14" ht="43.2" x14ac:dyDescent="0.3">
      <c r="A713" s="9">
        <f>+TOTALE_INTERNO!E713</f>
        <v>709</v>
      </c>
      <c r="B713" s="9" t="str">
        <f>+TOTALE_INTERNO!F713</f>
        <v>0425-CPR-004115</v>
      </c>
      <c r="C713" s="9" t="str">
        <f>+TOTALE_INTERNO!G713</f>
        <v>Carpenteria strutturale</v>
      </c>
      <c r="D713" s="9" t="str">
        <f>+TOTALE_INTERNO!H713</f>
        <v>Componenti in acciaio saldati per la realizzazione di strutture. Processi di saldatura: 135. Gruppi di materiali: 1.1, 1.2. Spessori: BW 3-24mm, FW: =3mm. Classe: EXC 3. Metodo di dichiarazione CE: ZA 3.4.</v>
      </c>
      <c r="E713" s="9" t="str">
        <f>+TOTALE_INTERNO!I713</f>
        <v>EN 1090-1:2009+A1:2011</v>
      </c>
      <c r="F713" s="9" t="str">
        <f>+TOTALE_INTERNO!J713</f>
        <v>/</v>
      </c>
      <c r="G713" s="9" t="str">
        <f>+TOTALE_INTERNO!K713</f>
        <v>STEEL LIVING S.R.L.</v>
      </c>
      <c r="H713" s="9" t="str">
        <f>+TOTALE_INTERNO!L713</f>
        <v>Via SS Sannitica snc 81024 Maddaloni CE IT - Italia</v>
      </c>
      <c r="I713" s="9" t="str">
        <f>+TOTALE_INTERNO!M713</f>
        <v>/</v>
      </c>
      <c r="J713" s="35">
        <f>+TOTALE_INTERNO!N713</f>
        <v>44119</v>
      </c>
      <c r="K713" s="35">
        <f>+TOTALE_INTERNO!O713</f>
        <v>44120.535523148144</v>
      </c>
      <c r="L713" s="9" t="str">
        <f>+TOTALE_INTERNO!P713</f>
        <v>RITIRATO / Withdrawn</v>
      </c>
      <c r="M713" s="36" t="str">
        <f>+TOTALE_INTERNO!Q713</f>
        <v>TECNICO / TECHNICAL REASON</v>
      </c>
      <c r="N713" s="35">
        <f>+TOTALE_INTERNO!R713</f>
        <v>45110</v>
      </c>
    </row>
    <row r="714" spans="1:14" x14ac:dyDescent="0.3">
      <c r="A714" s="9">
        <f>+TOTALE_INTERNO!E714</f>
        <v>710</v>
      </c>
      <c r="B714" s="9" t="str">
        <f>+TOTALE_INTERNO!F714</f>
        <v>0425-CPR-002307</v>
      </c>
      <c r="C714" s="9" t="str">
        <f>+TOTALE_INTERNO!G714</f>
        <v>Pali illuminazione</v>
      </c>
      <c r="D714" s="9" t="str">
        <f>+TOTALE_INTERNO!H714</f>
        <v>PALI PER ILLUMINAZIONE PUBBLICA</v>
      </c>
      <c r="E714" s="9" t="str">
        <f>+TOTALE_INTERNO!I714</f>
        <v>EN 40-5:2002</v>
      </c>
      <c r="F714" s="9" t="str">
        <f>+TOTALE_INTERNO!J714</f>
        <v>/</v>
      </c>
      <c r="G714" s="9" t="str">
        <f>+TOTALE_INTERNO!K714</f>
        <v xml:space="preserve">CAPOCCIONI s.r.l. </v>
      </c>
      <c r="H714" s="9" t="str">
        <f>+TOTALE_INTERNO!L714</f>
        <v>Via dell'Industria, 7 01100 Viterbo VT IT - Italia</v>
      </c>
      <c r="I714" s="9" t="str">
        <f>+TOTALE_INTERNO!M714</f>
        <v>/</v>
      </c>
      <c r="J714" s="35">
        <f>+TOTALE_INTERNO!N714</f>
        <v>44138</v>
      </c>
      <c r="K714" s="35">
        <f>+TOTALE_INTERNO!O714</f>
        <v>44138</v>
      </c>
      <c r="L714" s="9" t="str">
        <f>+TOTALE_INTERNO!P714</f>
        <v>VALIDO/Valid</v>
      </c>
      <c r="M714" s="36">
        <f>+TOTALE_INTERNO!Q714</f>
        <v>0</v>
      </c>
      <c r="N714" s="35">
        <f>+TOTALE_INTERNO!R714</f>
        <v>0</v>
      </c>
    </row>
    <row r="715" spans="1:14" ht="43.2" x14ac:dyDescent="0.3">
      <c r="A715" s="9">
        <f>+TOTALE_INTERNO!E715</f>
        <v>711</v>
      </c>
      <c r="B715" s="9" t="str">
        <f>+TOTALE_INTERNO!F715</f>
        <v>0425-CPR-004117</v>
      </c>
      <c r="C715" s="9" t="str">
        <f>+TOTALE_INTERNO!G715</f>
        <v>Carpenteria strutturale</v>
      </c>
      <c r="D715" s="9" t="str">
        <f>+TOTALE_INTERNO!H715</f>
        <v>Componenti in acciaio al carbonio saldati per la realizzazione di strutture. Processi di saldatura: 135. Gruppi di materiali: 1.1, 8.1. BW da 3 mm a 60 mm, FW &gt;= 3 mm. Classe: EXC 3. Metodo di dichiarazione CE: ZA 3.4.</v>
      </c>
      <c r="E715" s="9" t="str">
        <f>+TOTALE_INTERNO!I715</f>
        <v>EN 1090-1:2009+A1:2011</v>
      </c>
      <c r="F715" s="9" t="str">
        <f>+TOTALE_INTERNO!J715</f>
        <v>/</v>
      </c>
      <c r="G715" s="9" t="str">
        <f>+TOTALE_INTERNO!K715</f>
        <v>D. &amp; V. INDUSTRY S.R.L.</v>
      </c>
      <c r="H715" s="9" t="str">
        <f>+TOTALE_INTERNO!L715</f>
        <v>Via Cuma, 28 80121 Napoli NA IT - Italia</v>
      </c>
      <c r="I715" s="9" t="str">
        <f>+TOTALE_INTERNO!M715</f>
        <v>Via Edmundo Peluso, 39 80147 Napoli NA IT - Italia</v>
      </c>
      <c r="J715" s="35">
        <f>+TOTALE_INTERNO!N715</f>
        <v>44162</v>
      </c>
      <c r="K715" s="35">
        <f>+TOTALE_INTERNO!O715</f>
        <v>44162</v>
      </c>
      <c r="L715" s="9" t="str">
        <f>+TOTALE_INTERNO!P715</f>
        <v>RITIRATO / Withdrawn</v>
      </c>
      <c r="M715" s="36" t="str">
        <f>+TOTALE_INTERNO!Q715</f>
        <v>TECNICO / TECHNICAL REASON</v>
      </c>
      <c r="N715" s="35">
        <f>+TOTALE_INTERNO!R715</f>
        <v>45447</v>
      </c>
    </row>
    <row r="716" spans="1:14" ht="72" x14ac:dyDescent="0.3">
      <c r="A716" s="9">
        <f>+TOTALE_INTERNO!E716</f>
        <v>712</v>
      </c>
      <c r="B716" s="9" t="str">
        <f>+TOTALE_INTERNO!F716</f>
        <v>0425-CPR-004118</v>
      </c>
      <c r="C716" s="9" t="str">
        <f>+TOTALE_INTERNO!G716</f>
        <v>Carpenteria strutturale</v>
      </c>
      <c r="D716" s="9" t="str">
        <f>+TOTALE_INTERNO!H716</f>
        <v>Componenti strutturali saldati e non in acciaio al carbonio. Taglio termico di componenti strutturali in alluminio. Processi di saldatura: 135; Gruppi di materiali: Gruppo 1 – Sottogruppi 1.1, 1.2 - Gruppo 22 - Sottogruppi 22.1, 22.2, 22.3, 22.4; Spessori: Acciaio al carbonio: FW: 3 ÷12 mm / BW: 3 ÷a 24 mm- Alluminio (taglio termico): 5 ÷ 15 mm; Classe: EXC2; Metodo di marcatura e dichiarazione CE:  ZA 3.4 – Metodo 3a.</v>
      </c>
      <c r="E716" s="9" t="str">
        <f>+TOTALE_INTERNO!I716</f>
        <v>EN 1090-1:2009+A1:2011</v>
      </c>
      <c r="F716" s="9" t="str">
        <f>+TOTALE_INTERNO!J716</f>
        <v>/</v>
      </c>
      <c r="G716" s="9" t="str">
        <f>+TOTALE_INTERNO!K716</f>
        <v>BALDAN GIUSEPPE S.R.L.</v>
      </c>
      <c r="H716" s="9" t="str">
        <f>+TOTALE_INTERNO!L716</f>
        <v>Via Tagliamento, 80 30030 Pianiga VE IT - Italia</v>
      </c>
      <c r="I716" s="9" t="str">
        <f>+TOTALE_INTERNO!M716</f>
        <v>/</v>
      </c>
      <c r="J716" s="35">
        <f>+TOTALE_INTERNO!N716</f>
        <v>44165</v>
      </c>
      <c r="K716" s="35">
        <f>+TOTALE_INTERNO!O716</f>
        <v>44968</v>
      </c>
      <c r="L716" s="9" t="str">
        <f>+TOTALE_INTERNO!P716</f>
        <v>RITIRATO / Withdrawn</v>
      </c>
      <c r="M716" s="36" t="str">
        <f>+TOTALE_INTERNO!Q716</f>
        <v>TECNICO / TECHNICAL REASON</v>
      </c>
      <c r="N716" s="35">
        <f>+TOTALE_INTERNO!R716</f>
        <v>45539</v>
      </c>
    </row>
    <row r="717" spans="1:14" ht="43.2" x14ac:dyDescent="0.3">
      <c r="A717" s="9">
        <f>+TOTALE_INTERNO!E717</f>
        <v>713</v>
      </c>
      <c r="B717" s="9" t="str">
        <f>+TOTALE_INTERNO!F717</f>
        <v>0425-CPR-4119</v>
      </c>
      <c r="C717" s="9" t="str">
        <f>+TOTALE_INTERNO!G717</f>
        <v>Carpenteria strutturale</v>
      </c>
      <c r="D717" s="9" t="str">
        <f>+TOTALE_INTERNO!H717</f>
        <v>Componenti in acciaio al carbonio saldati per la realizzazione di strutture. Processi di saldatura: 135. Gruppi di materiali: 1.1, 1.2. Spessori: da 3 mm a 24 mm, lamiere e travi fino a 12000 mm. Classe: EXC 3. Metodo di dichiarazione CE: ZA 3.4.</v>
      </c>
      <c r="E717" s="9" t="str">
        <f>+TOTALE_INTERNO!I717</f>
        <v>EN 1090-1:2009+A1:2011</v>
      </c>
      <c r="F717" s="9" t="str">
        <f>+TOTALE_INTERNO!J717</f>
        <v>/</v>
      </c>
      <c r="G717" s="9" t="str">
        <f>+TOTALE_INTERNO!K717</f>
        <v>IVAN &amp; ROBY S.R.L.</v>
      </c>
      <c r="H717" s="9" t="str">
        <f>+TOTALE_INTERNO!L717</f>
        <v>VIA CAV. DOMENICO GALEASSO, 4 10060 PANCALIERI TO  IT - Italia</v>
      </c>
      <c r="I717" s="9" t="str">
        <f>+TOTALE_INTERNO!M717</f>
        <v>VIA CAV. DOMENICO GALEASSO, 4 10060 PANCALIERI TO  IT - Italia</v>
      </c>
      <c r="J717" s="35">
        <f>+TOTALE_INTERNO!N717</f>
        <v>44176</v>
      </c>
      <c r="K717" s="35">
        <f>+TOTALE_INTERNO!O717</f>
        <v>44176</v>
      </c>
      <c r="L717" s="9" t="str">
        <f>+TOTALE_INTERNO!P717</f>
        <v>VALIDO/Valid</v>
      </c>
      <c r="M717" s="36">
        <f>+TOTALE_INTERNO!Q717</f>
        <v>0</v>
      </c>
      <c r="N717" s="35">
        <f>+TOTALE_INTERNO!R717</f>
        <v>0</v>
      </c>
    </row>
    <row r="718" spans="1:14" ht="28.8" x14ac:dyDescent="0.3">
      <c r="A718" s="9">
        <f>+TOTALE_INTERNO!E718</f>
        <v>714</v>
      </c>
      <c r="B718" s="9" t="str">
        <f>+TOTALE_INTERNO!F718</f>
        <v>0425-CPR-004241</v>
      </c>
      <c r="C718" s="9" t="str">
        <f>+TOTALE_INTERNO!G718</f>
        <v>Maniglioni antipanico</v>
      </c>
      <c r="D718" s="9" t="str">
        <f>+TOTALE_INTERNO!H718</f>
        <v xml:space="preserve">Dispositivi per le uscite antipanico azionati mediante una barra orizzontale per l’utilizzo sulle vie di esodo </v>
      </c>
      <c r="E718" s="9" t="str">
        <f>+TOTALE_INTERNO!I718</f>
        <v xml:space="preserve">EN 1125:2008  </v>
      </c>
      <c r="F718" s="9" t="str">
        <f>+TOTALE_INTERNO!J718</f>
        <v>/</v>
      </c>
      <c r="G718" s="9" t="str">
        <f>+TOTALE_INTERNO!K718</f>
        <v>PUERTAS PADILLA S.L.</v>
      </c>
      <c r="H718" s="9" t="str">
        <f>+TOTALE_INTERNO!L718</f>
        <v>Avenida de la Constitución Española, 73 30330  El Albujon-Cartagena  ES - Spagna</v>
      </c>
      <c r="I718" s="9" t="str">
        <f>+TOTALE_INTERNO!M718</f>
        <v>/</v>
      </c>
      <c r="J718" s="35">
        <f>+TOTALE_INTERNO!N718</f>
        <v>44180</v>
      </c>
      <c r="K718" s="35">
        <f>+TOTALE_INTERNO!O718</f>
        <v>44180</v>
      </c>
      <c r="L718" s="9" t="str">
        <f>+TOTALE_INTERNO!P718</f>
        <v>VALIDO/Valid</v>
      </c>
      <c r="M718" s="36">
        <f>+TOTALE_INTERNO!Q718</f>
        <v>0</v>
      </c>
      <c r="N718" s="35">
        <f>+TOTALE_INTERNO!R718</f>
        <v>0</v>
      </c>
    </row>
    <row r="719" spans="1:14" ht="28.8" x14ac:dyDescent="0.3">
      <c r="A719" s="9">
        <f>+TOTALE_INTERNO!E719</f>
        <v>715</v>
      </c>
      <c r="B719" s="9" t="str">
        <f>+TOTALE_INTERNO!F719</f>
        <v>0425-CPR-004242</v>
      </c>
      <c r="C719" s="9" t="str">
        <f>+TOTALE_INTERNO!G719</f>
        <v>Maniglioni antipanico</v>
      </c>
      <c r="D719" s="9" t="str">
        <f>+TOTALE_INTERNO!H719</f>
        <v xml:space="preserve">Dispositivi per le uscite antipanico azionati mediante una barra orizzontale per l’utilizzo sulle vie di esodo </v>
      </c>
      <c r="E719" s="9" t="str">
        <f>+TOTALE_INTERNO!I719</f>
        <v xml:space="preserve">EN 1125:2008  </v>
      </c>
      <c r="F719" s="9" t="str">
        <f>+TOTALE_INTERNO!J719</f>
        <v>/</v>
      </c>
      <c r="G719" s="9" t="str">
        <f>+TOTALE_INTERNO!K719</f>
        <v>PUERTAS PADILLA S.L.</v>
      </c>
      <c r="H719" s="9" t="str">
        <f>+TOTALE_INTERNO!L719</f>
        <v>Avenida de la Constitución Española, 73 30330  El Albujon-Cartagena  ES - Spagna</v>
      </c>
      <c r="I719" s="9" t="str">
        <f>+TOTALE_INTERNO!M719</f>
        <v>/</v>
      </c>
      <c r="J719" s="35">
        <f>+TOTALE_INTERNO!N719</f>
        <v>44180</v>
      </c>
      <c r="K719" s="35">
        <f>+TOTALE_INTERNO!O719</f>
        <v>44180</v>
      </c>
      <c r="L719" s="9" t="str">
        <f>+TOTALE_INTERNO!P719</f>
        <v>VALIDO/Valid</v>
      </c>
      <c r="M719" s="36">
        <f>+TOTALE_INTERNO!Q719</f>
        <v>0</v>
      </c>
      <c r="N719" s="35">
        <f>+TOTALE_INTERNO!R719</f>
        <v>0</v>
      </c>
    </row>
    <row r="720" spans="1:14" ht="43.2" x14ac:dyDescent="0.3">
      <c r="A720" s="9">
        <f>+TOTALE_INTERNO!E720</f>
        <v>716</v>
      </c>
      <c r="B720" s="9" t="str">
        <f>+TOTALE_INTERNO!F720</f>
        <v>0425-CPR-4120</v>
      </c>
      <c r="C720" s="9" t="str">
        <f>+TOTALE_INTERNO!G720</f>
        <v>Carpenteria strutturale</v>
      </c>
      <c r="D720" s="9" t="str">
        <f>+TOTALE_INTERNO!H720</f>
        <v>Componenti in acciaio al carbonio saldati e non saldati destinati alla realizzazione di strutture. Processi di saldatura: 135. Gruppi di materiali: 1.1, 1.2. Spessori: da 3 mm a 12 mm FW, da 3 mm a 24 mm BW. Classe: EXC 2. Metodo di dichiarazione CE: ZA 3.4.</v>
      </c>
      <c r="E720" s="9" t="str">
        <f>+TOTALE_INTERNO!I720</f>
        <v>EN 1090-1:2009+A1:2011</v>
      </c>
      <c r="F720" s="9" t="str">
        <f>+TOTALE_INTERNO!J720</f>
        <v>/</v>
      </c>
      <c r="G720" s="9" t="str">
        <f>+TOTALE_INTERNO!K720</f>
        <v>CARPENTERIA GIACOMAZZO AUGUSTO SRL</v>
      </c>
      <c r="H720" s="9" t="str">
        <f>+TOTALE_INTERNO!L720</f>
        <v>Via Cao del Mondo, 35 35010 Santa Giustina in Colle PD  IT - Italia</v>
      </c>
      <c r="I720" s="9" t="str">
        <f>+TOTALE_INTERNO!M720</f>
        <v>Via Dante, 75 35010 Santa Giustina in Colle PD  IT - Italia</v>
      </c>
      <c r="J720" s="35">
        <f>+TOTALE_INTERNO!N720</f>
        <v>44186</v>
      </c>
      <c r="K720" s="35">
        <f>+TOTALE_INTERNO!O720</f>
        <v>44204.646658564816</v>
      </c>
      <c r="L720" s="9" t="str">
        <f>+TOTALE_INTERNO!P720</f>
        <v>VALIDO/Valid</v>
      </c>
      <c r="M720" s="36">
        <f>+TOTALE_INTERNO!Q720</f>
        <v>0</v>
      </c>
      <c r="N720" s="35">
        <f>+TOTALE_INTERNO!R720</f>
        <v>0</v>
      </c>
    </row>
    <row r="721" spans="1:14" ht="86.4" x14ac:dyDescent="0.3">
      <c r="A721" s="9">
        <f>+TOTALE_INTERNO!E721</f>
        <v>717</v>
      </c>
      <c r="B721" s="9" t="str">
        <f>+TOTALE_INTERNO!F721</f>
        <v>0425-CPR-004121</v>
      </c>
      <c r="C721" s="9" t="str">
        <f>+TOTALE_INTERNO!G721</f>
        <v>Carpenteria strutturale</v>
      </c>
      <c r="D721" s="9" t="str">
        <f>+TOTALE_INTERNO!H721</f>
        <v>Tipologia di componenti strutturali: Componenti strutturali di acciaio al carbonio; Processi di saldatura: 135; Gruppi di materiali: Gruppo 1 / sottogruppi 1.1, 1.2; Spessori saldati (range di qualifica): [(BW ml, 3,0÷24,0 mm, D&gt;500 mm, rotante D&gt;150 mm PA) (FW ml, =3,0 mm, &gt;500 mm, rotante D&gt;150 mm PA) (FW sl, t1 3,0÷12,6 mm, t2 6,0÷24,0 mm, D=30,15 mm)]; Coordinatore di saldatura: Stefano Cantalini, qualifica IWE/EWE, Livello di Competenza C; Classe di esecuzione: EXC 3; Metodo di marcatura e dichiarazione CE: ZA 3.4 – metodo 3A.</v>
      </c>
      <c r="E721" s="9" t="str">
        <f>+TOTALE_INTERNO!I721</f>
        <v>EN 1090-1:2009+A1:2011</v>
      </c>
      <c r="F721" s="9" t="str">
        <f>+TOTALE_INTERNO!J721</f>
        <v>/</v>
      </c>
      <c r="G721" s="9" t="str">
        <f>+TOTALE_INTERNO!K721</f>
        <v>D.B.F. DI FABRIZIO DI BATTISTA</v>
      </c>
      <c r="H721" s="9" t="str">
        <f>+TOTALE_INTERNO!L721</f>
        <v>Contrada Piane Mavone, Zona Artigianale 64042 Colledara TE  IT - Italia</v>
      </c>
      <c r="I721" s="9" t="str">
        <f>+TOTALE_INTERNO!M721</f>
        <v>Contrada Piane Mavone, Zona Artigianale 64042 Colledara TE  IT - Italia</v>
      </c>
      <c r="J721" s="35">
        <f>+TOTALE_INTERNO!N721</f>
        <v>44186</v>
      </c>
      <c r="K721" s="35">
        <f>+TOTALE_INTERNO!O721</f>
        <v>45698</v>
      </c>
      <c r="L721" s="9" t="str">
        <f>+TOTALE_INTERNO!P721</f>
        <v>VALIDO/Valid</v>
      </c>
      <c r="M721" s="36">
        <f>+TOTALE_INTERNO!Q721</f>
        <v>0</v>
      </c>
      <c r="N721" s="35">
        <f>+TOTALE_INTERNO!R721</f>
        <v>0</v>
      </c>
    </row>
    <row r="722" spans="1:14" ht="43.2" x14ac:dyDescent="0.3">
      <c r="A722" s="9">
        <f>+TOTALE_INTERNO!E722</f>
        <v>718</v>
      </c>
      <c r="B722" s="9" t="str">
        <f>+TOTALE_INTERNO!F722</f>
        <v>0425-CPR-4123</v>
      </c>
      <c r="C722" s="9" t="str">
        <f>+TOTALE_INTERNO!G722</f>
        <v>Carpenteria strutturale</v>
      </c>
      <c r="D722" s="9" t="str">
        <f>+TOTALE_INTERNO!H722</f>
        <v>Componenti in acciaio al carbonio saldati per la realizzazione di strutture di carpenteria metallica. Processi di saldatura: 135. Gruppi di materiali: 1.1, 1.2. Spessori: BW (3-24 mm) - 135 – FW (3-24 mm). Classe: EXC 3. Metodo di dichiarazione CE: ZA 3.4.</v>
      </c>
      <c r="E722" s="9" t="str">
        <f>+TOTALE_INTERNO!I722</f>
        <v>EN 1090-1:2009+A1:2011</v>
      </c>
      <c r="F722" s="9" t="str">
        <f>+TOTALE_INTERNO!J722</f>
        <v>/</v>
      </c>
      <c r="G722" s="9" t="str">
        <f>+TOTALE_INTERNO!K722</f>
        <v>BETON SERVICE S.P.A.</v>
      </c>
      <c r="H722" s="9" t="str">
        <f>+TOTALE_INTERNO!L722</f>
        <v>Via San Siro, 76 - 29121 Piacenza PC IT - Italia</v>
      </c>
      <c r="I722" s="9" t="str">
        <f>+TOTALE_INTERNO!M722</f>
        <v>Via Marconi, 20 27017 Pieve Porto Morone PV  IT - Italia</v>
      </c>
      <c r="J722" s="35">
        <f>+TOTALE_INTERNO!N722</f>
        <v>44188</v>
      </c>
      <c r="K722" s="35">
        <f>+TOTALE_INTERNO!O722</f>
        <v>44188</v>
      </c>
      <c r="L722" s="9" t="str">
        <f>+TOTALE_INTERNO!P722</f>
        <v>VALIDO/Valid</v>
      </c>
      <c r="M722" s="36">
        <f>+TOTALE_INTERNO!Q722</f>
        <v>0</v>
      </c>
      <c r="N722" s="35">
        <f>+TOTALE_INTERNO!R722</f>
        <v>0</v>
      </c>
    </row>
    <row r="723" spans="1:14" ht="43.2" x14ac:dyDescent="0.3">
      <c r="A723" s="9">
        <f>+TOTALE_INTERNO!E723</f>
        <v>719</v>
      </c>
      <c r="B723" s="9" t="str">
        <f>+TOTALE_INTERNO!F723</f>
        <v>0425-CPR-004122</v>
      </c>
      <c r="C723" s="9" t="str">
        <f>+TOTALE_INTERNO!G723</f>
        <v>Aggregati</v>
      </c>
      <c r="D723" s="9" t="str">
        <f>+TOTALE_INTERNO!H723</f>
        <v>Aggregati per materiali non legati e legati con leganti idraulici per l’impiego in opere di ingegneria civile e nella costruzione di strade.</v>
      </c>
      <c r="E723" s="9" t="str">
        <f>+TOTALE_INTERNO!I723</f>
        <v>EN 13242:2002+A1:2007</v>
      </c>
      <c r="F723" s="9" t="str">
        <f>+TOTALE_INTERNO!J723</f>
        <v>/</v>
      </c>
      <c r="G723" s="9" t="str">
        <f>+TOTALE_INTERNO!K723</f>
        <v>STAR CALCESTRUZZI -SOCIETA' A RESPONSABILITA' LIMITATA</v>
      </c>
      <c r="H723" s="9" t="str">
        <f>+TOTALE_INTERNO!L723</f>
        <v>Contrada Starsia 85044 Lauria PZ IT - Italia</v>
      </c>
      <c r="I723" s="9" t="str">
        <f>+TOTALE_INTERNO!M723</f>
        <v>Contrada Cesinelle 85044 Lauria PZ IT - Italia</v>
      </c>
      <c r="J723" s="35">
        <f>+TOTALE_INTERNO!N723</f>
        <v>44188</v>
      </c>
      <c r="K723" s="35">
        <f>+TOTALE_INTERNO!O723</f>
        <v>44188</v>
      </c>
      <c r="L723" s="9" t="str">
        <f>+TOTALE_INTERNO!P723</f>
        <v>RITIRATO / Withdrawn</v>
      </c>
      <c r="M723" s="36" t="str">
        <f>+TOTALE_INTERNO!Q723</f>
        <v>TRASFERIMENTO / TRANSFER</v>
      </c>
      <c r="N723" s="35">
        <f>+TOTALE_INTERNO!R723</f>
        <v>45793</v>
      </c>
    </row>
    <row r="724" spans="1:14" ht="43.2" x14ac:dyDescent="0.3">
      <c r="A724" s="9">
        <f>+TOTALE_INTERNO!E724</f>
        <v>720</v>
      </c>
      <c r="B724" s="9" t="str">
        <f>+TOTALE_INTERNO!F724</f>
        <v>0425-CPR-004124</v>
      </c>
      <c r="C724" s="9" t="str">
        <f>+TOTALE_INTERNO!G724</f>
        <v>Carpenteria strutturale</v>
      </c>
      <c r="D724" s="9" t="str">
        <f>+TOTALE_INTERNO!H724</f>
        <v>Componenti in acciaio al carbonio saldati per la realizzazione di strutture di carpenteria metallica. Processi di saldatura: 135. Gruppi di materiali: 1.1, 1.2. Spessori: BW (3-20 mm – P/P) / 135 – FW sl (3-20 mm – P/P). Classe: EXC 2. Metodo di dichiarazione CE: ZA 3.4.</v>
      </c>
      <c r="E724" s="9" t="str">
        <f>+TOTALE_INTERNO!I724</f>
        <v>EN 1090-1:2009+A1:2011</v>
      </c>
      <c r="F724" s="9" t="str">
        <f>+TOTALE_INTERNO!J724</f>
        <v>/</v>
      </c>
      <c r="G724" s="9" t="str">
        <f>+TOTALE_INTERNO!K724</f>
        <v>TEKNE S.P.A.</v>
      </c>
      <c r="H724" s="9" t="str">
        <f>+TOTALE_INTERNO!L724</f>
        <v>Contrada San Matteo, 42 66030 Poggiofiorito CH IT - Italia</v>
      </c>
      <c r="I724" s="9" t="str">
        <f>+TOTALE_INTERNO!M724</f>
        <v>Contrada Alboreto snc 66026 Ortona CH IT - Italia</v>
      </c>
      <c r="J724" s="35">
        <f>+TOTALE_INTERNO!N724</f>
        <v>44221</v>
      </c>
      <c r="K724" s="35">
        <f>+TOTALE_INTERNO!O724</f>
        <v>45574.398123495368</v>
      </c>
      <c r="L724" s="9" t="str">
        <f>+TOTALE_INTERNO!P724</f>
        <v>VALIDO/Valid</v>
      </c>
      <c r="M724" s="36">
        <f>+TOTALE_INTERNO!Q724</f>
        <v>0</v>
      </c>
      <c r="N724" s="35">
        <f>+TOTALE_INTERNO!R724</f>
        <v>0</v>
      </c>
    </row>
    <row r="725" spans="1:14" x14ac:dyDescent="0.3">
      <c r="A725" s="9">
        <f>+TOTALE_INTERNO!E725</f>
        <v>721</v>
      </c>
      <c r="B725" s="9" t="str">
        <f>+TOTALE_INTERNO!F725</f>
        <v>0425-CPR-004736</v>
      </c>
      <c r="C725" s="9" t="str">
        <f>+TOTALE_INTERNO!G725</f>
        <v>Cerniere ad asse singolo</v>
      </c>
      <c r="D725" s="9" t="str">
        <f>+TOTALE_INTERNO!H725</f>
        <v>Cerniera ad asse singolo</v>
      </c>
      <c r="E725" s="9" t="str">
        <f>+TOTALE_INTERNO!I725</f>
        <v>EN 1935:2002/AC:2003</v>
      </c>
      <c r="F725" s="9" t="str">
        <f>+TOTALE_INTERNO!J725</f>
        <v>/</v>
      </c>
      <c r="G725" s="9" t="str">
        <f>+TOTALE_INTERNO!K725</f>
        <v>DIERRE S.p.A.</v>
      </c>
      <c r="H725" s="9" t="str">
        <f>+TOTALE_INTERNO!L725</f>
        <v>Corso Sommellier 23 10128 Torino  TO IT - Italia</v>
      </c>
      <c r="I725" s="9" t="str">
        <f>+TOTALE_INTERNO!M725</f>
        <v>/</v>
      </c>
      <c r="J725" s="35">
        <f>+TOTALE_INTERNO!N725</f>
        <v>44228</v>
      </c>
      <c r="K725" s="35">
        <f>+TOTALE_INTERNO!O725</f>
        <v>44228</v>
      </c>
      <c r="L725" s="9" t="str">
        <f>+TOTALE_INTERNO!P725</f>
        <v>VALIDO/Valid</v>
      </c>
      <c r="M725" s="36">
        <f>+TOTALE_INTERNO!Q725</f>
        <v>0</v>
      </c>
      <c r="N725" s="35">
        <f>+TOTALE_INTERNO!R725</f>
        <v>0</v>
      </c>
    </row>
    <row r="726" spans="1:14" ht="43.2" x14ac:dyDescent="0.3">
      <c r="A726" s="9">
        <f>+TOTALE_INTERNO!E726</f>
        <v>722</v>
      </c>
      <c r="B726" s="9" t="str">
        <f>+TOTALE_INTERNO!F726</f>
        <v>0425-CPR-4125</v>
      </c>
      <c r="C726" s="9" t="str">
        <f>+TOTALE_INTERNO!G726</f>
        <v>Carpenteria strutturale</v>
      </c>
      <c r="D726" s="9" t="str">
        <f>+TOTALE_INTERNO!H726</f>
        <v>Componenti in acciaio al carbonio saldati e non saldati destinati alla realizzazione di strutture. Processi di saldatura: 135. Gruppi di materiali: 1.1, 1.2. Spessori: da 3 mm a 12 mm FW, da 3 mm a 24 mm BW. Classe: EXC 2. Metodo di dichiarazione CE: ZA 3.4.</v>
      </c>
      <c r="E726" s="9" t="str">
        <f>+TOTALE_INTERNO!I726</f>
        <v>EN 1090-1:2009+A1:2011</v>
      </c>
      <c r="F726" s="9" t="str">
        <f>+TOTALE_INTERNO!J726</f>
        <v>/</v>
      </c>
      <c r="G726" s="9" t="str">
        <f>+TOTALE_INTERNO!K726</f>
        <v>BERTOLDINI &amp; TORRE SRL</v>
      </c>
      <c r="H726" s="9" t="str">
        <f>+TOTALE_INTERNO!L726</f>
        <v>Giudecca 211/A 30133 Venezia VE  IT - Italia</v>
      </c>
      <c r="I726" s="9" t="str">
        <f>+TOTALE_INTERNO!M726</f>
        <v>Giudecca 211/A 30133 Venezia VE  IT - Italia</v>
      </c>
      <c r="J726" s="35">
        <f>+TOTALE_INTERNO!N726</f>
        <v>44230</v>
      </c>
      <c r="K726" s="35">
        <f>+TOTALE_INTERNO!O726</f>
        <v>44230</v>
      </c>
      <c r="L726" s="9" t="str">
        <f>+TOTALE_INTERNO!P726</f>
        <v>VALIDO/Valid</v>
      </c>
      <c r="M726" s="36">
        <f>+TOTALE_INTERNO!Q726</f>
        <v>0</v>
      </c>
      <c r="N726" s="35">
        <f>+TOTALE_INTERNO!R726</f>
        <v>0</v>
      </c>
    </row>
    <row r="727" spans="1:14" ht="43.2" x14ac:dyDescent="0.3">
      <c r="A727" s="9">
        <f>+TOTALE_INTERNO!E727</f>
        <v>723</v>
      </c>
      <c r="B727" s="9" t="str">
        <f>+TOTALE_INTERNO!F727</f>
        <v>0425-CPR-4126</v>
      </c>
      <c r="C727" s="9" t="str">
        <f>+TOTALE_INTERNO!G727</f>
        <v>Carpenteria strutturale</v>
      </c>
      <c r="D727" s="9" t="str">
        <f>+TOTALE_INTERNO!H727</f>
        <v>Componenti in acciaio al carbonio saldati e non saldati destinati alla realizzazione di strutture. Processi di saldatura: 135. Gruppi di materiali: 1.1, 1.2. Spessori: da 3 mm a 24 mm FW, da 3 mm a 24 mm BW. Classe: EXC 2. Metodo di dichiarazione CE: ZA 3.4.</v>
      </c>
      <c r="E727" s="9" t="str">
        <f>+TOTALE_INTERNO!I727</f>
        <v>EN 1090-1:2009+A1:2011</v>
      </c>
      <c r="F727" s="9" t="str">
        <f>+TOTALE_INTERNO!J727</f>
        <v>/</v>
      </c>
      <c r="G727" s="9" t="str">
        <f>+TOTALE_INTERNO!K727</f>
        <v>AGOSTINI S.A.S. DI AGOSTINI CRISTIAN &amp; C.</v>
      </c>
      <c r="H727" s="9" t="str">
        <f>+TOTALE_INTERNO!L727</f>
        <v>Via Marco Polo, 16 35010 Borgoricco PD  IT - Italia</v>
      </c>
      <c r="I727" s="9" t="str">
        <f>+TOTALE_INTERNO!M727</f>
        <v>Via Marco Polo, 16 35010 Borgoricco PD  IT - Italia</v>
      </c>
      <c r="J727" s="35">
        <f>+TOTALE_INTERNO!N727</f>
        <v>44267</v>
      </c>
      <c r="K727" s="35">
        <f>+TOTALE_INTERNO!O727</f>
        <v>44267</v>
      </c>
      <c r="L727" s="9" t="str">
        <f>+TOTALE_INTERNO!P727</f>
        <v>VALIDO/Valid</v>
      </c>
      <c r="M727" s="36">
        <f>+TOTALE_INTERNO!Q727</f>
        <v>0</v>
      </c>
      <c r="N727" s="35">
        <f>+TOTALE_INTERNO!R727</f>
        <v>0</v>
      </c>
    </row>
    <row r="728" spans="1:14" ht="43.2" x14ac:dyDescent="0.3">
      <c r="A728" s="9">
        <f>+TOTALE_INTERNO!E728</f>
        <v>724</v>
      </c>
      <c r="B728" s="9" t="str">
        <f>+TOTALE_INTERNO!F728</f>
        <v>0425-CPR-4128</v>
      </c>
      <c r="C728" s="9" t="str">
        <f>+TOTALE_INTERNO!G728</f>
        <v>Carpenteria strutturale</v>
      </c>
      <c r="D728" s="9" t="str">
        <f>+TOTALE_INTERNO!H728</f>
        <v>Componenti in acciaio al carbonio saldati destinati alla realizzazione di strutture. Processi di saldatura: 135. Gruppi di materiali: 1.1, 1.2. Spessori: da 3 mm a 30 mm FW. Classe: EXC 3. Metodo di dichiarazione CE: ZA 3.4.</v>
      </c>
      <c r="E728" s="9" t="str">
        <f>+TOTALE_INTERNO!I728</f>
        <v>EN 1090-1:2009+A1:2011</v>
      </c>
      <c r="F728" s="9" t="str">
        <f>+TOTALE_INTERNO!J728</f>
        <v>/</v>
      </c>
      <c r="G728" s="9" t="str">
        <f>+TOTALE_INTERNO!K728</f>
        <v>D.M. FER SNC DI DORIA FABIO E MAROZZI EMILIANO</v>
      </c>
      <c r="H728" s="9" t="str">
        <f>+TOTALE_INTERNO!L728</f>
        <v>Via Fermana, 66 62010 Montecorsaro MC  IT - Italia</v>
      </c>
      <c r="I728" s="9" t="str">
        <f>+TOTALE_INTERNO!M728</f>
        <v>Via Fermana, 66 62010 Montecorsaro MC  IT - Italia</v>
      </c>
      <c r="J728" s="35">
        <f>+TOTALE_INTERNO!N728</f>
        <v>44267</v>
      </c>
      <c r="K728" s="35">
        <f>+TOTALE_INTERNO!O728</f>
        <v>44267</v>
      </c>
      <c r="L728" s="9" t="str">
        <f>+TOTALE_INTERNO!P728</f>
        <v>VALIDO/Valid</v>
      </c>
      <c r="M728" s="36">
        <f>+TOTALE_INTERNO!Q728</f>
        <v>0</v>
      </c>
      <c r="N728" s="35">
        <f>+TOTALE_INTERNO!R728</f>
        <v>0</v>
      </c>
    </row>
    <row r="729" spans="1:14" ht="57.6" x14ac:dyDescent="0.3">
      <c r="A729" s="9">
        <f>+TOTALE_INTERNO!E729</f>
        <v>725</v>
      </c>
      <c r="B729" s="9" t="str">
        <f>+TOTALE_INTERNO!F729</f>
        <v>0425-CPR-4127</v>
      </c>
      <c r="C729" s="9" t="str">
        <f>+TOTALE_INTERNO!G729</f>
        <v>Carpenteria strutturale</v>
      </c>
      <c r="D729" s="9" t="str">
        <f>+TOTALE_INTERNO!H729</f>
        <v>Componenti in acciaio al carbonio saldati per la realizzazione di strutture. Processi di saldatura: 135. Gruppi di materiali: 1.1, 1.2. Spessori: lamieri e tubi sino a 14000 mm, diametro tubi sino a 273 mm, spessore tubo sino a 16 mm - FW e BW da 3 mm a 20 mm. Classe: EXC 2. Metodo di dichiarazione CE: ZA 3.2.</v>
      </c>
      <c r="E729" s="9" t="str">
        <f>+TOTALE_INTERNO!I729</f>
        <v>EN 1090-1:2009+A1:2011</v>
      </c>
      <c r="F729" s="9" t="str">
        <f>+TOTALE_INTERNO!J729</f>
        <v>/</v>
      </c>
      <c r="G729" s="9" t="str">
        <f>+TOTALE_INTERNO!K729</f>
        <v>D'AMORE &amp; LUNARDI SPA</v>
      </c>
      <c r="H729" s="9" t="str">
        <f>+TOTALE_INTERNO!L729</f>
        <v>Piazza Dante, 6/3 16121 Genova  GE  IT - Italia</v>
      </c>
      <c r="I729" s="9" t="str">
        <f>+TOTALE_INTERNO!M729</f>
        <v>Via Gambarato, 32 15069 Serravalle Scrivia AL  IT - Italia</v>
      </c>
      <c r="J729" s="35">
        <f>+TOTALE_INTERNO!N729</f>
        <v>44267</v>
      </c>
      <c r="K729" s="35">
        <f>+TOTALE_INTERNO!O729</f>
        <v>44267</v>
      </c>
      <c r="L729" s="9" t="str">
        <f>+TOTALE_INTERNO!P729</f>
        <v>VALIDO/Valid</v>
      </c>
      <c r="M729" s="36">
        <f>+TOTALE_INTERNO!Q729</f>
        <v>0</v>
      </c>
      <c r="N729" s="35">
        <f>+TOTALE_INTERNO!R729</f>
        <v>0</v>
      </c>
    </row>
    <row r="730" spans="1:14" ht="43.2" x14ac:dyDescent="0.3">
      <c r="A730" s="9">
        <f>+TOTALE_INTERNO!E730</f>
        <v>726</v>
      </c>
      <c r="B730" s="9" t="str">
        <f>+TOTALE_INTERNO!F730</f>
        <v>0425-CPR-4129</v>
      </c>
      <c r="C730" s="9" t="str">
        <f>+TOTALE_INTERNO!G730</f>
        <v>Carpenteria strutturale</v>
      </c>
      <c r="D730" s="9" t="str">
        <f>+TOTALE_INTERNO!H730</f>
        <v>Componenti in acciaio al carbonio saldati destinati alla realizzazione di strutture. Processi di saldatura: 135. Gruppi di materiali: 1.1, 1.2. Spessori: da 3 mm a 12 mm FW, da 3 mm a 24 mm BW. Classe: EXC 2. Metodo di dichiarazione CE: ZA 3.4.</v>
      </c>
      <c r="E730" s="9" t="str">
        <f>+TOTALE_INTERNO!I730</f>
        <v>EN 1090-1:2009+A1:2011</v>
      </c>
      <c r="F730" s="9" t="str">
        <f>+TOTALE_INTERNO!J730</f>
        <v>/</v>
      </c>
      <c r="G730" s="9" t="str">
        <f>+TOTALE_INTERNO!K730</f>
        <v>SOCIETA' ARTIGIANA BAZZAN GEOM. ALBERTO S.R.L. UNIPERSONALE</v>
      </c>
      <c r="H730" s="9" t="str">
        <f>+TOTALE_INTERNO!L730</f>
        <v>Via E. Montale, 5 35048 Stanghella PD  IT - Italia</v>
      </c>
      <c r="I730" s="9" t="str">
        <f>+TOTALE_INTERNO!M730</f>
        <v>Via E. Montale, 5 35048 Stanghella PD  IT - Italia</v>
      </c>
      <c r="J730" s="35">
        <f>+TOTALE_INTERNO!N730</f>
        <v>44270</v>
      </c>
      <c r="K730" s="35">
        <f>+TOTALE_INTERNO!O730</f>
        <v>44270</v>
      </c>
      <c r="L730" s="9" t="str">
        <f>+TOTALE_INTERNO!P730</f>
        <v>VALIDO/Valid</v>
      </c>
      <c r="M730" s="36">
        <f>+TOTALE_INTERNO!Q730</f>
        <v>0</v>
      </c>
      <c r="N730" s="35">
        <f>+TOTALE_INTERNO!R730</f>
        <v>0</v>
      </c>
    </row>
    <row r="731" spans="1:14" ht="28.8" x14ac:dyDescent="0.3">
      <c r="A731" s="9">
        <f>+TOTALE_INTERNO!E731</f>
        <v>727</v>
      </c>
      <c r="B731" s="9" t="str">
        <f>+TOTALE_INTERNO!F731</f>
        <v>0425-CPR-004360</v>
      </c>
      <c r="C731" s="9" t="str">
        <f>+TOTALE_INTERNO!G731</f>
        <v>Serramenti</v>
      </c>
      <c r="D731" s="9" t="str">
        <f>+TOTALE_INTERNO!H731</f>
        <v>Porte esterne per utilizzo su vie di fuga</v>
      </c>
      <c r="E731" s="9" t="str">
        <f>+TOTALE_INTERNO!I731</f>
        <v>EN 14351-1:2006+A2:2016</v>
      </c>
      <c r="F731" s="9" t="str">
        <f>+TOTALE_INTERNO!J731</f>
        <v>/</v>
      </c>
      <c r="G731" s="9" t="str">
        <f>+TOTALE_INTERNO!K731</f>
        <v>SERRAMENTI IAQUINTA S.r.l.</v>
      </c>
      <c r="H731" s="9" t="str">
        <f>+TOTALE_INTERNO!L731</f>
        <v>Via Re di Sole, 4   87055 San Giovanni in Fiore  CS IT - Italia</v>
      </c>
      <c r="I731" s="9" t="str">
        <f>+TOTALE_INTERNO!M731</f>
        <v>/</v>
      </c>
      <c r="J731" s="35">
        <f>+TOTALE_INTERNO!N731</f>
        <v>44278</v>
      </c>
      <c r="K731" s="35">
        <f>+TOTALE_INTERNO!O731</f>
        <v>44278</v>
      </c>
      <c r="L731" s="9" t="str">
        <f>+TOTALE_INTERNO!P731</f>
        <v>VALIDO/Valid</v>
      </c>
      <c r="M731" s="36">
        <f>+TOTALE_INTERNO!Q731</f>
        <v>0</v>
      </c>
      <c r="N731" s="35">
        <f>+TOTALE_INTERNO!R731</f>
        <v>0</v>
      </c>
    </row>
    <row r="732" spans="1:14" ht="28.8" x14ac:dyDescent="0.3">
      <c r="A732" s="9">
        <f>+TOTALE_INTERNO!E732</f>
        <v>728</v>
      </c>
      <c r="B732" s="9" t="str">
        <f>+TOTALE_INTERNO!F732</f>
        <v>0425-CPR-004130</v>
      </c>
      <c r="C732" s="9" t="str">
        <f>+TOTALE_INTERNO!G732</f>
        <v>Carpenteria strutturale</v>
      </c>
      <c r="D732" s="9" t="str">
        <f>+TOTALE_INTERNO!H732</f>
        <v>Strutture saldate in Carpenteria metallica. Processi di saldatura: 135. Gruppi di materiali: 8.1. Spessori: BW-FW (3-22,4 mm). Classe: EXC 2. Metodo di dichiarazione CE: ZA 3.4.</v>
      </c>
      <c r="E732" s="9" t="str">
        <f>+TOTALE_INTERNO!I732</f>
        <v>EN 1090-1:2009+A1:2011</v>
      </c>
      <c r="F732" s="9" t="str">
        <f>+TOTALE_INTERNO!J732</f>
        <v>/</v>
      </c>
      <c r="G732" s="9" t="str">
        <f>+TOTALE_INTERNO!K732</f>
        <v>O.M.I.R. SRL</v>
      </c>
      <c r="H732" s="9" t="str">
        <f>+TOTALE_INTERNO!L732</f>
        <v>Via Commercio, 27 - 15068 Pozzolo Formigaro AL IT - Italia</v>
      </c>
      <c r="I732" s="9" t="str">
        <f>+TOTALE_INTERNO!M732</f>
        <v>/</v>
      </c>
      <c r="J732" s="35">
        <f>+TOTALE_INTERNO!N732</f>
        <v>44280</v>
      </c>
      <c r="K732" s="35">
        <f>+TOTALE_INTERNO!O732</f>
        <v>44287</v>
      </c>
      <c r="L732" s="9" t="str">
        <f>+TOTALE_INTERNO!P732</f>
        <v>RITIRATO / Withdrawn</v>
      </c>
      <c r="M732" s="36" t="str">
        <f>+TOTALE_INTERNO!Q732</f>
        <v>TECNICO / TECHNICAL REASON</v>
      </c>
      <c r="N732" s="35">
        <f>+TOTALE_INTERNO!R732</f>
        <v>45082.635911261576</v>
      </c>
    </row>
    <row r="733" spans="1:14" ht="43.2" x14ac:dyDescent="0.3">
      <c r="A733" s="9">
        <f>+TOTALE_INTERNO!E733</f>
        <v>729</v>
      </c>
      <c r="B733" s="9" t="str">
        <f>+TOTALE_INTERNO!F733</f>
        <v>0425-CPR-4131</v>
      </c>
      <c r="C733" s="9" t="str">
        <f>+TOTALE_INTERNO!G733</f>
        <v>Carpenteria strutturale</v>
      </c>
      <c r="D733" s="9" t="str">
        <f>+TOTALE_INTERNO!H733</f>
        <v>Componenti in acciaio al carbonio saldati per carpenteria strutturale. Processi di saldatura: 135. Gruppi di materiali: 1.1, 1.2. Spessori: FW = 5mm. Classe: EXC 3. Metodo di dichiarazione CE: ZA 3.4.</v>
      </c>
      <c r="E733" s="9" t="str">
        <f>+TOTALE_INTERNO!I733</f>
        <v>EN 1090-1:2009+A1:2011</v>
      </c>
      <c r="F733" s="9" t="str">
        <f>+TOTALE_INTERNO!J733</f>
        <v>/</v>
      </c>
      <c r="G733" s="9" t="str">
        <f>+TOTALE_INTERNO!K733</f>
        <v>METAL PROJECT SOCIETA' A RESPONSABILITA' LIMITATA</v>
      </c>
      <c r="H733" s="9" t="str">
        <f>+TOTALE_INTERNO!L733</f>
        <v>Via Del Leccio 15 70022 ALTAMURA BA  IT - Italia</v>
      </c>
      <c r="I733" s="9" t="str">
        <f>+TOTALE_INTERNO!M733</f>
        <v>Via Del Leccio 15 70022 ALTAMURA BA  IT - Italia</v>
      </c>
      <c r="J733" s="35">
        <f>+TOTALE_INTERNO!N733</f>
        <v>44294</v>
      </c>
      <c r="K733" s="35">
        <f>+TOTALE_INTERNO!O733</f>
        <v>44294</v>
      </c>
      <c r="L733" s="9" t="str">
        <f>+TOTALE_INTERNO!P733</f>
        <v>VALIDO/Valid</v>
      </c>
      <c r="M733" s="36">
        <f>+TOTALE_INTERNO!Q733</f>
        <v>0</v>
      </c>
      <c r="N733" s="35">
        <f>+TOTALE_INTERNO!R733</f>
        <v>0</v>
      </c>
    </row>
    <row r="734" spans="1:14" ht="100.8" x14ac:dyDescent="0.3">
      <c r="A734" s="9">
        <f>+TOTALE_INTERNO!E734</f>
        <v>730</v>
      </c>
      <c r="B734" s="9" t="str">
        <f>+TOTALE_INTERNO!F734</f>
        <v>0425-CPR-004132</v>
      </c>
      <c r="C734" s="9" t="str">
        <f>+TOTALE_INTERNO!G734</f>
        <v>Carpenteria strutturale</v>
      </c>
      <c r="D734" s="9" t="str">
        <f>+TOTALE_INTERNO!H734</f>
        <v>Tipologia di componenti strutturali: Componenti strutturali di acciaio al carbonio; Campo dimensionale: lamiere e profili vari di lunghezza fino a 12000 mm; Processi di saldatura: 135; Gruppi di materiali: Gruppo 1 / sottogruppi 1.1, 1.2; Spessori saldati (range di qualifica): [135 (BW, FW, ml, t 3,0÷24,0 mm, D = 500,0 mm, D = 150,0 mm PA) (FW, sl, t1 3,0÷24,0 mm, t2 3,0÷12,0 mm, D = 75,0 mm, PB]; Coordinatore di saldatura: Salvatore Ippolito, qualifica IWT/EWT, Livello di Competenza C; Classe di esecuzione: EXC 3; Metodo di marcatura e dichiarazione CE: ZA 3.2 – metodo 1, ZA 3.4 – metodo 3A.</v>
      </c>
      <c r="E734" s="9" t="str">
        <f>+TOTALE_INTERNO!I734</f>
        <v>EN 1090-1:2009+A1:2011</v>
      </c>
      <c r="F734" s="9" t="str">
        <f>+TOTALE_INTERNO!J734</f>
        <v>/</v>
      </c>
      <c r="G734" s="9" t="str">
        <f>+TOTALE_INTERNO!K734</f>
        <v>T.L.M. TECNIC LASER MACHINE SRL</v>
      </c>
      <c r="H734" s="9" t="str">
        <f>+TOTALE_INTERNO!L734</f>
        <v>VIA CARLO FERRERO,94 10098 CASCINE VICA - RIVOLI TO  IT - Italia</v>
      </c>
      <c r="I734" s="9" t="str">
        <f>+TOTALE_INTERNO!M734</f>
        <v>VIA CARLO FERRERO,94 10098 CASCINE VICA - RIVOLI TO  IT - Italia</v>
      </c>
      <c r="J734" s="35">
        <f>+TOTALE_INTERNO!N734</f>
        <v>44298</v>
      </c>
      <c r="K734" s="35">
        <f>+TOTALE_INTERNO!O734</f>
        <v>45790</v>
      </c>
      <c r="L734" s="9" t="str">
        <f>+TOTALE_INTERNO!P734</f>
        <v>VALIDO/Valid</v>
      </c>
      <c r="M734" s="36">
        <f>+TOTALE_INTERNO!Q734</f>
        <v>0</v>
      </c>
      <c r="N734" s="35">
        <f>+TOTALE_INTERNO!R734</f>
        <v>0</v>
      </c>
    </row>
    <row r="735" spans="1:14" ht="43.2" x14ac:dyDescent="0.3">
      <c r="A735" s="9">
        <f>+TOTALE_INTERNO!E735</f>
        <v>731</v>
      </c>
      <c r="B735" s="9" t="str">
        <f>+TOTALE_INTERNO!F735</f>
        <v>0425-CPR-004133</v>
      </c>
      <c r="C735" s="9" t="str">
        <f>+TOTALE_INTERNO!G735</f>
        <v>Carpenteria strutturale</v>
      </c>
      <c r="D735" s="9" t="str">
        <f>+TOTALE_INTERNO!H735</f>
        <v>Componenti in acciaio al carbonio e acciaio inox saldati destinati alla realizzazione di strutture. Processi di saldatura: 135. Gruppi di materiali: 1.1, 1.2, 8. Spessori: da 3 mm a 26 mm FW, da 3 mm a 24 mm BW. Classe: EXC 2. Metodo di dichiarazione CE: ZA 3.4, 3.5.</v>
      </c>
      <c r="E735" s="9" t="str">
        <f>+TOTALE_INTERNO!I735</f>
        <v>EN 1090-1:2009+A1:2011</v>
      </c>
      <c r="F735" s="9" t="str">
        <f>+TOTALE_INTERNO!J735</f>
        <v>/</v>
      </c>
      <c r="G735" s="9" t="str">
        <f>+TOTALE_INTERNO!K735</f>
        <v>OFFICINE BERNARDINI S.R.L.</v>
      </c>
      <c r="H735" s="9" t="str">
        <f>+TOTALE_INTERNO!L735</f>
        <v>Via Montorso, 22 - 36071 Arzignano VI IT - Italia</v>
      </c>
      <c r="I735" s="9" t="str">
        <f>+TOTALE_INTERNO!M735</f>
        <v>/</v>
      </c>
      <c r="J735" s="35">
        <f>+TOTALE_INTERNO!N735</f>
        <v>44308</v>
      </c>
      <c r="K735" s="35">
        <f>+TOTALE_INTERNO!O735</f>
        <v>44308</v>
      </c>
      <c r="L735" s="9" t="str">
        <f>+TOTALE_INTERNO!P735</f>
        <v>RITIRATO / Withdrawn</v>
      </c>
      <c r="M735" s="36" t="str">
        <f>+TOTALE_INTERNO!Q735</f>
        <v>VOLONTARIO / VOLUNTARY</v>
      </c>
      <c r="N735" s="35">
        <f>+TOTALE_INTERNO!R735</f>
        <v>45609</v>
      </c>
    </row>
    <row r="736" spans="1:14" ht="43.2" x14ac:dyDescent="0.3">
      <c r="A736" s="9">
        <f>+TOTALE_INTERNO!E736</f>
        <v>732</v>
      </c>
      <c r="B736" s="9" t="str">
        <f>+TOTALE_INTERNO!F736</f>
        <v>0425-CPR-4361</v>
      </c>
      <c r="C736" s="9" t="str">
        <f>+TOTALE_INTERNO!G736</f>
        <v>Carpenteria strutturale</v>
      </c>
      <c r="D736" s="9" t="str">
        <f>+TOTALE_INTERNO!H736</f>
        <v>Componenti in acciaio al carbonio saldati destinati alla realizzazione di strutture. Processi di saldatura: 135. Gruppi di materiali: 1.1. Spessori: BW da 3 mm a 24 mm, FW &gt;=3 mm. Classe: EXC 3. Metodo di dichiarazione CE: ZA 3.4.</v>
      </c>
      <c r="E736" s="9" t="str">
        <f>+TOTALE_INTERNO!I736</f>
        <v>EN 1090-1:2009+A1:2011</v>
      </c>
      <c r="F736" s="9" t="str">
        <f>+TOTALE_INTERNO!J736</f>
        <v>/</v>
      </c>
      <c r="G736" s="9" t="str">
        <f>+TOTALE_INTERNO!K736</f>
        <v>PACI FERRO S.r.l.</v>
      </c>
      <c r="H736" s="9" t="str">
        <f>+TOTALE_INTERNO!L736</f>
        <v>Via Castriota n. 95 80058 Torre Annunziata NA  IT - Italia</v>
      </c>
      <c r="I736" s="9" t="str">
        <f>+TOTALE_INTERNO!M736</f>
        <v>Via Castriota n. 95 80058 Torre Annunziata NA  IT - Italia</v>
      </c>
      <c r="J736" s="35">
        <f>+TOTALE_INTERNO!N736</f>
        <v>44319</v>
      </c>
      <c r="K736" s="35">
        <f>+TOTALE_INTERNO!O736</f>
        <v>44319</v>
      </c>
      <c r="L736" s="9" t="str">
        <f>+TOTALE_INTERNO!P736</f>
        <v>VALIDO/Valid</v>
      </c>
      <c r="M736" s="36">
        <f>+TOTALE_INTERNO!Q736</f>
        <v>0</v>
      </c>
      <c r="N736" s="35">
        <f>+TOTALE_INTERNO!R736</f>
        <v>0</v>
      </c>
    </row>
    <row r="737" spans="1:14" ht="43.2" x14ac:dyDescent="0.3">
      <c r="A737" s="9">
        <f>+TOTALE_INTERNO!E737</f>
        <v>733</v>
      </c>
      <c r="B737" s="9" t="str">
        <f>+TOTALE_INTERNO!F737</f>
        <v>0425-CPR-4362</v>
      </c>
      <c r="C737" s="9" t="str">
        <f>+TOTALE_INTERNO!G737</f>
        <v>Carpenteria strutturale</v>
      </c>
      <c r="D737" s="9" t="str">
        <f>+TOTALE_INTERNO!H737</f>
        <v>Componenti in acciaio al carbonio saldati per la realizzazione di strutture. Processi di saldatura: 135. Gruppi di materiali: 1.1, 1.2. Spessori: da 3 mm a 30 mm. Classe: EXC 2. Metodo di dichiarazione CE: ZA 3.4.</v>
      </c>
      <c r="E737" s="9" t="str">
        <f>+TOTALE_INTERNO!I737</f>
        <v>EN 1090-1:2009+A1:2011</v>
      </c>
      <c r="F737" s="9" t="str">
        <f>+TOTALE_INTERNO!J737</f>
        <v>/</v>
      </c>
      <c r="G737" s="9" t="str">
        <f>+TOTALE_INTERNO!K737</f>
        <v>PELLEGRINO S.R.L.</v>
      </c>
      <c r="H737" s="9" t="str">
        <f>+TOTALE_INTERNO!L737</f>
        <v>Via Lago Baione 35/c 70033 CORATO BA  IT - Italia</v>
      </c>
      <c r="I737" s="9" t="str">
        <f>+TOTALE_INTERNO!M737</f>
        <v>Via Lago Baione 35/c 70033 CORATO BA  IT - Italia</v>
      </c>
      <c r="J737" s="35">
        <f>+TOTALE_INTERNO!N737</f>
        <v>44323</v>
      </c>
      <c r="K737" s="35">
        <f>+TOTALE_INTERNO!O737</f>
        <v>44323</v>
      </c>
      <c r="L737" s="9" t="str">
        <f>+TOTALE_INTERNO!P737</f>
        <v>VALIDO/Valid</v>
      </c>
      <c r="M737" s="36">
        <f>+TOTALE_INTERNO!Q737</f>
        <v>0</v>
      </c>
      <c r="N737" s="35">
        <f>+TOTALE_INTERNO!R737</f>
        <v>0</v>
      </c>
    </row>
    <row r="738" spans="1:14" ht="57.6" x14ac:dyDescent="0.3">
      <c r="A738" s="9">
        <f>+TOTALE_INTERNO!E738</f>
        <v>734</v>
      </c>
      <c r="B738" s="9" t="str">
        <f>+TOTALE_INTERNO!F738</f>
        <v>0425-CPR-4363</v>
      </c>
      <c r="C738" s="9" t="str">
        <f>+TOTALE_INTERNO!G738</f>
        <v>Carpenteria strutturale</v>
      </c>
      <c r="D738" s="9" t="str">
        <f>+TOTALE_INTERNO!H738</f>
        <v>Componenti di strutture di carpenteria metallica saldata per torri ed impalcati. Processi di saldatura: 135. Gruppi di materiali: 1.1, 1.2, 1.4. Spessori: BW 3-20mm, FW 3-40mm - lamiere e travi fino a 12000mm, spessori fino a 40mm. Classe: EXC 2. Metodo di dichiarazione CE: ZA 3.4</v>
      </c>
      <c r="E738" s="9" t="str">
        <f>+TOTALE_INTERNO!I738</f>
        <v>EN 1090-1:2009+A1:2011</v>
      </c>
      <c r="F738" s="9" t="str">
        <f>+TOTALE_INTERNO!J738</f>
        <v>/</v>
      </c>
      <c r="G738" s="9" t="str">
        <f>+TOTALE_INTERNO!K738</f>
        <v>CARPENTERIE SGAMBATI S.r.l.</v>
      </c>
      <c r="H738" s="9" t="str">
        <f>+TOTALE_INTERNO!L738</f>
        <v>Via S. Defendente, 114/116 20010 Boffalora Sopra Ticino MI  IT - Italia</v>
      </c>
      <c r="I738" s="9" t="str">
        <f>+TOTALE_INTERNO!M738</f>
        <v>Via S. Defendente, 114/116 20010 Boffalora Sopra Ticino MI  IT - Italia</v>
      </c>
      <c r="J738" s="35">
        <f>+TOTALE_INTERNO!N738</f>
        <v>44329</v>
      </c>
      <c r="K738" s="35">
        <f>+TOTALE_INTERNO!O738</f>
        <v>44329</v>
      </c>
      <c r="L738" s="9" t="str">
        <f>+TOTALE_INTERNO!P738</f>
        <v>VALIDO/Valid</v>
      </c>
      <c r="M738" s="36">
        <f>+TOTALE_INTERNO!Q738</f>
        <v>0</v>
      </c>
      <c r="N738" s="35">
        <f>+TOTALE_INTERNO!R738</f>
        <v>0</v>
      </c>
    </row>
    <row r="739" spans="1:14" ht="100.8" x14ac:dyDescent="0.3">
      <c r="A739" s="9">
        <f>+TOTALE_INTERNO!E739</f>
        <v>735</v>
      </c>
      <c r="B739" s="9" t="str">
        <f>+TOTALE_INTERNO!F739</f>
        <v>0425-CPR-004364</v>
      </c>
      <c r="C739" s="9" t="str">
        <f>+TOTALE_INTERNO!G739</f>
        <v>Carpenteria strutturale</v>
      </c>
      <c r="D739" s="9" t="str">
        <f>+TOTALE_INTERNO!H739</f>
        <v>Tipologia di componenti strutturali: Componenti strutturali di acciaio al carbonio per torri ed impalcati. Campo dimensionale: lamiere = 12000 mm e profili vari fino a 12000 mm, con spessore = 40 mm; Processo di saldatura: 135; Gruppi di materiali: Gruppo 1 / sottogruppi 1.1, 1.2, 1.4; Spessori saldati (range di qualifica): (BW 3,0÷20,0 mm) (FW 3,0÷40,0 mm); Coordinatore di saldatura: Giani Roberto, qualifica Test ICIM (2021), Livello di Competenza S; Classe di esecuzione: EXC 2; Metodo di marcatura e dichiarazione CE: ZA 3.4 – metodo 3A, ZA 3.5 – metodo 3B.</v>
      </c>
      <c r="E739" s="9" t="str">
        <f>+TOTALE_INTERNO!I739</f>
        <v>EN 1090-1:2009+A1:2011</v>
      </c>
      <c r="F739" s="9" t="str">
        <f>+TOTALE_INTERNO!J739</f>
        <v>/</v>
      </c>
      <c r="G739" s="9" t="str">
        <f>+TOTALE_INTERNO!K739</f>
        <v>ETICA IMPIANTI S.R.L.</v>
      </c>
      <c r="H739" s="9" t="str">
        <f>+TOTALE_INTERNO!L739</f>
        <v> VIA GUIDO ROSSA, 13 20090 BUCCINASCO MI IT - Italia</v>
      </c>
      <c r="I739" s="9" t="str">
        <f>+TOTALE_INTERNO!M739</f>
        <v>VIA S. DEFENDENTE 114/116 20010 BOFFALORA SOPRA TICINO MI IT - Italia</v>
      </c>
      <c r="J739" s="35">
        <f>+TOTALE_INTERNO!N739</f>
        <v>44329</v>
      </c>
      <c r="K739" s="35">
        <f>+TOTALE_INTERNO!O739</f>
        <v>45443.436455671297</v>
      </c>
      <c r="L739" s="9" t="str">
        <f>+TOTALE_INTERNO!P739</f>
        <v>VALIDO/Valid</v>
      </c>
      <c r="M739" s="36">
        <f>+TOTALE_INTERNO!Q739</f>
        <v>0</v>
      </c>
      <c r="N739" s="35">
        <f>+TOTALE_INTERNO!R739</f>
        <v>0</v>
      </c>
    </row>
    <row r="740" spans="1:14" ht="28.8" x14ac:dyDescent="0.3">
      <c r="A740" s="9">
        <f>+TOTALE_INTERNO!E740</f>
        <v>736</v>
      </c>
      <c r="B740" s="9" t="str">
        <f>+TOTALE_INTERNO!F740</f>
        <v>0425-CPR-004529</v>
      </c>
      <c r="C740" s="9" t="str">
        <f>+TOTALE_INTERNO!G740</f>
        <v>Maniglioni antipanico</v>
      </c>
      <c r="D740" s="9" t="str">
        <f>+TOTALE_INTERNO!H740</f>
        <v xml:space="preserve">Dispositivi per le uscite antipanico azionati mediante una barra orizzontale per l’utilizzo sulle vie di esodo </v>
      </c>
      <c r="E740" s="9" t="str">
        <f>+TOTALE_INTERNO!I740</f>
        <v>EN 1125:2008</v>
      </c>
      <c r="F740" s="9" t="str">
        <f>+TOTALE_INTERNO!J740</f>
        <v>/</v>
      </c>
      <c r="G740" s="9" t="str">
        <f>+TOTALE_INTERNO!K740</f>
        <v>CISA S.p.A.</v>
      </c>
      <c r="H740" s="9" t="str">
        <f>+TOTALE_INTERNO!L740</f>
        <v>Via Oberdan, 42 48018 Faenza RA IT - Italia</v>
      </c>
      <c r="I740" s="9" t="str">
        <f>+TOTALE_INTERNO!M740</f>
        <v>AXA Home Security , Technologiczna 8, Zawiercie 42-400 - Polonia</v>
      </c>
      <c r="J740" s="35">
        <f>+TOTALE_INTERNO!N740</f>
        <v>44335</v>
      </c>
      <c r="K740" s="35">
        <f>+TOTALE_INTERNO!O740</f>
        <v>45863</v>
      </c>
      <c r="L740" s="9" t="str">
        <f>+TOTALE_INTERNO!P740</f>
        <v>VALIDO/Valid</v>
      </c>
      <c r="M740" s="36">
        <f>+TOTALE_INTERNO!Q740</f>
        <v>0</v>
      </c>
      <c r="N740" s="35">
        <f>+TOTALE_INTERNO!R740</f>
        <v>0</v>
      </c>
    </row>
    <row r="741" spans="1:14" ht="28.8" x14ac:dyDescent="0.3">
      <c r="A741" s="9">
        <f>+TOTALE_INTERNO!E741</f>
        <v>737</v>
      </c>
      <c r="B741" s="9" t="str">
        <f>+TOTALE_INTERNO!F741</f>
        <v>0425-CPR-004530</v>
      </c>
      <c r="C741" s="9" t="str">
        <f>+TOTALE_INTERNO!G741</f>
        <v>Maniglioni antipanico</v>
      </c>
      <c r="D741" s="9" t="str">
        <f>+TOTALE_INTERNO!H741</f>
        <v xml:space="preserve">Dispositivi per le uscite antipanico azionati mediante una barra orizzontale per l’utilizzo sulle vie di esodo </v>
      </c>
      <c r="E741" s="9" t="str">
        <f>+TOTALE_INTERNO!I741</f>
        <v>EN 1125:2008</v>
      </c>
      <c r="F741" s="9" t="str">
        <f>+TOTALE_INTERNO!J741</f>
        <v>/</v>
      </c>
      <c r="G741" s="9" t="str">
        <f>+TOTALE_INTERNO!K741</f>
        <v>CISA S.p.A.</v>
      </c>
      <c r="H741" s="9" t="str">
        <f>+TOTALE_INTERNO!L741</f>
        <v>Via Oberdan, 42 48018 Faenza RA IT - Italia</v>
      </c>
      <c r="I741" s="9" t="str">
        <f>+TOTALE_INTERNO!M741</f>
        <v>AXA Home Security , Technologiczna 8, Zawiercie 42-400 - Polonia</v>
      </c>
      <c r="J741" s="35">
        <f>+TOTALE_INTERNO!N741</f>
        <v>44335</v>
      </c>
      <c r="K741" s="35">
        <f>+TOTALE_INTERNO!O741</f>
        <v>45863</v>
      </c>
      <c r="L741" s="9" t="str">
        <f>+TOTALE_INTERNO!P741</f>
        <v>VALIDO/Valid</v>
      </c>
      <c r="M741" s="36">
        <f>+TOTALE_INTERNO!Q741</f>
        <v>0</v>
      </c>
      <c r="N741" s="35">
        <f>+TOTALE_INTERNO!R741</f>
        <v>0</v>
      </c>
    </row>
    <row r="742" spans="1:14" x14ac:dyDescent="0.3">
      <c r="A742" s="9">
        <f>+TOTALE_INTERNO!E742</f>
        <v>738</v>
      </c>
      <c r="B742" s="9" t="str">
        <f>+TOTALE_INTERNO!F742</f>
        <v>0425-CPR-004528</v>
      </c>
      <c r="C742" s="9" t="str">
        <f>+TOTALE_INTERNO!G742</f>
        <v>Maniglioni antipanico</v>
      </c>
      <c r="D742" s="9" t="str">
        <f>+TOTALE_INTERNO!H742</f>
        <v>Dispositivi per uscite di emergenza azionati mediante maniglia a leva o piastra a spinta</v>
      </c>
      <c r="E742" s="9" t="str">
        <f>+TOTALE_INTERNO!I742</f>
        <v>EN 179:2008</v>
      </c>
      <c r="F742" s="9" t="str">
        <f>+TOTALE_INTERNO!J742</f>
        <v>/</v>
      </c>
      <c r="G742" s="9" t="str">
        <f>+TOTALE_INTERNO!K742</f>
        <v>CISA S.p.A.</v>
      </c>
      <c r="H742" s="9" t="str">
        <f>+TOTALE_INTERNO!L742</f>
        <v>Via Oberdan, 42 48018 Faenza RA IT - Italia</v>
      </c>
      <c r="I742" s="9" t="str">
        <f>+TOTALE_INTERNO!M742</f>
        <v xml:space="preserve">Via Granarolo, 143  48018Faenza RA IT </v>
      </c>
      <c r="J742" s="35">
        <f>+TOTALE_INTERNO!N742</f>
        <v>44335</v>
      </c>
      <c r="K742" s="35">
        <f>+TOTALE_INTERNO!O742</f>
        <v>45863</v>
      </c>
      <c r="L742" s="9" t="str">
        <f>+TOTALE_INTERNO!P742</f>
        <v>VALIDO/Valid</v>
      </c>
      <c r="M742" s="36">
        <f>+TOTALE_INTERNO!Q742</f>
        <v>0</v>
      </c>
      <c r="N742" s="35">
        <f>+TOTALE_INTERNO!R742</f>
        <v>0</v>
      </c>
    </row>
    <row r="743" spans="1:14" x14ac:dyDescent="0.3">
      <c r="A743" s="9">
        <f>+TOTALE_INTERNO!E743</f>
        <v>739</v>
      </c>
      <c r="B743" s="9" t="str">
        <f>+TOTALE_INTERNO!F743</f>
        <v>0425-CPR-004061</v>
      </c>
      <c r="C743" s="9" t="str">
        <f>+TOTALE_INTERNO!G743</f>
        <v>Maniglioni antipanico</v>
      </c>
      <c r="D743" s="9" t="str">
        <f>+TOTALE_INTERNO!H743</f>
        <v>Dispositivi per uscite di emergenza azionati mediante maniglia a leva o piastra a spinta</v>
      </c>
      <c r="E743" s="9" t="str">
        <f>+TOTALE_INTERNO!I743</f>
        <v>EN 1125:2008</v>
      </c>
      <c r="F743" s="9" t="str">
        <f>+TOTALE_INTERNO!J743</f>
        <v>/</v>
      </c>
      <c r="G743" s="9" t="str">
        <f>+TOTALE_INTERNO!K743</f>
        <v>CISA S.p.A.</v>
      </c>
      <c r="H743" s="9" t="str">
        <f>+TOTALE_INTERNO!L743</f>
        <v>Via Oberdan, 42 48018 Faenza RA IT - Italia</v>
      </c>
      <c r="I743" s="9" t="str">
        <f>+TOTALE_INTERNO!M743</f>
        <v>/</v>
      </c>
      <c r="J743" s="35">
        <f>+TOTALE_INTERNO!N743</f>
        <v>44354</v>
      </c>
      <c r="K743" s="35">
        <f>+TOTALE_INTERNO!O743</f>
        <v>44354</v>
      </c>
      <c r="L743" s="9" t="str">
        <f>+TOTALE_INTERNO!P743</f>
        <v>VALIDO/Valid</v>
      </c>
      <c r="M743" s="36">
        <f>+TOTALE_INTERNO!Q743</f>
        <v>0</v>
      </c>
      <c r="N743" s="35">
        <f>+TOTALE_INTERNO!R743</f>
        <v>0</v>
      </c>
    </row>
    <row r="744" spans="1:14" ht="28.8" x14ac:dyDescent="0.3">
      <c r="A744" s="9">
        <f>+TOTALE_INTERNO!E744</f>
        <v>740</v>
      </c>
      <c r="B744" s="9" t="str">
        <f>+TOTALE_INTERNO!F744</f>
        <v>0425-CPR-004059</v>
      </c>
      <c r="C744" s="9" t="str">
        <f>+TOTALE_INTERNO!G744</f>
        <v>Maniglioni antipanico</v>
      </c>
      <c r="D744" s="9" t="str">
        <f>+TOTALE_INTERNO!H744</f>
        <v xml:space="preserve">Dispositivi per le uscite antipanico azionati mediante una barra orizzontale per l’utilizzo sulle vie di esodo </v>
      </c>
      <c r="E744" s="9" t="str">
        <f>+TOTALE_INTERNO!I744</f>
        <v>EN 1125:2008</v>
      </c>
      <c r="F744" s="9" t="str">
        <f>+TOTALE_INTERNO!J744</f>
        <v>/</v>
      </c>
      <c r="G744" s="9" t="str">
        <f>+TOTALE_INTERNO!K744</f>
        <v>CISA S.p.A.</v>
      </c>
      <c r="H744" s="9" t="str">
        <f>+TOTALE_INTERNO!L744</f>
        <v>Via Oberdan, 42 48018 Faenza RA IT - Italia</v>
      </c>
      <c r="I744" s="9" t="str">
        <f>+TOTALE_INTERNO!M744</f>
        <v>/</v>
      </c>
      <c r="J744" s="35">
        <f>+TOTALE_INTERNO!N744</f>
        <v>44354</v>
      </c>
      <c r="K744" s="35">
        <f>+TOTALE_INTERNO!O744</f>
        <v>44354</v>
      </c>
      <c r="L744" s="9" t="str">
        <f>+TOTALE_INTERNO!P744</f>
        <v>VALIDO/Valid</v>
      </c>
      <c r="M744" s="36">
        <f>+TOTALE_INTERNO!Q744</f>
        <v>0</v>
      </c>
      <c r="N744" s="35">
        <f>+TOTALE_INTERNO!R744</f>
        <v>0</v>
      </c>
    </row>
    <row r="745" spans="1:14" ht="28.8" x14ac:dyDescent="0.3">
      <c r="A745" s="9">
        <f>+TOTALE_INTERNO!E745</f>
        <v>741</v>
      </c>
      <c r="B745" s="9" t="str">
        <f>+TOTALE_INTERNO!F745</f>
        <v>0425-CPR-004060</v>
      </c>
      <c r="C745" s="9" t="str">
        <f>+TOTALE_INTERNO!G745</f>
        <v>Maniglioni antipanico</v>
      </c>
      <c r="D745" s="9" t="str">
        <f>+TOTALE_INTERNO!H745</f>
        <v xml:space="preserve">Dispositivi per le uscite antipanico azionati mediante una barra orizzontale per l’utilizzo sulle vie di esodo </v>
      </c>
      <c r="E745" s="9" t="str">
        <f>+TOTALE_INTERNO!I745</f>
        <v>EN 1125:2008</v>
      </c>
      <c r="F745" s="9" t="str">
        <f>+TOTALE_INTERNO!J745</f>
        <v>/</v>
      </c>
      <c r="G745" s="9" t="str">
        <f>+TOTALE_INTERNO!K745</f>
        <v>CISA S.p.A.</v>
      </c>
      <c r="H745" s="9" t="str">
        <f>+TOTALE_INTERNO!L745</f>
        <v>Via Oberdan, 42 48018 Faenza RA IT - Italia</v>
      </c>
      <c r="I745" s="9" t="str">
        <f>+TOTALE_INTERNO!M745</f>
        <v>/</v>
      </c>
      <c r="J745" s="35">
        <f>+TOTALE_INTERNO!N745</f>
        <v>44354</v>
      </c>
      <c r="K745" s="35">
        <f>+TOTALE_INTERNO!O745</f>
        <v>44354</v>
      </c>
      <c r="L745" s="9" t="str">
        <f>+TOTALE_INTERNO!P745</f>
        <v>VALIDO/Valid</v>
      </c>
      <c r="M745" s="36">
        <f>+TOTALE_INTERNO!Q745</f>
        <v>0</v>
      </c>
      <c r="N745" s="35">
        <f>+TOTALE_INTERNO!R745</f>
        <v>0</v>
      </c>
    </row>
    <row r="746" spans="1:14" ht="28.8" x14ac:dyDescent="0.3">
      <c r="A746" s="9">
        <f>+TOTALE_INTERNO!E746</f>
        <v>742</v>
      </c>
      <c r="B746" s="9" t="str">
        <f>+TOTALE_INTERNO!F746</f>
        <v>0425-CPR-004525</v>
      </c>
      <c r="C746" s="9" t="str">
        <f>+TOTALE_INTERNO!G746</f>
        <v>Chiudiporta</v>
      </c>
      <c r="D746" s="9" t="str">
        <f>+TOTALE_INTERNO!H746</f>
        <v>Dispositivi di chiusura controllata delle porte</v>
      </c>
      <c r="E746" s="9" t="str">
        <f>+TOTALE_INTERNO!I746</f>
        <v>EN 1154:1996/A1:2002/AC:2006</v>
      </c>
      <c r="F746" s="9" t="str">
        <f>+TOTALE_INTERNO!J746</f>
        <v>/</v>
      </c>
      <c r="G746" s="9" t="str">
        <f>+TOTALE_INTERNO!K746</f>
        <v>ASSA ABLOY Italia S.p.A.</v>
      </c>
      <c r="H746" s="9" t="str">
        <f>+TOTALE_INTERNO!L746</f>
        <v>Via Bovaresa, 13 40017 San Giovanni in Persiceto BO IT - Italia</v>
      </c>
      <c r="I746" s="9" t="str">
        <f>+TOTALE_INTERNO!M746</f>
        <v>/</v>
      </c>
      <c r="J746" s="35">
        <f>+TOTALE_INTERNO!N746</f>
        <v>44371</v>
      </c>
      <c r="K746" s="35">
        <f>+TOTALE_INTERNO!O746</f>
        <v>44371</v>
      </c>
      <c r="L746" s="9" t="str">
        <f>+TOTALE_INTERNO!P746</f>
        <v>VALIDO/Valid</v>
      </c>
      <c r="M746" s="36">
        <f>+TOTALE_INTERNO!Q746</f>
        <v>0</v>
      </c>
      <c r="N746" s="35">
        <f>+TOTALE_INTERNO!R746</f>
        <v>0</v>
      </c>
    </row>
    <row r="747" spans="1:14" ht="28.8" x14ac:dyDescent="0.3">
      <c r="A747" s="9">
        <f>+TOTALE_INTERNO!E747</f>
        <v>743</v>
      </c>
      <c r="B747" s="9" t="str">
        <f>+TOTALE_INTERNO!F747</f>
        <v>0425-CPR-004526</v>
      </c>
      <c r="C747" s="9" t="str">
        <f>+TOTALE_INTERNO!G747</f>
        <v>Chiudiporta</v>
      </c>
      <c r="D747" s="9" t="str">
        <f>+TOTALE_INTERNO!H747</f>
        <v>Dispositivi di chiusura controllata delle porte</v>
      </c>
      <c r="E747" s="9" t="str">
        <f>+TOTALE_INTERNO!I747</f>
        <v>EN 1154:1996/A1:2002/AC:2006</v>
      </c>
      <c r="F747" s="9" t="str">
        <f>+TOTALE_INTERNO!J747</f>
        <v>/</v>
      </c>
      <c r="G747" s="9" t="str">
        <f>+TOTALE_INTERNO!K747</f>
        <v>ASSA ABLOY Italia S.p.A.</v>
      </c>
      <c r="H747" s="9" t="str">
        <f>+TOTALE_INTERNO!L747</f>
        <v>Via Bovaresa, 13 40017 San Giovanni in Persiceto BO IT - Italia</v>
      </c>
      <c r="I747" s="9" t="str">
        <f>+TOTALE_INTERNO!M747</f>
        <v>/</v>
      </c>
      <c r="J747" s="35">
        <f>+TOTALE_INTERNO!N747</f>
        <v>44371</v>
      </c>
      <c r="K747" s="35">
        <f>+TOTALE_INTERNO!O747</f>
        <v>44371</v>
      </c>
      <c r="L747" s="9" t="str">
        <f>+TOTALE_INTERNO!P747</f>
        <v>VALIDO/Valid</v>
      </c>
      <c r="M747" s="36">
        <f>+TOTALE_INTERNO!Q747</f>
        <v>0</v>
      </c>
      <c r="N747" s="35">
        <f>+TOTALE_INTERNO!R747</f>
        <v>0</v>
      </c>
    </row>
    <row r="748" spans="1:14" ht="28.8" x14ac:dyDescent="0.3">
      <c r="A748" s="9">
        <f>+TOTALE_INTERNO!E748</f>
        <v>744</v>
      </c>
      <c r="B748" s="9" t="str">
        <f>+TOTALE_INTERNO!F748</f>
        <v>0425-CPR-004523</v>
      </c>
      <c r="C748" s="9" t="str">
        <f>+TOTALE_INTERNO!G748</f>
        <v>Chiudiporta</v>
      </c>
      <c r="D748" s="9" t="str">
        <f>+TOTALE_INTERNO!H748</f>
        <v xml:space="preserve">Dispositivi di chiusura controllata delle porte </v>
      </c>
      <c r="E748" s="9" t="str">
        <f>+TOTALE_INTERNO!I748</f>
        <v>EN 1154:1996/A1:2002/AC:2006</v>
      </c>
      <c r="F748" s="9" t="str">
        <f>+TOTALE_INTERNO!J748</f>
        <v>/</v>
      </c>
      <c r="G748" s="9" t="str">
        <f>+TOTALE_INTERNO!K748</f>
        <v>ASSA ABLOY Italia S.p.A.</v>
      </c>
      <c r="H748" s="9" t="str">
        <f>+TOTALE_INTERNO!L748</f>
        <v>Via Bovaresa, 13 40017 San Giovanni in Persiceto BO IT - Italia</v>
      </c>
      <c r="I748" s="9" t="str">
        <f>+TOTALE_INTERNO!M748</f>
        <v>/</v>
      </c>
      <c r="J748" s="35">
        <f>+TOTALE_INTERNO!N748</f>
        <v>44371</v>
      </c>
      <c r="K748" s="35">
        <f>+TOTALE_INTERNO!O748</f>
        <v>44371</v>
      </c>
      <c r="L748" s="9" t="str">
        <f>+TOTALE_INTERNO!P748</f>
        <v>VALIDO/Valid</v>
      </c>
      <c r="M748" s="36">
        <f>+TOTALE_INTERNO!Q748</f>
        <v>0</v>
      </c>
      <c r="N748" s="35">
        <f>+TOTALE_INTERNO!R748</f>
        <v>0</v>
      </c>
    </row>
    <row r="749" spans="1:14" ht="28.8" x14ac:dyDescent="0.3">
      <c r="A749" s="9">
        <f>+TOTALE_INTERNO!E749</f>
        <v>745</v>
      </c>
      <c r="B749" s="9" t="str">
        <f>+TOTALE_INTERNO!F749</f>
        <v>0425-CPR-004524</v>
      </c>
      <c r="C749" s="9" t="str">
        <f>+TOTALE_INTERNO!G749</f>
        <v>Chiudiporta</v>
      </c>
      <c r="D749" s="9" t="str">
        <f>+TOTALE_INTERNO!H749</f>
        <v>Dispositivi di chiusura controllata delle porte</v>
      </c>
      <c r="E749" s="9" t="str">
        <f>+TOTALE_INTERNO!I749</f>
        <v>EN 1154:1996/A1:2002/AC:2006</v>
      </c>
      <c r="F749" s="9" t="str">
        <f>+TOTALE_INTERNO!J749</f>
        <v>/</v>
      </c>
      <c r="G749" s="9" t="str">
        <f>+TOTALE_INTERNO!K749</f>
        <v>ASSA ABLOY Italia S.p.A.</v>
      </c>
      <c r="H749" s="9" t="str">
        <f>+TOTALE_INTERNO!L749</f>
        <v>Via Bovaresa, 13 40017 San Giovanni in Persiceto BO IT - Italia</v>
      </c>
      <c r="I749" s="9" t="str">
        <f>+TOTALE_INTERNO!M749</f>
        <v>/</v>
      </c>
      <c r="J749" s="35">
        <f>+TOTALE_INTERNO!N749</f>
        <v>44371</v>
      </c>
      <c r="K749" s="35">
        <f>+TOTALE_INTERNO!O749</f>
        <v>44371</v>
      </c>
      <c r="L749" s="9" t="str">
        <f>+TOTALE_INTERNO!P749</f>
        <v>VALIDO/Valid</v>
      </c>
      <c r="M749" s="36">
        <f>+TOTALE_INTERNO!Q749</f>
        <v>0</v>
      </c>
      <c r="N749" s="35">
        <f>+TOTALE_INTERNO!R749</f>
        <v>0</v>
      </c>
    </row>
    <row r="750" spans="1:14" ht="43.2" x14ac:dyDescent="0.3">
      <c r="A750" s="9">
        <f>+TOTALE_INTERNO!E750</f>
        <v>746</v>
      </c>
      <c r="B750" s="9" t="str">
        <f>+TOTALE_INTERNO!F750</f>
        <v>0425-CPR-004365</v>
      </c>
      <c r="C750" s="9" t="str">
        <f>+TOTALE_INTERNO!G750</f>
        <v>Carpenteria strutturale</v>
      </c>
      <c r="D750" s="9" t="str">
        <f>+TOTALE_INTERNO!H750</f>
        <v>Componenti in acciaio al carbonio per la realizzazione di strutture. Processi di saldatura: 111. Gruppi di materiali: 1.1, 1.2. Spessori: BW 3-24mm, FW &gt;=5 mm. Classe: EXC 3. Metodo di dichiarazione CE: ZA 3.4</v>
      </c>
      <c r="E750" s="9" t="str">
        <f>+TOTALE_INTERNO!I750</f>
        <v>EN 1090-1:2009+A1:2011</v>
      </c>
      <c r="F750" s="9" t="str">
        <f>+TOTALE_INTERNO!J750</f>
        <v>/</v>
      </c>
      <c r="G750" s="9" t="str">
        <f>+TOTALE_INTERNO!K750</f>
        <v>Archimede Company srl</v>
      </c>
      <c r="H750" s="9" t="str">
        <f>+TOTALE_INTERNO!L750</f>
        <v>Viale Turati Parco Fiorito, 33 - 80014 Giugliano in Campania NA IT - Italia</v>
      </c>
      <c r="I750" s="9" t="str">
        <f>+TOTALE_INTERNO!M750</f>
        <v>/</v>
      </c>
      <c r="J750" s="35">
        <f>+TOTALE_INTERNO!N750</f>
        <v>44376</v>
      </c>
      <c r="K750" s="35">
        <f>+TOTALE_INTERNO!O750</f>
        <v>44376</v>
      </c>
      <c r="L750" s="9" t="str">
        <f>+TOTALE_INTERNO!P750</f>
        <v>RITIRATO / Withdrawn</v>
      </c>
      <c r="M750" s="36" t="str">
        <f>+TOTALE_INTERNO!Q750</f>
        <v>VOLONTARIO / VOLUNTARY</v>
      </c>
      <c r="N750" s="35">
        <f>+TOTALE_INTERNO!R750</f>
        <v>44763.444042858791</v>
      </c>
    </row>
    <row r="751" spans="1:14" ht="43.2" x14ac:dyDescent="0.3">
      <c r="A751" s="9">
        <f>+TOTALE_INTERNO!E751</f>
        <v>747</v>
      </c>
      <c r="B751" s="9" t="str">
        <f>+TOTALE_INTERNO!F751</f>
        <v>0425-CPR-4366</v>
      </c>
      <c r="C751" s="9" t="str">
        <f>+TOTALE_INTERNO!G751</f>
        <v>Carpenteria strutturale</v>
      </c>
      <c r="D751" s="9" t="str">
        <f>+TOTALE_INTERNO!H751</f>
        <v>Componenti in acciaio al carbonio per la realizzazione di strutture. Processi di saldatura: 135. Gruppi di materiali: 1.1, 1.2. Spessori: Lamiere e travi fino a 12000 mm., BW - FW da 3 a 24 mm. Classe: EXC 3. Metodo di dichiarazione CE: ZA 3.2, ZA 3.3, ZA 3.4</v>
      </c>
      <c r="E751" s="9" t="str">
        <f>+TOTALE_INTERNO!I751</f>
        <v>EN 1090-1:2009+A1:2011</v>
      </c>
      <c r="F751" s="9" t="str">
        <f>+TOTALE_INTERNO!J751</f>
        <v>/</v>
      </c>
      <c r="G751" s="9" t="str">
        <f>+TOTALE_INTERNO!K751</f>
        <v>COSTRUZIONE MONTAGGI IMPIANTI S.R.L.</v>
      </c>
      <c r="H751" s="9" t="str">
        <f>+TOTALE_INTERNO!L751</f>
        <v>Via SS Martiri, 14 28066 Galliate NO  IT - Italia</v>
      </c>
      <c r="I751" s="9" t="str">
        <f>+TOTALE_INTERNO!M751</f>
        <v>VIA MUTILATI E INVALIDI DEL LAVORO, 7 28066 GALLIATE NO  IT - Italia</v>
      </c>
      <c r="J751" s="35">
        <f>+TOTALE_INTERNO!N751</f>
        <v>44377</v>
      </c>
      <c r="K751" s="35">
        <f>+TOTALE_INTERNO!O751</f>
        <v>44377</v>
      </c>
      <c r="L751" s="9" t="str">
        <f>+TOTALE_INTERNO!P751</f>
        <v>VALIDO/Valid</v>
      </c>
      <c r="M751" s="36">
        <f>+TOTALE_INTERNO!Q751</f>
        <v>0</v>
      </c>
      <c r="N751" s="35">
        <f>+TOTALE_INTERNO!R751</f>
        <v>0</v>
      </c>
    </row>
    <row r="752" spans="1:14" ht="57.6" x14ac:dyDescent="0.3">
      <c r="A752" s="9">
        <f>+TOTALE_INTERNO!E752</f>
        <v>748</v>
      </c>
      <c r="B752" s="9" t="str">
        <f>+TOTALE_INTERNO!F752</f>
        <v>0425-CPR-4367</v>
      </c>
      <c r="C752" s="9" t="str">
        <f>+TOTALE_INTERNO!G752</f>
        <v>Carpenteria strutturale</v>
      </c>
      <c r="D752" s="9" t="str">
        <f>+TOTALE_INTERNO!H752</f>
        <v>Componenti in acciaio, profili diversi, tagliati a freddo su misura. Processi di saldatura: N.A.. Gruppi di materiali: 1.1, 1.2, 1.4. Spessori: Travi lunghezze fino a 22000 mm-spessore fino a 40 mm, Tubi lunghezze fino a 12000 mm spessore fino a 20 mm. Classe: EXC 4. Metodo di dichiarazione CE: ZA 3.2.</v>
      </c>
      <c r="E752" s="9" t="str">
        <f>+TOTALE_INTERNO!I752</f>
        <v>EN 1090-1:2009+A1:2011</v>
      </c>
      <c r="F752" s="9" t="str">
        <f>+TOTALE_INTERNO!J752</f>
        <v>/</v>
      </c>
      <c r="G752" s="9" t="str">
        <f>+TOTALE_INTERNO!K752</f>
        <v>LONGHI CAV. LUIGI SRL</v>
      </c>
      <c r="H752" s="9" t="str">
        <f>+TOTALE_INTERNO!L752</f>
        <v>Via Resiga, 9 28021 Borgomanero NO  IT - Italia</v>
      </c>
      <c r="I752" s="9" t="str">
        <f>+TOTALE_INTERNO!M752</f>
        <v>Via Borgomanero, 42 28012 Cressa NO  IT - Italia</v>
      </c>
      <c r="J752" s="35">
        <f>+TOTALE_INTERNO!N752</f>
        <v>44379</v>
      </c>
      <c r="K752" s="35">
        <f>+TOTALE_INTERNO!O752</f>
        <v>44379</v>
      </c>
      <c r="L752" s="9" t="str">
        <f>+TOTALE_INTERNO!P752</f>
        <v>VALIDO/Valid</v>
      </c>
      <c r="M752" s="36">
        <f>+TOTALE_INTERNO!Q752</f>
        <v>0</v>
      </c>
      <c r="N752" s="35">
        <f>+TOTALE_INTERNO!R752</f>
        <v>0</v>
      </c>
    </row>
    <row r="753" spans="1:14" ht="43.2" x14ac:dyDescent="0.3">
      <c r="A753" s="9">
        <f>+TOTALE_INTERNO!E753</f>
        <v>749</v>
      </c>
      <c r="B753" s="9" t="str">
        <f>+TOTALE_INTERNO!F753</f>
        <v>0425-CPR-4368</v>
      </c>
      <c r="C753" s="9" t="str">
        <f>+TOTALE_INTERNO!G753</f>
        <v>Carpenteria strutturale</v>
      </c>
      <c r="D753" s="9" t="str">
        <f>+TOTALE_INTERNO!H753</f>
        <v>Componenti in acciaio saldati per la realizzazione di strutture. Processi di saldatura: 135. Gruppi di materiali: 1.1, 1.2. Spessori: da 3,0 mm a 30 mm FW-BW. Classe: EXC 3. Metodo di dichiarazione CE: ZA 3.2, Z.A 3.4.</v>
      </c>
      <c r="E753" s="9" t="str">
        <f>+TOTALE_INTERNO!I753</f>
        <v>EN 1090-1:2009+A1:2011</v>
      </c>
      <c r="F753" s="9" t="str">
        <f>+TOTALE_INTERNO!J753</f>
        <v>/</v>
      </c>
      <c r="G753" s="9" t="str">
        <f>+TOTALE_INTERNO!K753</f>
        <v>CARPENTERIA SIBOLDI SRL</v>
      </c>
      <c r="H753" s="9" t="str">
        <f>+TOTALE_INTERNO!L753</f>
        <v>Viale Piemonte, 9 - 24050 Spirano BG IT - Italia</v>
      </c>
      <c r="I753" s="9" t="str">
        <f>+TOTALE_INTERNO!M753</f>
        <v>Viale Piemonte, 9 - 24050 Spirano BG IT - Italia</v>
      </c>
      <c r="J753" s="35">
        <f>+TOTALE_INTERNO!N753</f>
        <v>44396</v>
      </c>
      <c r="K753" s="35">
        <f>+TOTALE_INTERNO!O753</f>
        <v>44396</v>
      </c>
      <c r="L753" s="9" t="str">
        <f>+TOTALE_INTERNO!P753</f>
        <v>VALIDO/Valid</v>
      </c>
      <c r="M753" s="36">
        <f>+TOTALE_INTERNO!Q753</f>
        <v>0</v>
      </c>
      <c r="N753" s="35">
        <f>+TOTALE_INTERNO!R753</f>
        <v>0</v>
      </c>
    </row>
    <row r="754" spans="1:14" ht="28.8" x14ac:dyDescent="0.3">
      <c r="A754" s="9">
        <f>+TOTALE_INTERNO!E754</f>
        <v>750</v>
      </c>
      <c r="B754" s="9" t="str">
        <f>+TOTALE_INTERNO!F754</f>
        <v>0425-CPR-4369</v>
      </c>
      <c r="C754" s="9" t="str">
        <f>+TOTALE_INTERNO!G754</f>
        <v>Carpenteria strutturale</v>
      </c>
      <c r="D754" s="9" t="str">
        <f>+TOTALE_INTERNO!H754</f>
        <v>Componenti in acciaio per la realizzazione di strutture. Processi di saldatura: N.A. Gruppi di materiali: N.A. Spessori: N.A. Classe: EXC 3. Metodo di dichiarazione CE: Z.A 3.4.</v>
      </c>
      <c r="E754" s="9" t="str">
        <f>+TOTALE_INTERNO!I754</f>
        <v>EN 1090-1:2009+A1:2011</v>
      </c>
      <c r="F754" s="9" t="str">
        <f>+TOTALE_INTERNO!J754</f>
        <v>/</v>
      </c>
      <c r="G754" s="9" t="str">
        <f>+TOTALE_INTERNO!K754</f>
        <v>SIDER ACCIAI S.R.L.</v>
      </c>
      <c r="H754" s="9" t="str">
        <f>+TOTALE_INTERNO!L754</f>
        <v>S.P.231 KM 76+700 70032 BITONTO BA  IT - Italia</v>
      </c>
      <c r="I754" s="9" t="str">
        <f>+TOTALE_INTERNO!M754</f>
        <v>S.P.231 KM 76+700 70032 BITONTO BA  IT - Italia</v>
      </c>
      <c r="J754" s="35">
        <f>+TOTALE_INTERNO!N754</f>
        <v>44397</v>
      </c>
      <c r="K754" s="35">
        <f>+TOTALE_INTERNO!O754</f>
        <v>44397</v>
      </c>
      <c r="L754" s="9" t="str">
        <f>+TOTALE_INTERNO!P754</f>
        <v>VALIDO/Valid</v>
      </c>
      <c r="M754" s="36">
        <f>+TOTALE_INTERNO!Q754</f>
        <v>0</v>
      </c>
      <c r="N754" s="35">
        <f>+TOTALE_INTERNO!R754</f>
        <v>0</v>
      </c>
    </row>
    <row r="755" spans="1:14" ht="115.2" x14ac:dyDescent="0.3">
      <c r="A755" s="9">
        <f>+TOTALE_INTERNO!E755</f>
        <v>751</v>
      </c>
      <c r="B755" s="9" t="str">
        <f>+TOTALE_INTERNO!F755</f>
        <v>0425-CPR-004370</v>
      </c>
      <c r="C755" s="9" t="str">
        <f>+TOTALE_INTERNO!G755</f>
        <v>Carpenteria strutturale</v>
      </c>
      <c r="D755" s="9" t="str">
        <f>+TOTALE_INTERNO!H755</f>
        <v>Fabbricazione di carpenteria metallica mediante saldatura con procedimenti ad arco elettrico
Processi di saldatura: 135
Gruppi di materiali: Gruppo 1 / sottogruppo 1.1, 1.2 
Spessori: Spessori saldati/lavorati: 135 FW da 3 mm fino a 24 mm sl e 135 BW da 3 mm fino a 24 mm
Classe: EXC 2. 
Metodo di marcatura e dichiarazione CE:  ZA 3.4 – metodo 3A</v>
      </c>
      <c r="E755" s="9" t="str">
        <f>+TOTALE_INTERNO!I755</f>
        <v>EN 1090-1:2009+A1:2011</v>
      </c>
      <c r="F755" s="9" t="str">
        <f>+TOTALE_INTERNO!J755</f>
        <v>/</v>
      </c>
      <c r="G755" s="9" t="str">
        <f>+TOTALE_INTERNO!K755</f>
        <v>BUSO GERMANO</v>
      </c>
      <c r="H755" s="9" t="str">
        <f>+TOTALE_INTERNO!L755</f>
        <v>Via Piovese, 26 35020 Sant'Angelo di Piove di Sacco PD  IT - Italia</v>
      </c>
      <c r="I755" s="9" t="str">
        <f>+TOTALE_INTERNO!M755</f>
        <v>Via Piovese, 26 35020 Sant'Angelo di Piove di Sacco PD  IT - Italia</v>
      </c>
      <c r="J755" s="35">
        <f>+TOTALE_INTERNO!N755</f>
        <v>44407</v>
      </c>
      <c r="K755" s="35">
        <f>+TOTALE_INTERNO!O755</f>
        <v>44897</v>
      </c>
      <c r="L755" s="9" t="str">
        <f>+TOTALE_INTERNO!P755</f>
        <v>VALIDO/Valid</v>
      </c>
      <c r="M755" s="36">
        <f>+TOTALE_INTERNO!Q755</f>
        <v>0</v>
      </c>
      <c r="N755" s="35">
        <f>+TOTALE_INTERNO!R755</f>
        <v>0</v>
      </c>
    </row>
    <row r="756" spans="1:14" ht="43.2" x14ac:dyDescent="0.3">
      <c r="A756" s="9">
        <f>+TOTALE_INTERNO!E756</f>
        <v>752</v>
      </c>
      <c r="B756" s="9" t="str">
        <f>+TOTALE_INTERNO!F756</f>
        <v>0425-CPR-4582</v>
      </c>
      <c r="C756" s="9" t="str">
        <f>+TOTALE_INTERNO!G756</f>
        <v>Carpenteria strutturale</v>
      </c>
      <c r="D756" s="9" t="str">
        <f>+TOTALE_INTERNO!H756</f>
        <v>Componenti in acciaio per la realizzazione di strutture. Processi di saldatura: 135. Gruppi di materiali: 1.1, 1.2. Spessori: da 3,0 mm a 30 mm FW. Classe: EXC 3. Metodo di dichiarazione CE: ZA 3.4.</v>
      </c>
      <c r="E756" s="9" t="str">
        <f>+TOTALE_INTERNO!I756</f>
        <v>EN 1090-1:2009+A1:2011</v>
      </c>
      <c r="F756" s="9" t="str">
        <f>+TOTALE_INTERNO!J756</f>
        <v>/</v>
      </c>
      <c r="G756" s="9" t="str">
        <f>+TOTALE_INTERNO!K756</f>
        <v>TAMBURRINI ENIO &amp; C. SNC</v>
      </c>
      <c r="H756" s="9" t="str">
        <f>+TOTALE_INTERNO!L756</f>
        <v>VIA , 15 ZONA INDUSTRIALE COLBUCCARO 62020 CORRIDONIA MC  IT - Italia</v>
      </c>
      <c r="I756" s="9" t="str">
        <f>+TOTALE_INTERNO!M756</f>
        <v>VIA , 15 ZONA INDUSTRIALE COLBUCCARO 62020 CORRIDONIA MC  IT - Italia</v>
      </c>
      <c r="J756" s="35">
        <f>+TOTALE_INTERNO!N756</f>
        <v>44412</v>
      </c>
      <c r="K756" s="35">
        <f>+TOTALE_INTERNO!O756</f>
        <v>44412</v>
      </c>
      <c r="L756" s="9" t="str">
        <f>+TOTALE_INTERNO!P756</f>
        <v>VALIDO/Valid</v>
      </c>
      <c r="M756" s="36">
        <f>+TOTALE_INTERNO!Q756</f>
        <v>0</v>
      </c>
      <c r="N756" s="35">
        <f>+TOTALE_INTERNO!R756</f>
        <v>0</v>
      </c>
    </row>
    <row r="757" spans="1:14" ht="43.2" x14ac:dyDescent="0.3">
      <c r="A757" s="9">
        <f>+TOTALE_INTERNO!E757</f>
        <v>753</v>
      </c>
      <c r="B757" s="9" t="str">
        <f>+TOTALE_INTERNO!F757</f>
        <v>0425-CPR-004583</v>
      </c>
      <c r="C757" s="9" t="str">
        <f>+TOTALE_INTERNO!G757</f>
        <v>Carpenteria strutturale</v>
      </c>
      <c r="D757" s="9" t="str">
        <f>+TOTALE_INTERNO!H757</f>
        <v>Componenti in acciaio per la realizzazione di strutture. Processi di saldatura: 135. Gruppi di materiali: 1.1, 1.2. Spessori: da 3,0 mm a 24 mm FW. Classe: EXC 3. Metodo di dichiarazione CE: ZA 3.4.</v>
      </c>
      <c r="E757" s="9" t="str">
        <f>+TOTALE_INTERNO!I757</f>
        <v>EN 1090-1:2009+A1:2011</v>
      </c>
      <c r="F757" s="9" t="str">
        <f>+TOTALE_INTERNO!J757</f>
        <v>/</v>
      </c>
      <c r="G757" s="9" t="str">
        <f>+TOTALE_INTERNO!K757</f>
        <v>REGINA FERRO S.R.L.</v>
      </c>
      <c r="H757" s="9" t="str">
        <f>+TOTALE_INTERNO!L757</f>
        <v>CONTRADA MARIGNANO SNC 62018 POTENZA PICENA MC  IT - Italia</v>
      </c>
      <c r="I757" s="9" t="str">
        <f>+TOTALE_INTERNO!M757</f>
        <v>CONTRADA MARIGNANO SNC 62018 POTENZA PICENA MC  IT - Italia</v>
      </c>
      <c r="J757" s="35">
        <f>+TOTALE_INTERNO!N757</f>
        <v>44414</v>
      </c>
      <c r="K757" s="35">
        <f>+TOTALE_INTERNO!O757</f>
        <v>45189.678550266202</v>
      </c>
      <c r="L757" s="9" t="str">
        <f>+TOTALE_INTERNO!P757</f>
        <v>VALIDO/Valid</v>
      </c>
      <c r="M757" s="36">
        <f>+TOTALE_INTERNO!Q757</f>
        <v>0</v>
      </c>
      <c r="N757" s="35">
        <f>+TOTALE_INTERNO!R757</f>
        <v>0</v>
      </c>
    </row>
    <row r="758" spans="1:14" ht="28.8" x14ac:dyDescent="0.3">
      <c r="A758" s="9">
        <f>+TOTALE_INTERNO!E758</f>
        <v>754</v>
      </c>
      <c r="B758" s="9" t="str">
        <f>+TOTALE_INTERNO!F758</f>
        <v>0425-CPR-004597</v>
      </c>
      <c r="C758" s="9" t="str">
        <f>+TOTALE_INTERNO!G758</f>
        <v>Serramenti</v>
      </c>
      <c r="D758" s="9" t="str">
        <f>+TOTALE_INTERNO!H758</f>
        <v>Porte esterne per utilizzo su vie di fuga</v>
      </c>
      <c r="E758" s="9" t="str">
        <f>+TOTALE_INTERNO!I758</f>
        <v>EN 14351-1:2006+A2:2016</v>
      </c>
      <c r="F758" s="9" t="str">
        <f>+TOTALE_INTERNO!J758</f>
        <v>/</v>
      </c>
      <c r="G758" s="9" t="str">
        <f>+TOTALE_INTERNO!K758</f>
        <v>FALAR DI TAFFELLI MAURO E C. S.N.C.</v>
      </c>
      <c r="H758" s="9" t="str">
        <f>+TOTALE_INTERNO!L758</f>
        <v>Via Garza, 6  25010 Borgosatollo  BS IT - Italia</v>
      </c>
      <c r="I758" s="9" t="str">
        <f>+TOTALE_INTERNO!M758</f>
        <v>/</v>
      </c>
      <c r="J758" s="35">
        <f>+TOTALE_INTERNO!N758</f>
        <v>44439</v>
      </c>
      <c r="K758" s="35">
        <f>+TOTALE_INTERNO!O758</f>
        <v>44439</v>
      </c>
      <c r="L758" s="9" t="str">
        <f>+TOTALE_INTERNO!P758</f>
        <v>VALIDO/Valid</v>
      </c>
      <c r="M758" s="36">
        <f>+TOTALE_INTERNO!Q758</f>
        <v>0</v>
      </c>
      <c r="N758" s="35">
        <f>+TOTALE_INTERNO!R758</f>
        <v>0</v>
      </c>
    </row>
    <row r="759" spans="1:14" ht="100.8" x14ac:dyDescent="0.3">
      <c r="A759" s="9">
        <f>+TOTALE_INTERNO!E759</f>
        <v>755</v>
      </c>
      <c r="B759" s="9" t="str">
        <f>+TOTALE_INTERNO!F759</f>
        <v>0425-CPR-004584</v>
      </c>
      <c r="C759" s="9" t="str">
        <f>+TOTALE_INTERNO!G759</f>
        <v>Carpenteria strutturale</v>
      </c>
      <c r="D759" s="9" t="str">
        <f>+TOTALE_INTERNO!H759</f>
        <v>Tipologia di componenti strutturali: Componenti strutturali di acciaio al carbonio. Processi di saldatura: 135; Gruppi di materiali: Gruppo 1 / sottogruppi 1.1, 1.2; Spessori saldati (range di qualifica): [(BW ml, 3,0÷24,0 mm, D&gt;500 mm e rotante D&gt;150 mm PA) (FW ml, 3,0÷24,0 mm, D&gt;500 mm e rotante D&gt;150 mm PA) (FW sl, t1 3,0÷24,0 mm e t2 3,0÷12,6 mm, D&gt;30,15 mm PB)]; Coordinatore di saldatura: Giancarlo Laguzzi, qualifica Test ICIM (2021), Livello di Competenza B; Classe di esecuzione: EXC 2; Metodi di marcatura e dichiarazione CE: ZA 3.2 – metodo 1, ZA 3.4 – metodo 3A.</v>
      </c>
      <c r="E759" s="9" t="str">
        <f>+TOTALE_INTERNO!I759</f>
        <v>EN 1090-1:2009+A1:2011</v>
      </c>
      <c r="F759" s="9" t="str">
        <f>+TOTALE_INTERNO!J759</f>
        <v>/</v>
      </c>
      <c r="G759" s="9" t="str">
        <f>+TOTALE_INTERNO!K759</f>
        <v>OFFICINA LAGUZZI S.R.L.</v>
      </c>
      <c r="H759" s="9" t="str">
        <f>+TOTALE_INTERNO!L759</f>
        <v>VIA REGIONE MOGLIE, 15 15063 CASSANO SPINOLA AL  IT - Italia</v>
      </c>
      <c r="I759" s="9" t="str">
        <f>+TOTALE_INTERNO!M759</f>
        <v>VIA REGIONE MOGLIE, 15 15063 CASSANO SPINOLA AL  IT - Italia</v>
      </c>
      <c r="J759" s="35">
        <f>+TOTALE_INTERNO!N759</f>
        <v>44440</v>
      </c>
      <c r="K759" s="35">
        <f>+TOTALE_INTERNO!O759</f>
        <v>45627</v>
      </c>
      <c r="L759" s="9" t="str">
        <f>+TOTALE_INTERNO!P759</f>
        <v>VALIDO/Valid</v>
      </c>
      <c r="M759" s="36">
        <f>+TOTALE_INTERNO!Q759</f>
        <v>0</v>
      </c>
      <c r="N759" s="35">
        <f>+TOTALE_INTERNO!R759</f>
        <v>0</v>
      </c>
    </row>
    <row r="760" spans="1:14" ht="43.2" x14ac:dyDescent="0.3">
      <c r="A760" s="9">
        <f>+TOTALE_INTERNO!E760</f>
        <v>756</v>
      </c>
      <c r="B760" s="9" t="str">
        <f>+TOTALE_INTERNO!F760</f>
        <v>0425-CPR-004585</v>
      </c>
      <c r="C760" s="9" t="str">
        <f>+TOTALE_INTERNO!G760</f>
        <v>Carpenteria strutturale</v>
      </c>
      <c r="D760" s="9" t="str">
        <f>+TOTALE_INTERNO!H760</f>
        <v>Componenti in acciaio al carbonio saldati per carpenteria strutturale. Processi di saldatura: 135. Gruppi di materiali: 1.1, 1.2. Spessori: FW da 3 mm a 40 mm. Classe: EXC 2. Metodo di dichiarazione CE: ZA 3.4.</v>
      </c>
      <c r="E760" s="9" t="str">
        <f>+TOTALE_INTERNO!I760</f>
        <v>EN 1090-1:2009+A1:2011</v>
      </c>
      <c r="F760" s="9" t="str">
        <f>+TOTALE_INTERNO!J760</f>
        <v>/</v>
      </c>
      <c r="G760" s="9" t="str">
        <f>+TOTALE_INTERNO!K760</f>
        <v>SUDINFISSI COSTRUZIONI GENERALI SRL</v>
      </c>
      <c r="H760" s="9" t="str">
        <f>+TOTALE_INTERNO!L760</f>
        <v>Strada del Deserto I Traversa 5 70123 BARI BA IT - Italia</v>
      </c>
      <c r="I760" s="9" t="str">
        <f>+TOTALE_INTERNO!M760</f>
        <v>/</v>
      </c>
      <c r="J760" s="35">
        <f>+TOTALE_INTERNO!N760</f>
        <v>44467</v>
      </c>
      <c r="K760" s="35">
        <f>+TOTALE_INTERNO!O760</f>
        <v>44467</v>
      </c>
      <c r="L760" s="9" t="str">
        <f>+TOTALE_INTERNO!P760</f>
        <v>RITIRATO / Withdrawn</v>
      </c>
      <c r="M760" s="36" t="str">
        <f>+TOTALE_INTERNO!Q760</f>
        <v>TECNICO / TECHNICAL REASON</v>
      </c>
      <c r="N760" s="35">
        <f>+TOTALE_INTERNO!R760</f>
        <v>45812</v>
      </c>
    </row>
    <row r="761" spans="1:14" ht="43.2" x14ac:dyDescent="0.3">
      <c r="A761" s="9">
        <f>+TOTALE_INTERNO!E761</f>
        <v>757</v>
      </c>
      <c r="B761" s="9" t="str">
        <f>+TOTALE_INTERNO!F761</f>
        <v>0425-CPR-4587</v>
      </c>
      <c r="C761" s="9" t="str">
        <f>+TOTALE_INTERNO!G761</f>
        <v>Carpenteria strutturale</v>
      </c>
      <c r="D761" s="9" t="str">
        <f>+TOTALE_INTERNO!H761</f>
        <v>Componenti in acciaio al carbonio saldati per la realizzazione di strutture di carpenteria metallica. Processi di saldatura: 135. Gruppi di materiali: 1.1, 1.2. Spessori: FW da 3 mm a 30 mm. Classe: EXC 2. Metodo di dichiarazione CE: ZA 3.4.</v>
      </c>
      <c r="E761" s="9" t="str">
        <f>+TOTALE_INTERNO!I761</f>
        <v>EN 1090-1:2009+A1:2011</v>
      </c>
      <c r="F761" s="9" t="str">
        <f>+TOTALE_INTERNO!J761</f>
        <v>/</v>
      </c>
      <c r="G761" s="9" t="str">
        <f>+TOTALE_INTERNO!K761</f>
        <v>DI.PA. SNC DI LUIGI PIANACCIO &amp; FRANCO DI PRINZIO</v>
      </c>
      <c r="H761" s="9" t="str">
        <f>+TOTALE_INTERNO!L761</f>
        <v>Via Colle Luna 66016 Guardiagrele CH  IT - Italia</v>
      </c>
      <c r="I761" s="9" t="str">
        <f>+TOTALE_INTERNO!M761</f>
        <v>C.da Cerrani, snc 66010 Pretoro CH  IT - Italia</v>
      </c>
      <c r="J761" s="35">
        <f>+TOTALE_INTERNO!N761</f>
        <v>44468</v>
      </c>
      <c r="K761" s="35">
        <f>+TOTALE_INTERNO!O761</f>
        <v>44468</v>
      </c>
      <c r="L761" s="9" t="str">
        <f>+TOTALE_INTERNO!P761</f>
        <v>VALIDO/Valid</v>
      </c>
      <c r="M761" s="36">
        <f>+TOTALE_INTERNO!Q761</f>
        <v>0</v>
      </c>
      <c r="N761" s="35">
        <f>+TOTALE_INTERNO!R761</f>
        <v>0</v>
      </c>
    </row>
    <row r="762" spans="1:14" ht="43.2" x14ac:dyDescent="0.3">
      <c r="A762" s="9">
        <f>+TOTALE_INTERNO!E762</f>
        <v>758</v>
      </c>
      <c r="B762" s="9" t="str">
        <f>+TOTALE_INTERNO!F762</f>
        <v>0425-CPR-4586</v>
      </c>
      <c r="C762" s="9" t="str">
        <f>+TOTALE_INTERNO!G762</f>
        <v>Carpenteria strutturale</v>
      </c>
      <c r="D762" s="9" t="str">
        <f>+TOTALE_INTERNO!H762</f>
        <v>Componenti in acciaio al carbonio saldati per la realizzazione di strutture di carpenteria metallica. Processi di saldatura: 135. Gruppi di materiali: 1.1, 1.2. Spessori: FW da 3 mm a 30 mm. Classe: EXC 2. Metodo di dichiarazione CE: ZA 3.4.</v>
      </c>
      <c r="E762" s="9" t="str">
        <f>+TOTALE_INTERNO!I762</f>
        <v>EN 1090-1:2009+A1:2011</v>
      </c>
      <c r="F762" s="9" t="str">
        <f>+TOTALE_INTERNO!J762</f>
        <v>/</v>
      </c>
      <c r="G762" s="9" t="str">
        <f>+TOTALE_INTERNO!K762</f>
        <v>FERRO BATTUTO DI PRINZIO S.R.L.</v>
      </c>
      <c r="H762" s="9" t="str">
        <f>+TOTALE_INTERNO!L762</f>
        <v>Via S. Eufemia, snc 66010 Fara Filiorum Petri CH  IT - Italia</v>
      </c>
      <c r="I762" s="9" t="str">
        <f>+TOTALE_INTERNO!M762</f>
        <v>Via S. Eufemia, snc 66010 Fara Filiorum Petri CH  IT - Italia</v>
      </c>
      <c r="J762" s="35">
        <f>+TOTALE_INTERNO!N762</f>
        <v>44468</v>
      </c>
      <c r="K762" s="35">
        <f>+TOTALE_INTERNO!O762</f>
        <v>44468</v>
      </c>
      <c r="L762" s="9" t="str">
        <f>+TOTALE_INTERNO!P762</f>
        <v>VALIDO/Valid</v>
      </c>
      <c r="M762" s="36">
        <f>+TOTALE_INTERNO!Q762</f>
        <v>0</v>
      </c>
      <c r="N762" s="35">
        <f>+TOTALE_INTERNO!R762</f>
        <v>0</v>
      </c>
    </row>
    <row r="763" spans="1:14" ht="43.2" x14ac:dyDescent="0.3">
      <c r="A763" s="9">
        <f>+TOTALE_INTERNO!E763</f>
        <v>759</v>
      </c>
      <c r="B763" s="9" t="str">
        <f>+TOTALE_INTERNO!F763</f>
        <v>0425-CPR-004588</v>
      </c>
      <c r="C763" s="9" t="str">
        <f>+TOTALE_INTERNO!G763</f>
        <v>Carpenteria strutturale</v>
      </c>
      <c r="D763" s="9" t="str">
        <f>+TOTALE_INTERNO!H763</f>
        <v>Componenti in acciaio al carbonio saldati destinati alla realizzazione di strutture. Processi di saldatura: 135. Gruppi di materiali: 1.1, 1.2. Spessori: da 3 mm a 24 mm FW, da 3 mm a 24 mm BW. Classe: EXC 3. Metodo di dichiarazione CE: ZA 3.4.</v>
      </c>
      <c r="E763" s="9" t="str">
        <f>+TOTALE_INTERNO!I763</f>
        <v>EN 1090-1:2009+A1:2011</v>
      </c>
      <c r="F763" s="9" t="str">
        <f>+TOTALE_INTERNO!J763</f>
        <v>/</v>
      </c>
      <c r="G763" s="9" t="str">
        <f>+TOTALE_INTERNO!K763</f>
        <v>VEGHER CASE SOCIETA' A RESPONSABILITA' LIMITATA SEMPLIFICATA</v>
      </c>
      <c r="H763" s="9" t="str">
        <f>+TOTALE_INTERNO!L763</f>
        <v>VIA PER TRENTO, 16 FRAZ. MARCENA 38020 RUMO TN  IT - Italia</v>
      </c>
      <c r="I763" s="9" t="str">
        <f>+TOTALE_INTERNO!M763</f>
        <v>VIA PER TRENTO, 16 FRAZ. MARCENA 38020 RUMO TN  IT - Italia</v>
      </c>
      <c r="J763" s="35">
        <f>+TOTALE_INTERNO!N763</f>
        <v>44483</v>
      </c>
      <c r="K763" s="35">
        <f>+TOTALE_INTERNO!O763</f>
        <v>45482.32947167824</v>
      </c>
      <c r="L763" s="9" t="str">
        <f>+TOTALE_INTERNO!P763</f>
        <v>VALIDO/Valid</v>
      </c>
      <c r="M763" s="36">
        <f>+TOTALE_INTERNO!Q763</f>
        <v>0</v>
      </c>
      <c r="N763" s="35">
        <f>+TOTALE_INTERNO!R763</f>
        <v>0</v>
      </c>
    </row>
    <row r="764" spans="1:14" ht="144" x14ac:dyDescent="0.3">
      <c r="A764" s="9">
        <f>+TOTALE_INTERNO!E764</f>
        <v>760</v>
      </c>
      <c r="B764" s="9" t="str">
        <f>+TOTALE_INTERNO!F764</f>
        <v>0425-CPR-004589</v>
      </c>
      <c r="C764" s="9" t="str">
        <f>+TOTALE_INTERNO!G764</f>
        <v>Carpenteria strutturale</v>
      </c>
      <c r="D764" s="9" t="str">
        <f>+TOTALE_INTERNO!H764</f>
        <v>Tipologia di componenti strutturali: Componenti strutturali di acciaio al carbonio e alluminio. Campo dimensionale: piastre, profili vari, scatolati e tubi di lunghezza fino a 6000 mm, H = 250 mm e sp. 15,0 mm (GRUPPO 1); profili vari fino a 10620 mm, H = 300 mm e sp. 4500 mm (GRUPPO 23); Processi di saldatura: 135, 141; Gruppi di materiali: Gruppi 1, 23 / sottogruppi 1.1, 1.2, 23.1; Spessori saldati (range di qualifica): GRUPPO 1, 135 [(BW sl, 4,0÷10,4 mm, D &gt; 500,0 altre posizioni, D &gt; 150,0 mm PC, PA-PF rotante) (FW sl, t1 3,0÷16,0 e t2 3,0÷20,0 mm, D = 30,15 mm)]. GRUPPO 23, 141 [(BW e FW sl, 3,0÷8,0 mm, D = 40,0 mm) (BW e FW ml, 3,0÷20,0 mm, D = 50,0 mm). Coordinatore di saldatura: Giovanni Beltramello, qualifica IWI/IWS, Livello di Competenza C; Classe di esecuzione: EXC 2; Metodo di marcatura e dichiarazione CE: ZA 3.3 – metodo 2, ZA 3.4 – metodo 3A, ZA 3.5 – metodo 3B.</v>
      </c>
      <c r="E764" s="9" t="str">
        <f>+TOTALE_INTERNO!I764</f>
        <v>EN 1090-1:2009+A1:2011</v>
      </c>
      <c r="F764" s="9" t="str">
        <f>+TOTALE_INTERNO!J764</f>
        <v>/</v>
      </c>
      <c r="G764" s="9" t="str">
        <f>+TOTALE_INTERNO!K764</f>
        <v>LUNARDI TIZIANO S.R.L.</v>
      </c>
      <c r="H764" s="9" t="str">
        <f>+TOTALE_INTERNO!L764</f>
        <v>VIA PAINA, 14/A 37045 LEGNAGO VR  IT - Italia</v>
      </c>
      <c r="I764" s="9" t="str">
        <f>+TOTALE_INTERNO!M764</f>
        <v>VIA PAINA, 14/A 37045 LEGNAGO VR  IT - Italia</v>
      </c>
      <c r="J764" s="35">
        <f>+TOTALE_INTERNO!N764</f>
        <v>44488</v>
      </c>
      <c r="K764" s="35">
        <f>+TOTALE_INTERNO!O764</f>
        <v>45624</v>
      </c>
      <c r="L764" s="9" t="str">
        <f>+TOTALE_INTERNO!P764</f>
        <v>VALIDO/Valid</v>
      </c>
      <c r="M764" s="36">
        <f>+TOTALE_INTERNO!Q764</f>
        <v>0</v>
      </c>
      <c r="N764" s="35">
        <f>+TOTALE_INTERNO!R764</f>
        <v>0</v>
      </c>
    </row>
    <row r="765" spans="1:14" ht="43.2" x14ac:dyDescent="0.3">
      <c r="A765" s="9">
        <f>+TOTALE_INTERNO!E765</f>
        <v>761</v>
      </c>
      <c r="B765" s="9" t="str">
        <f>+TOTALE_INTERNO!F765</f>
        <v>0425-CPR-4590</v>
      </c>
      <c r="C765" s="9" t="str">
        <f>+TOTALE_INTERNO!G765</f>
        <v>Carpenteria strutturale</v>
      </c>
      <c r="D765" s="9" t="str">
        <f>+TOTALE_INTERNO!H765</f>
        <v>Componenti in acciaio al carbonio saldati per carpenteria strutturale. Processi di saldatura: 135. Gruppi di materiali: 1.1, 1.2. Spessori: &gt;= 5 mm FW, da 15 mm a 60 mm BW. Classe: EXC 2. Metodo di dichiarazione CE: ZA 3.4.</v>
      </c>
      <c r="E765" s="9" t="str">
        <f>+TOTALE_INTERNO!I765</f>
        <v>EN 1090-1:2009+A1:2011</v>
      </c>
      <c r="F765" s="9" t="str">
        <f>+TOTALE_INTERNO!J765</f>
        <v>/</v>
      </c>
      <c r="G765" s="9" t="str">
        <f>+TOTALE_INTERNO!K765</f>
        <v>OFFICINE MAGNO SRLS</v>
      </c>
      <c r="H765" s="9" t="str">
        <f>+TOTALE_INTERNO!L765</f>
        <v>VIALE LOVRI, 24 70132 BARI BA  IT - Italia</v>
      </c>
      <c r="I765" s="9" t="str">
        <f>+TOTALE_INTERNO!M765</f>
        <v>VIALE LOVRI, 24 70132 BARI BA  IT - Italia</v>
      </c>
      <c r="J765" s="35">
        <f>+TOTALE_INTERNO!N765</f>
        <v>44511</v>
      </c>
      <c r="K765" s="35">
        <f>+TOTALE_INTERNO!O765</f>
        <v>44511</v>
      </c>
      <c r="L765" s="9" t="str">
        <f>+TOTALE_INTERNO!P765</f>
        <v>VALIDO/Valid</v>
      </c>
      <c r="M765" s="36">
        <f>+TOTALE_INTERNO!Q765</f>
        <v>0</v>
      </c>
      <c r="N765" s="35">
        <f>+TOTALE_INTERNO!R765</f>
        <v>0</v>
      </c>
    </row>
    <row r="766" spans="1:14" ht="43.2" x14ac:dyDescent="0.3">
      <c r="A766" s="9">
        <f>+TOTALE_INTERNO!E766</f>
        <v>762</v>
      </c>
      <c r="B766" s="9" t="str">
        <f>+TOTALE_INTERNO!F766</f>
        <v>0425-CPR-4591</v>
      </c>
      <c r="C766" s="9" t="str">
        <f>+TOTALE_INTERNO!G766</f>
        <v>Carpenteria strutturale</v>
      </c>
      <c r="D766" s="9" t="str">
        <f>+TOTALE_INTERNO!H766</f>
        <v>Componenti in acciaio al carbonio saldati destinati alla realizzazione di strutture. Processi di saldatura: 135. Gruppi di materiali: 1.1, 1.2. Spessori: da 3 mm a 30 mm FW. Classe: EXC 3. Metodo di dichiarazione CE: ZA 3.4.</v>
      </c>
      <c r="E766" s="9" t="str">
        <f>+TOTALE_INTERNO!I766</f>
        <v>EN 1090-1:2009+A1:2011</v>
      </c>
      <c r="F766" s="9" t="str">
        <f>+TOTALE_INTERNO!J766</f>
        <v>/</v>
      </c>
      <c r="G766" s="9" t="str">
        <f>+TOTALE_INTERNO!K766</f>
        <v>ARVI.FERR. DI ARVIZZIGNO GIOVANNI</v>
      </c>
      <c r="H766" s="9" t="str">
        <f>+TOTALE_INTERNO!L766</f>
        <v>Via Giovanni Agnelli N° 5 70013 CASTELLANA GROTTE BA  IT - Italia</v>
      </c>
      <c r="I766" s="9" t="str">
        <f>+TOTALE_INTERNO!M766</f>
        <v>Via Giovanni Agnelli N° 5 70013 CASTELLANA GROTTE BA  IT - Italia</v>
      </c>
      <c r="J766" s="35">
        <f>+TOTALE_INTERNO!N766</f>
        <v>44515</v>
      </c>
      <c r="K766" s="35">
        <f>+TOTALE_INTERNO!O766</f>
        <v>44515</v>
      </c>
      <c r="L766" s="9" t="str">
        <f>+TOTALE_INTERNO!P766</f>
        <v>VALIDO/Valid</v>
      </c>
      <c r="M766" s="36">
        <f>+TOTALE_INTERNO!Q766</f>
        <v>0</v>
      </c>
      <c r="N766" s="35">
        <f>+TOTALE_INTERNO!R766</f>
        <v>0</v>
      </c>
    </row>
    <row r="767" spans="1:14" ht="43.2" x14ac:dyDescent="0.3">
      <c r="A767" s="9">
        <f>+TOTALE_INTERNO!E767</f>
        <v>763</v>
      </c>
      <c r="B767" s="9" t="str">
        <f>+TOTALE_INTERNO!F767</f>
        <v>0425-CPR-004653</v>
      </c>
      <c r="C767" s="9" t="str">
        <f>+TOTALE_INTERNO!G767</f>
        <v>Carpenteria strutturale</v>
      </c>
      <c r="D767" s="9" t="str">
        <f>+TOTALE_INTERNO!H767</f>
        <v>Componenti in acciaio saldati per carpenteria strutturale. Processi di saldatura: 135, 141. Gruppi di materiali 135: 1.1, 1.2 - 141: 8.1. Spessori 135 FW: da 3 mm a 24 mm - 141 FW: &gt;= 5 mm. Classe: EXC 2. Metodo di dichiarazione CE: ZA 3.4.</v>
      </c>
      <c r="E767" s="9" t="str">
        <f>+TOTALE_INTERNO!I767</f>
        <v>EN 1090-1:2009+A1:2011</v>
      </c>
      <c r="F767" s="9" t="str">
        <f>+TOTALE_INTERNO!J767</f>
        <v>/</v>
      </c>
      <c r="G767" s="9" t="str">
        <f>+TOTALE_INTERNO!K767</f>
        <v>DEBERNARDIS SRL</v>
      </c>
      <c r="H767" s="9" t="str">
        <f>+TOTALE_INTERNO!L767</f>
        <v>VIA CADUTI DELLE FOIBE 28 70022 ALTAMURA BA IT - Italia</v>
      </c>
      <c r="I767" s="9" t="str">
        <f>+TOTALE_INTERNO!M767</f>
        <v>/</v>
      </c>
      <c r="J767" s="35">
        <f>+TOTALE_INTERNO!N767</f>
        <v>44516</v>
      </c>
      <c r="K767" s="35">
        <f>+TOTALE_INTERNO!O767</f>
        <v>44516</v>
      </c>
      <c r="L767" s="9" t="str">
        <f>+TOTALE_INTERNO!P767</f>
        <v>RITIRATO / Withdrawn</v>
      </c>
      <c r="M767" s="36" t="str">
        <f>+TOTALE_INTERNO!Q767</f>
        <v>TECNICO / TECHNICAL REASON</v>
      </c>
      <c r="N767" s="35">
        <f>+TOTALE_INTERNO!R767</f>
        <v>45847</v>
      </c>
    </row>
    <row r="768" spans="1:14" ht="28.8" x14ac:dyDescent="0.3">
      <c r="A768" s="9">
        <f>+TOTALE_INTERNO!E768</f>
        <v>764</v>
      </c>
      <c r="B768" s="9" t="str">
        <f>+TOTALE_INTERNO!F768</f>
        <v>0425-CPR-004655</v>
      </c>
      <c r="C768" s="9" t="str">
        <f>+TOTALE_INTERNO!G768</f>
        <v>Aggregati</v>
      </c>
      <c r="D768" s="9" t="str">
        <f>+TOTALE_INTERNO!H768</f>
        <v>Aggregati per calcestruzzo.</v>
      </c>
      <c r="E768" s="9" t="str">
        <f>+TOTALE_INTERNO!I768</f>
        <v>EN 12620:2002+A1:2008</v>
      </c>
      <c r="F768" s="9" t="str">
        <f>+TOTALE_INTERNO!J768</f>
        <v>/</v>
      </c>
      <c r="G768" s="9" t="str">
        <f>+TOTALE_INTERNO!K768</f>
        <v>INTERINERTI SASSANO S.R.L.</v>
      </c>
      <c r="H768" s="9" t="str">
        <f>+TOTALE_INTERNO!L768</f>
        <v>CONTRADA SAN SABINO 71011 APRICENA FG  IT - Italia</v>
      </c>
      <c r="I768" s="9" t="str">
        <f>+TOTALE_INTERNO!M768</f>
        <v>CONTRADA SAN SABINO 71011 APRICENA FG  IT - Italia</v>
      </c>
      <c r="J768" s="35">
        <f>+TOTALE_INTERNO!N768</f>
        <v>44539</v>
      </c>
      <c r="K768" s="35">
        <f>+TOTALE_INTERNO!O768</f>
        <v>44539</v>
      </c>
      <c r="L768" s="9" t="str">
        <f>+TOTALE_INTERNO!P768</f>
        <v>VALIDO/Valid</v>
      </c>
      <c r="M768" s="36">
        <f>+TOTALE_INTERNO!Q768</f>
        <v>0</v>
      </c>
      <c r="N768" s="35">
        <f>+TOTALE_INTERNO!R768</f>
        <v>0</v>
      </c>
    </row>
    <row r="769" spans="1:14" ht="28.8" x14ac:dyDescent="0.3">
      <c r="A769" s="9">
        <f>+TOTALE_INTERNO!E769</f>
        <v>765</v>
      </c>
      <c r="B769" s="9" t="str">
        <f>+TOTALE_INTERNO!F769</f>
        <v>0425-CPR-004656</v>
      </c>
      <c r="C769" s="9" t="str">
        <f>+TOTALE_INTERNO!G769</f>
        <v>Aggregati</v>
      </c>
      <c r="D769" s="9" t="str">
        <f>+TOTALE_INTERNO!H769</f>
        <v>Aggregati per miscele bituminose e trattamenti superficiali per strade, aeroporti e altre aree soggette a traffico.</v>
      </c>
      <c r="E769" s="9" t="str">
        <f>+TOTALE_INTERNO!I769</f>
        <v>EN 13043:2002/AC:2004</v>
      </c>
      <c r="F769" s="9" t="str">
        <f>+TOTALE_INTERNO!J769</f>
        <v>/</v>
      </c>
      <c r="G769" s="9" t="str">
        <f>+TOTALE_INTERNO!K769</f>
        <v>INTERINERTI SASSANO S.R.L.</v>
      </c>
      <c r="H769" s="9" t="str">
        <f>+TOTALE_INTERNO!L769</f>
        <v>CONTRADA SAN SABINO 71011 APRICENA FG  IT - Italia</v>
      </c>
      <c r="I769" s="9" t="str">
        <f>+TOTALE_INTERNO!M769</f>
        <v>CONTRADA SAN SABINO 71011 APRICENA FG  IT - Italia</v>
      </c>
      <c r="J769" s="35">
        <f>+TOTALE_INTERNO!N769</f>
        <v>44539</v>
      </c>
      <c r="K769" s="35">
        <f>+TOTALE_INTERNO!O769</f>
        <v>44539</v>
      </c>
      <c r="L769" s="9" t="str">
        <f>+TOTALE_INTERNO!P769</f>
        <v>VALIDO/Valid</v>
      </c>
      <c r="M769" s="36">
        <f>+TOTALE_INTERNO!Q769</f>
        <v>0</v>
      </c>
      <c r="N769" s="35">
        <f>+TOTALE_INTERNO!R769</f>
        <v>0</v>
      </c>
    </row>
    <row r="770" spans="1:14" ht="28.8" x14ac:dyDescent="0.3">
      <c r="A770" s="9">
        <f>+TOTALE_INTERNO!E770</f>
        <v>766</v>
      </c>
      <c r="B770" s="9" t="str">
        <f>+TOTALE_INTERNO!F770</f>
        <v>0425-CPR-004657</v>
      </c>
      <c r="C770" s="9" t="str">
        <f>+TOTALE_INTERNO!G770</f>
        <v>Aggregati</v>
      </c>
      <c r="D770" s="9" t="str">
        <f>+TOTALE_INTERNO!H770</f>
        <v>Aggregati per materiali non legati e legati con leganti idraulici per l’impiego in opere di ingegneria civile e nella costruzione di strade.</v>
      </c>
      <c r="E770" s="9" t="str">
        <f>+TOTALE_INTERNO!I770</f>
        <v>EN 13242:2002+A1:2007</v>
      </c>
      <c r="F770" s="9" t="str">
        <f>+TOTALE_INTERNO!J770</f>
        <v>/</v>
      </c>
      <c r="G770" s="9" t="str">
        <f>+TOTALE_INTERNO!K770</f>
        <v>INTERINERTI SASSANO S.R.L.</v>
      </c>
      <c r="H770" s="9" t="str">
        <f>+TOTALE_INTERNO!L770</f>
        <v>CONTRADA SAN SABINO 71011 APRICENA FG  IT - Italia</v>
      </c>
      <c r="I770" s="9" t="str">
        <f>+TOTALE_INTERNO!M770</f>
        <v>CONTRADA SAN SABINO 71011 APRICENA FG  IT - Italia</v>
      </c>
      <c r="J770" s="35">
        <f>+TOTALE_INTERNO!N770</f>
        <v>44539</v>
      </c>
      <c r="K770" s="35">
        <f>+TOTALE_INTERNO!O770</f>
        <v>44539</v>
      </c>
      <c r="L770" s="9" t="str">
        <f>+TOTALE_INTERNO!P770</f>
        <v>VALIDO/Valid</v>
      </c>
      <c r="M770" s="36">
        <f>+TOTALE_INTERNO!Q770</f>
        <v>0</v>
      </c>
      <c r="N770" s="35">
        <f>+TOTALE_INTERNO!R770</f>
        <v>0</v>
      </c>
    </row>
    <row r="771" spans="1:14" ht="28.8" x14ac:dyDescent="0.3">
      <c r="A771" s="9">
        <f>+TOTALE_INTERNO!E771</f>
        <v>767</v>
      </c>
      <c r="B771" s="9" t="str">
        <f>+TOTALE_INTERNO!F771</f>
        <v>0425-CPR-004658</v>
      </c>
      <c r="C771" s="9" t="str">
        <f>+TOTALE_INTERNO!G771</f>
        <v>Aggregati</v>
      </c>
      <c r="D771" s="9" t="str">
        <f>+TOTALE_INTERNO!H771</f>
        <v>Aggregati per opere di protezione.</v>
      </c>
      <c r="E771" s="9" t="str">
        <f>+TOTALE_INTERNO!I771</f>
        <v>EN 13383-1:2002/AC:2004</v>
      </c>
      <c r="F771" s="9" t="str">
        <f>+TOTALE_INTERNO!J771</f>
        <v>/</v>
      </c>
      <c r="G771" s="9" t="str">
        <f>+TOTALE_INTERNO!K771</f>
        <v>INTERINERTI SASSANO S.R.L.</v>
      </c>
      <c r="H771" s="9" t="str">
        <f>+TOTALE_INTERNO!L771</f>
        <v>CONTRADA SAN SABINO 71011 APRICENA FG  IT - Italia</v>
      </c>
      <c r="I771" s="9" t="str">
        <f>+TOTALE_INTERNO!M771</f>
        <v>CONTRADA SAN SABINO 71011 APRICENA FG  IT - Italia</v>
      </c>
      <c r="J771" s="35">
        <f>+TOTALE_INTERNO!N771</f>
        <v>44539</v>
      </c>
      <c r="K771" s="35">
        <f>+TOTALE_INTERNO!O771</f>
        <v>44539</v>
      </c>
      <c r="L771" s="9" t="str">
        <f>+TOTALE_INTERNO!P771</f>
        <v>VALIDO/Valid</v>
      </c>
      <c r="M771" s="36">
        <f>+TOTALE_INTERNO!Q771</f>
        <v>0</v>
      </c>
      <c r="N771" s="35">
        <f>+TOTALE_INTERNO!R771</f>
        <v>0</v>
      </c>
    </row>
    <row r="772" spans="1:14" ht="28.8" x14ac:dyDescent="0.3">
      <c r="A772" s="9">
        <f>+TOTALE_INTERNO!E772</f>
        <v>768</v>
      </c>
      <c r="B772" s="9" t="str">
        <f>+TOTALE_INTERNO!F772</f>
        <v>0425-CPR-004659</v>
      </c>
      <c r="C772" s="9" t="str">
        <f>+TOTALE_INTERNO!G772</f>
        <v>Aggregati</v>
      </c>
      <c r="D772" s="9" t="str">
        <f>+TOTALE_INTERNO!H772</f>
        <v>Aggregati per materiali non legati e legati con leganti idraulici per l’impiego in opere di ingegneria civile e nella costruzione di strade.</v>
      </c>
      <c r="E772" s="9" t="str">
        <f>+TOTALE_INTERNO!I772</f>
        <v>EN 13242:2002+A1:2007</v>
      </c>
      <c r="F772" s="9" t="str">
        <f>+TOTALE_INTERNO!J772</f>
        <v>/</v>
      </c>
      <c r="G772" s="9" t="str">
        <f>+TOTALE_INTERNO!K772</f>
        <v>S.Q.L. S.R.L.</v>
      </c>
      <c r="H772" s="9" t="str">
        <f>+TOTALE_INTERNO!L772</f>
        <v>VIA CANTALICE SNC FRAZIONE VAZIA 02100 RIETI RI  IT - Italia</v>
      </c>
      <c r="I772" s="9" t="str">
        <f>+TOTALE_INTERNO!M772</f>
        <v>VIA CANTALICE SNC FRAZIONE VAZIA 02100 RIETI RI  IT - Italia</v>
      </c>
      <c r="J772" s="35">
        <f>+TOTALE_INTERNO!N772</f>
        <v>44540</v>
      </c>
      <c r="K772" s="35">
        <f>+TOTALE_INTERNO!O772</f>
        <v>44540</v>
      </c>
      <c r="L772" s="9" t="str">
        <f>+TOTALE_INTERNO!P772</f>
        <v>VALIDO/Valid</v>
      </c>
      <c r="M772" s="36">
        <f>+TOTALE_INTERNO!Q772</f>
        <v>0</v>
      </c>
      <c r="N772" s="35">
        <f>+TOTALE_INTERNO!R772</f>
        <v>0</v>
      </c>
    </row>
    <row r="773" spans="1:14" ht="43.2" x14ac:dyDescent="0.3">
      <c r="A773" s="9">
        <f>+TOTALE_INTERNO!E773</f>
        <v>769</v>
      </c>
      <c r="B773" s="9" t="str">
        <f>+TOTALE_INTERNO!F773</f>
        <v>0425-CPR-4660</v>
      </c>
      <c r="C773" s="9" t="str">
        <f>+TOTALE_INTERNO!G773</f>
        <v>Carpenteria strutturale</v>
      </c>
      <c r="D773" s="9" t="str">
        <f>+TOTALE_INTERNO!H773</f>
        <v>Componenti in acciaio saldati per carpenteria strutturale. Processi di saldatura: 135. Gruppi di materiali: 1.1, 1.2. Spessori: da 6 mm a 24 mm FW. Classe: EXC 2. Metodo di dichiarazione CE: ZA 3.4.</v>
      </c>
      <c r="E773" s="9" t="str">
        <f>+TOTALE_INTERNO!I773</f>
        <v>EN 1090-1:2009+A1:2011</v>
      </c>
      <c r="F773" s="9" t="str">
        <f>+TOTALE_INTERNO!J773</f>
        <v>/</v>
      </c>
      <c r="G773" s="9" t="str">
        <f>+TOTALE_INTERNO!K773</f>
        <v>C &amp; P - S.R.L.</v>
      </c>
      <c r="H773" s="9" t="str">
        <f>+TOTALE_INTERNO!L773</f>
        <v>LOCALITA' SAN DOMENICO, 16 85034 FRANCAVILLA IN SINNI PZ  IT - Italia</v>
      </c>
      <c r="I773" s="9" t="str">
        <f>+TOTALE_INTERNO!M773</f>
        <v>CONTRADA ISCA 85032 CHIAROMONTE PZ  IT - Italia</v>
      </c>
      <c r="J773" s="35">
        <f>+TOTALE_INTERNO!N773</f>
        <v>44547</v>
      </c>
      <c r="K773" s="35">
        <f>+TOTALE_INTERNO!O773</f>
        <v>44550.520809178241</v>
      </c>
      <c r="L773" s="9" t="str">
        <f>+TOTALE_INTERNO!P773</f>
        <v>VALIDO/Valid</v>
      </c>
      <c r="M773" s="36">
        <f>+TOTALE_INTERNO!Q773</f>
        <v>0</v>
      </c>
      <c r="N773" s="35">
        <f>+TOTALE_INTERNO!R773</f>
        <v>0</v>
      </c>
    </row>
    <row r="774" spans="1:14" ht="43.2" x14ac:dyDescent="0.3">
      <c r="A774" s="9">
        <f>+TOTALE_INTERNO!E774</f>
        <v>770</v>
      </c>
      <c r="B774" s="9" t="str">
        <f>+TOTALE_INTERNO!F774</f>
        <v>0425-CPR-004654</v>
      </c>
      <c r="C774" s="9" t="str">
        <f>+TOTALE_INTERNO!G774</f>
        <v>Carpenteria strutturale</v>
      </c>
      <c r="D774" s="9" t="str">
        <f>+TOTALE_INTERNO!H774</f>
        <v>Strutture saldate in carpenteria metallica. Processi di saldatura: 135. Gruppi di materiali: 1.1, 1.2. Spessori: BW-FW da 3 mm a 16 mm. Classe: EXC 2. Metodo di dichiarazione CE: ZA 3.4.</v>
      </c>
      <c r="E774" s="9" t="str">
        <f>+TOTALE_INTERNO!I774</f>
        <v>EN 1090-1:2009+A1:2011</v>
      </c>
      <c r="F774" s="9" t="str">
        <f>+TOTALE_INTERNO!J774</f>
        <v>/</v>
      </c>
      <c r="G774" s="9" t="str">
        <f>+TOTALE_INTERNO!K774</f>
        <v xml:space="preserve">LCG ELEVA S.R.L. </v>
      </c>
      <c r="H774" s="9" t="str">
        <f>+TOTALE_INTERNO!L774</f>
        <v> VIA MODIGLIANI, 34 81031 AVERSA CE IT - Italia</v>
      </c>
      <c r="I774" s="9" t="str">
        <f>+TOTALE_INTERNO!M774</f>
        <v>STRADA STATALE APPIA, KM 18 400 80014 GIUGLIANO IN CAMPANIA NA IT - Italia</v>
      </c>
      <c r="J774" s="35">
        <f>+TOTALE_INTERNO!N774</f>
        <v>44547</v>
      </c>
      <c r="K774" s="35">
        <f>+TOTALE_INTERNO!O774</f>
        <v>45092.681263113423</v>
      </c>
      <c r="L774" s="9" t="str">
        <f>+TOTALE_INTERNO!P774</f>
        <v>VALIDO/Valid</v>
      </c>
      <c r="M774" s="36">
        <f>+TOTALE_INTERNO!Q774</f>
        <v>0</v>
      </c>
      <c r="N774" s="35">
        <f>+TOTALE_INTERNO!R774</f>
        <v>0</v>
      </c>
    </row>
    <row r="775" spans="1:14" ht="43.2" x14ac:dyDescent="0.3">
      <c r="A775" s="9">
        <f>+TOTALE_INTERNO!E775</f>
        <v>771</v>
      </c>
      <c r="B775" s="9" t="str">
        <f>+TOTALE_INTERNO!F775</f>
        <v>0425-CPR-4661</v>
      </c>
      <c r="C775" s="9" t="str">
        <f>+TOTALE_INTERNO!G775</f>
        <v>Carpenteria strutturale</v>
      </c>
      <c r="D775" s="9" t="str">
        <f>+TOTALE_INTERNO!H775</f>
        <v>Componenti in acciaio saldati per la realizzazione di strutture. Processi di saldatura: 135. Gruppi di materiali: 1.1, 1.2. Spessori: FW, &gt;= 5 mm. Classe: EXC 3. Metodo di dichiarazione CE: ZA 3.4.</v>
      </c>
      <c r="E775" s="9" t="str">
        <f>+TOTALE_INTERNO!I775</f>
        <v>EN 1090-1:2009+A1:2011</v>
      </c>
      <c r="F775" s="9" t="str">
        <f>+TOTALE_INTERNO!J775</f>
        <v>/</v>
      </c>
      <c r="G775" s="9" t="str">
        <f>+TOTALE_INTERNO!K775</f>
        <v>PROMEC S.R.L.</v>
      </c>
      <c r="H775" s="9" t="str">
        <f>+TOTALE_INTERNO!L775</f>
        <v>VIA GRAVINA 137 70022 ALTAMURA BA  IT - Italia</v>
      </c>
      <c r="I775" s="9" t="str">
        <f>+TOTALE_INTERNO!M775</f>
        <v>VIA GRAVINA 137 70022 ALTAMURA BA  IT - Italia</v>
      </c>
      <c r="J775" s="35">
        <f>+TOTALE_INTERNO!N775</f>
        <v>44547</v>
      </c>
      <c r="K775" s="35">
        <f>+TOTALE_INTERNO!O775</f>
        <v>44547</v>
      </c>
      <c r="L775" s="9" t="str">
        <f>+TOTALE_INTERNO!P775</f>
        <v>VALIDO/Valid</v>
      </c>
      <c r="M775" s="36">
        <f>+TOTALE_INTERNO!Q775</f>
        <v>0</v>
      </c>
      <c r="N775" s="35">
        <f>+TOTALE_INTERNO!R775</f>
        <v>0</v>
      </c>
    </row>
    <row r="776" spans="1:14" ht="57.6" x14ac:dyDescent="0.3">
      <c r="A776" s="9">
        <f>+TOTALE_INTERNO!E776</f>
        <v>772</v>
      </c>
      <c r="B776" s="9" t="str">
        <f>+TOTALE_INTERNO!F776</f>
        <v>0425-CPR-4662</v>
      </c>
      <c r="C776" s="9" t="str">
        <f>+TOTALE_INTERNO!G776</f>
        <v>Carpenteria strutturale</v>
      </c>
      <c r="D776" s="9" t="str">
        <f>+TOTALE_INTERNO!H776</f>
        <v>Componenti in acciaio al carbonio saldati per la realizzazione di strutture. Processi di saldatura: 135. Gruppi di materiali: 1.1, 1.2 lamiere fino a 12000 mm, travi fino a 12000 mm. Spessori: BW - FW da 3 mm. a 24 mm. Classe: EXC 3. Metodo di dichiarazione CE: ZA 3.3, ZA 3.4.</v>
      </c>
      <c r="E776" s="9" t="str">
        <f>+TOTALE_INTERNO!I776</f>
        <v>EN 1090-1:2009+A1:2011</v>
      </c>
      <c r="F776" s="9" t="str">
        <f>+TOTALE_INTERNO!J776</f>
        <v>/</v>
      </c>
      <c r="G776" s="9" t="str">
        <f>+TOTALE_INTERNO!K776</f>
        <v>M.P. IMPIANTI INDUSTRIALI S.A.S. DI MASSIMO PAGLINO</v>
      </c>
      <c r="H776" s="9" t="str">
        <f>+TOTALE_INTERNO!L776</f>
        <v>VIA MARCO POLO, 20 28068 ROMENTINO NO  IT - Italia</v>
      </c>
      <c r="I776" s="9" t="str">
        <f>+TOTALE_INTERNO!M776</f>
        <v>Via Valle, 46 28069 Trecate NO IT- Italia</v>
      </c>
      <c r="J776" s="35">
        <f>+TOTALE_INTERNO!N776</f>
        <v>44558</v>
      </c>
      <c r="K776" s="35">
        <f>+TOTALE_INTERNO!O776</f>
        <v>44558</v>
      </c>
      <c r="L776" s="9" t="str">
        <f>+TOTALE_INTERNO!P776</f>
        <v>VALIDO/Valid</v>
      </c>
      <c r="M776" s="36">
        <f>+TOTALE_INTERNO!Q776</f>
        <v>0</v>
      </c>
      <c r="N776" s="35">
        <f>+TOTALE_INTERNO!R776</f>
        <v>0</v>
      </c>
    </row>
    <row r="777" spans="1:14" ht="57.6" x14ac:dyDescent="0.3">
      <c r="A777" s="9">
        <f>+TOTALE_INTERNO!E777</f>
        <v>773</v>
      </c>
      <c r="B777" s="9" t="str">
        <f>+TOTALE_INTERNO!F777</f>
        <v>0425-CPR-4663</v>
      </c>
      <c r="C777" s="9" t="str">
        <f>+TOTALE_INTERNO!G777</f>
        <v>Carpenteria strutturale</v>
      </c>
      <c r="D777" s="9" t="str">
        <f>+TOTALE_INTERNO!H777</f>
        <v>Componenti in acciaio al carbonio saldati per la realizzazione di strutture. Processi di saldatura: 121, 135. Gruppi di materiali: 1.1, 1.2 - lamiere fino a 3000x1500 mm, travi fino a 40000 mm. Spessori: FW da 3 mm. a 100 mm, BW &gt;= 5 mm. Classe: EXC 3. Metodo di dichiarazione CE: ZA 3.4, ZA 3.5.</v>
      </c>
      <c r="E777" s="9" t="str">
        <f>+TOTALE_INTERNO!I777</f>
        <v>EN 1090-1:2009+A1:2011</v>
      </c>
      <c r="F777" s="9" t="str">
        <f>+TOTALE_INTERNO!J777</f>
        <v>/</v>
      </c>
      <c r="G777" s="9" t="str">
        <f>+TOTALE_INTERNO!K777</f>
        <v>CARPENTERIA MECCANICA ALMICI S.P.A.</v>
      </c>
      <c r="H777" s="9" t="str">
        <f>+TOTALE_INTERNO!L777</f>
        <v>Via Per Vobarno, 51 Fraz. Pompegnino 25079 Vobarno BS  IT - Italia</v>
      </c>
      <c r="I777" s="9" t="str">
        <f>+TOTALE_INTERNO!M777</f>
        <v>Via Per Vobarno, 51 Fraz. Pompegnino 25079 Vobarno BS  IT - Italia</v>
      </c>
      <c r="J777" s="35">
        <f>+TOTALE_INTERNO!N777</f>
        <v>44560</v>
      </c>
      <c r="K777" s="35">
        <f>+TOTALE_INTERNO!O777</f>
        <v>44560</v>
      </c>
      <c r="L777" s="9" t="str">
        <f>+TOTALE_INTERNO!P777</f>
        <v>VALIDO/Valid</v>
      </c>
      <c r="M777" s="36">
        <f>+TOTALE_INTERNO!Q777</f>
        <v>0</v>
      </c>
      <c r="N777" s="35">
        <f>+TOTALE_INTERNO!R777</f>
        <v>0</v>
      </c>
    </row>
    <row r="778" spans="1:14" ht="43.2" x14ac:dyDescent="0.3">
      <c r="A778" s="9">
        <f>+TOTALE_INTERNO!E778</f>
        <v>774</v>
      </c>
      <c r="B778" s="9" t="str">
        <f>+TOTALE_INTERNO!F778</f>
        <v>0425-CPR-4664</v>
      </c>
      <c r="C778" s="9" t="str">
        <f>+TOTALE_INTERNO!G778</f>
        <v>Carpenteria strutturale</v>
      </c>
      <c r="D778" s="9" t="str">
        <f>+TOTALE_INTERNO!H778</f>
        <v>Componenti in acciaio al carbonio saldati per la realizzazione di strutture di carpenteria metallica. Processi di saldatura: 135. Gruppi di materiali: 1.1, 1.2. Spessori: BW 3-24 mm, FW 3-24 mm. Classe: EXC 2. Metodo di dichiarazione CE: ZA 3.4.</v>
      </c>
      <c r="E778" s="9" t="str">
        <f>+TOTALE_INTERNO!I778</f>
        <v>EN 1090-1:2009+A1:2011</v>
      </c>
      <c r="F778" s="9" t="str">
        <f>+TOTALE_INTERNO!J778</f>
        <v>/</v>
      </c>
      <c r="G778" s="9" t="str">
        <f>+TOTALE_INTERNO!K778</f>
        <v>CHIARI ARIONI MASSIMO</v>
      </c>
      <c r="H778" s="9" t="str">
        <f>+TOTALE_INTERNO!L778</f>
        <v>VIA DELLA COLLETTA N. 18 12022 BUSCA CN  IT - Italia</v>
      </c>
      <c r="I778" s="9" t="str">
        <f>+TOTALE_INTERNO!M778</f>
        <v>VIA DELLA COLLETTA N. 18 12022 BUSCA CN  IT - Italia</v>
      </c>
      <c r="J778" s="35">
        <f>+TOTALE_INTERNO!N778</f>
        <v>44575</v>
      </c>
      <c r="K778" s="35">
        <f>+TOTALE_INTERNO!O778</f>
        <v>44575</v>
      </c>
      <c r="L778" s="9" t="str">
        <f>+TOTALE_INTERNO!P778</f>
        <v>VALIDO/Valid</v>
      </c>
      <c r="M778" s="36">
        <f>+TOTALE_INTERNO!Q778</f>
        <v>0</v>
      </c>
      <c r="N778" s="35">
        <f>+TOTALE_INTERNO!R778</f>
        <v>0</v>
      </c>
    </row>
    <row r="779" spans="1:14" ht="28.8" x14ac:dyDescent="0.3">
      <c r="A779" s="9">
        <f>+TOTALE_INTERNO!E779</f>
        <v>775</v>
      </c>
      <c r="B779" s="9" t="str">
        <f>+TOTALE_INTERNO!F779</f>
        <v>0425-CPR-004665</v>
      </c>
      <c r="C779" s="9" t="str">
        <f>+TOTALE_INTERNO!G779</f>
        <v>Aggregati</v>
      </c>
      <c r="D779" s="9" t="str">
        <f>+TOTALE_INTERNO!H779</f>
        <v>Aggregati per materiali non legati e legati con leganti idraulici per l’impiego in opere di ingegneria civile e nella costruzione di strade.</v>
      </c>
      <c r="E779" s="9" t="str">
        <f>+TOTALE_INTERNO!I779</f>
        <v>EN 13242:2002+A1:2007</v>
      </c>
      <c r="F779" s="9" t="str">
        <f>+TOTALE_INTERNO!J779</f>
        <v>/</v>
      </c>
      <c r="G779" s="9" t="str">
        <f>+TOTALE_INTERNO!K779</f>
        <v>DIMENSIONE SCAVI S.R.L.</v>
      </c>
      <c r="H779" s="9" t="str">
        <f>+TOTALE_INTERNO!L779</f>
        <v>VIA VENEZIA GIULIA, 4 63074 SAN BENEDETTO DEL TRONTO AP IT - Italia</v>
      </c>
      <c r="I779" s="9" t="str">
        <f>+TOTALE_INTERNO!M779</f>
        <v>VIA VAL TIBERINA, SNC 63074 SAN BENEDETTO DEL TRONTO AP  IT - Italia</v>
      </c>
      <c r="J779" s="35">
        <f>+TOTALE_INTERNO!N779</f>
        <v>44585</v>
      </c>
      <c r="K779" s="35">
        <f>+TOTALE_INTERNO!O779</f>
        <v>45049</v>
      </c>
      <c r="L779" s="9" t="str">
        <f>+TOTALE_INTERNO!P779</f>
        <v>VALIDO/Valid</v>
      </c>
      <c r="M779" s="36">
        <f>+TOTALE_INTERNO!Q779</f>
        <v>0</v>
      </c>
      <c r="N779" s="35">
        <f>+TOTALE_INTERNO!R779</f>
        <v>0</v>
      </c>
    </row>
    <row r="780" spans="1:14" ht="43.2" x14ac:dyDescent="0.3">
      <c r="A780" s="9">
        <f>+TOTALE_INTERNO!E780</f>
        <v>776</v>
      </c>
      <c r="B780" s="9" t="str">
        <f>+TOTALE_INTERNO!F780</f>
        <v>0425-CPR-004666</v>
      </c>
      <c r="C780" s="9" t="str">
        <f>+TOTALE_INTERNO!G780</f>
        <v>Carpenteria strutturale</v>
      </c>
      <c r="D780" s="9" t="str">
        <f>+TOTALE_INTERNO!H780</f>
        <v>Componenti in acciaio al carbonio saldati per la realizzazione di strutture. Processi di saldatura: 135. Gruppi di materiali: 1.1, 1.2. Spessori: 135 FW &gt;= 5 mm. Classe: EXC 2. Metodo di dichiarazione CE: ZA 3.4.</v>
      </c>
      <c r="E780" s="9" t="str">
        <f>+TOTALE_INTERNO!I780</f>
        <v>EN 1090-1:2009+A1:2011</v>
      </c>
      <c r="F780" s="9" t="str">
        <f>+TOTALE_INTERNO!J780</f>
        <v>/</v>
      </c>
      <c r="G780" s="9" t="str">
        <f>+TOTALE_INTERNO!K780</f>
        <v>CELLINO ANGELO</v>
      </c>
      <c r="H780" s="9" t="str">
        <f>+TOTALE_INTERNO!L780</f>
        <v>S.S.7 KM.700 C.DA BIONDO - 72022 LATIANO BR IT - ITALIA</v>
      </c>
      <c r="I780" s="9" t="str">
        <f>+TOTALE_INTERNO!M780</f>
        <v>/</v>
      </c>
      <c r="J780" s="35">
        <f>+TOTALE_INTERNO!N780</f>
        <v>44594</v>
      </c>
      <c r="K780" s="35">
        <f>+TOTALE_INTERNO!O780</f>
        <v>44594</v>
      </c>
      <c r="L780" s="9" t="str">
        <f>+TOTALE_INTERNO!P780</f>
        <v>RITIRATO / Withdrawn</v>
      </c>
      <c r="M780" s="36" t="str">
        <f>+TOTALE_INTERNO!Q780</f>
        <v>VOLONTARIO / VOLUNTARY</v>
      </c>
      <c r="N780" s="35">
        <f>+TOTALE_INTERNO!R780</f>
        <v>45082.612141053236</v>
      </c>
    </row>
    <row r="781" spans="1:14" ht="43.2" x14ac:dyDescent="0.3">
      <c r="A781" s="9">
        <f>+TOTALE_INTERNO!E781</f>
        <v>777</v>
      </c>
      <c r="B781" s="9" t="str">
        <f>+TOTALE_INTERNO!F781</f>
        <v>0425-CPR-4667</v>
      </c>
      <c r="C781" s="9" t="str">
        <f>+TOTALE_INTERNO!G781</f>
        <v>Carpenteria strutturale</v>
      </c>
      <c r="D781" s="9" t="str">
        <f>+TOTALE_INTERNO!H781</f>
        <v>Componenti in acciaio al carbonio per la realizzazione di strutture. Processi di saldatura: 135. Gruppi di materiali: 1.1, 1.2. Spessori: 135 FW (3-24 mm). Classe: EXC 2. Metodo di dichiarazione CE: ZA 3.4.</v>
      </c>
      <c r="E781" s="9" t="str">
        <f>+TOTALE_INTERNO!I781</f>
        <v>EN 1090-1:2009+A1:2011</v>
      </c>
      <c r="F781" s="9" t="str">
        <f>+TOTALE_INTERNO!J781</f>
        <v>/</v>
      </c>
      <c r="G781" s="9" t="str">
        <f>+TOTALE_INTERNO!K781</f>
        <v>COMBIMETAL CARRERA S.R.L.</v>
      </c>
      <c r="H781" s="9" t="str">
        <f>+TOTALE_INTERNO!L781</f>
        <v>VIA FEDERICO FELLINI SNC 75025 POLICORO MT  IT - Italia</v>
      </c>
      <c r="I781" s="9" t="str">
        <f>+TOTALE_INTERNO!M781</f>
        <v>VIA FEDERICO FELLINI SNC 75025 POLICORO MT  IT - Italia</v>
      </c>
      <c r="J781" s="35">
        <f>+TOTALE_INTERNO!N781</f>
        <v>44594</v>
      </c>
      <c r="K781" s="35">
        <f>+TOTALE_INTERNO!O781</f>
        <v>44594</v>
      </c>
      <c r="L781" s="9" t="str">
        <f>+TOTALE_INTERNO!P781</f>
        <v>VALIDO/Valid</v>
      </c>
      <c r="M781" s="36">
        <f>+TOTALE_INTERNO!Q781</f>
        <v>0</v>
      </c>
      <c r="N781" s="35">
        <f>+TOTALE_INTERNO!R781</f>
        <v>0</v>
      </c>
    </row>
    <row r="782" spans="1:14" ht="57.6" x14ac:dyDescent="0.3">
      <c r="A782" s="9">
        <f>+TOTALE_INTERNO!E782</f>
        <v>778</v>
      </c>
      <c r="B782" s="9" t="str">
        <f>+TOTALE_INTERNO!F782</f>
        <v>0425-CPR-4668</v>
      </c>
      <c r="C782" s="9" t="str">
        <f>+TOTALE_INTERNO!G782</f>
        <v>Carpenteria strutturale</v>
      </c>
      <c r="D782" s="9" t="str">
        <f>+TOTALE_INTERNO!H782</f>
        <v>Componenti in acciaio al carbonio saldati per la realizzazione di strutture di carpenteria metallica. Processi di saldatura: 135. Gruppi di materiali: 1.1, 1.2. Spessori: 135 BW (3-24 mm) - 135 FW (ml &gt;= 5 mm - sl 3-12,6 mm). Classe: EXC 3. Metodo di dichiarazione CE: ZA 3.4.</v>
      </c>
      <c r="E782" s="9" t="str">
        <f>+TOTALE_INTERNO!I782</f>
        <v>EN 1090-1:2009+A1:2011</v>
      </c>
      <c r="F782" s="9" t="str">
        <f>+TOTALE_INTERNO!J782</f>
        <v>/</v>
      </c>
      <c r="G782" s="9" t="str">
        <f>+TOTALE_INTERNO!K782</f>
        <v xml:space="preserve">STEEL DOMUS S.R.L. </v>
      </c>
      <c r="H782" s="9" t="str">
        <f>+TOTALE_INTERNO!L782</f>
        <v>C.da Forcella, 20 63082 Castel di Lama AP  IT - Italia</v>
      </c>
      <c r="I782" s="9" t="str">
        <f>+TOTALE_INTERNO!M782</f>
        <v>Via Borgo Piave, 1 - Fraz. Ripaberarda 63072 Castignano AP IT - Italia</v>
      </c>
      <c r="J782" s="35">
        <f>+TOTALE_INTERNO!N782</f>
        <v>44595</v>
      </c>
      <c r="K782" s="35">
        <f>+TOTALE_INTERNO!O782</f>
        <v>44595</v>
      </c>
      <c r="L782" s="9" t="str">
        <f>+TOTALE_INTERNO!P782</f>
        <v>VALIDO/Valid</v>
      </c>
      <c r="M782" s="36">
        <f>+TOTALE_INTERNO!Q782</f>
        <v>0</v>
      </c>
      <c r="N782" s="35">
        <f>+TOTALE_INTERNO!R782</f>
        <v>0</v>
      </c>
    </row>
    <row r="783" spans="1:14" ht="43.2" x14ac:dyDescent="0.3">
      <c r="A783" s="9">
        <f>+TOTALE_INTERNO!E783</f>
        <v>779</v>
      </c>
      <c r="B783" s="9" t="str">
        <f>+TOTALE_INTERNO!F783</f>
        <v>0425-CPR-4669</v>
      </c>
      <c r="C783" s="9" t="str">
        <f>+TOTALE_INTERNO!G783</f>
        <v>Carpenteria strutturale</v>
      </c>
      <c r="D783" s="9" t="str">
        <f>+TOTALE_INTERNO!H783</f>
        <v>Componenti in acciaio al carbonio saldati per la realizzazione di strutture di carpenteria metallica. Processi di saldatura: 135. Gruppi di materiali: 1.1, 1.2. Spessori: FW sl 3-20 mm tubi, 3-30 mm piastre. Classe: EXC 2. Metodo di dichiarazione CE: ZA 3.4.</v>
      </c>
      <c r="E783" s="9" t="str">
        <f>+TOTALE_INTERNO!I783</f>
        <v>EN 1090-1:2009+A1:2011</v>
      </c>
      <c r="F783" s="9" t="str">
        <f>+TOTALE_INTERNO!J783</f>
        <v>/</v>
      </c>
      <c r="G783" s="9" t="str">
        <f>+TOTALE_INTERNO!K783</f>
        <v>ROPAC Group S.r.l.</v>
      </c>
      <c r="H783" s="9" t="str">
        <f>+TOTALE_INTERNO!L783</f>
        <v>Via del Sole, 3 65022 Bussi Sul Tirino PE  IT - Italia</v>
      </c>
      <c r="I783" s="9" t="str">
        <f>+TOTALE_INTERNO!M783</f>
        <v>Via del Sole, 3 65022 Bussi Sul Tirino PE  IT - Italia</v>
      </c>
      <c r="J783" s="35">
        <f>+TOTALE_INTERNO!N783</f>
        <v>44608</v>
      </c>
      <c r="K783" s="35">
        <f>+TOTALE_INTERNO!O783</f>
        <v>44608</v>
      </c>
      <c r="L783" s="9" t="str">
        <f>+TOTALE_INTERNO!P783</f>
        <v>VALIDO/Valid</v>
      </c>
      <c r="M783" s="36">
        <f>+TOTALE_INTERNO!Q783</f>
        <v>0</v>
      </c>
      <c r="N783" s="35">
        <f>+TOTALE_INTERNO!R783</f>
        <v>0</v>
      </c>
    </row>
    <row r="784" spans="1:14" ht="28.8" x14ac:dyDescent="0.3">
      <c r="A784" s="9">
        <f>+TOTALE_INTERNO!E784</f>
        <v>780</v>
      </c>
      <c r="B784" s="9" t="str">
        <f>+TOTALE_INTERNO!F784</f>
        <v>0425-CPR-004861</v>
      </c>
      <c r="C784" s="9" t="str">
        <f>+TOTALE_INTERNO!G784</f>
        <v>Cerniere ad asse singolo</v>
      </c>
      <c r="D784" s="9" t="str">
        <f>+TOTALE_INTERNO!H784</f>
        <v>Cerniera ad asse singolo</v>
      </c>
      <c r="E784" s="9" t="str">
        <f>+TOTALE_INTERNO!I784</f>
        <v xml:space="preserve">EN 1935:2002/AC:2003 </v>
      </c>
      <c r="F784" s="9" t="str">
        <f>+TOTALE_INTERNO!J784</f>
        <v>/</v>
      </c>
      <c r="G784" s="9" t="str">
        <f>+TOTALE_INTERNO!K784</f>
        <v>MAGGI ROLL S.r.l.</v>
      </c>
      <c r="H784" s="9" t="str">
        <f>+TOTALE_INTERNO!L784</f>
        <v>Via SS. COSMA e DAMIANO, 55     23801  CALOLZIOCORTE  LC IT - Italia</v>
      </c>
      <c r="I784" s="9" t="str">
        <f>+TOTALE_INTERNO!M784</f>
        <v>/</v>
      </c>
      <c r="J784" s="35">
        <f>+TOTALE_INTERNO!N784</f>
        <v>44614</v>
      </c>
      <c r="K784" s="35">
        <f>+TOTALE_INTERNO!O784</f>
        <v>44614</v>
      </c>
      <c r="L784" s="9" t="str">
        <f>+TOTALE_INTERNO!P784</f>
        <v>VALIDO/Valid</v>
      </c>
      <c r="M784" s="36">
        <f>+TOTALE_INTERNO!Q784</f>
        <v>0</v>
      </c>
      <c r="N784" s="35">
        <f>+TOTALE_INTERNO!R784</f>
        <v>0</v>
      </c>
    </row>
    <row r="785" spans="1:14" ht="43.2" x14ac:dyDescent="0.3">
      <c r="A785" s="9">
        <f>+TOTALE_INTERNO!E785</f>
        <v>781</v>
      </c>
      <c r="B785" s="9" t="str">
        <f>+TOTALE_INTERNO!F785</f>
        <v>0425-CPR-004670</v>
      </c>
      <c r="C785" s="9" t="str">
        <f>+TOTALE_INTERNO!G785</f>
        <v>Carpenteria strutturale</v>
      </c>
      <c r="D785" s="9" t="str">
        <f>+TOTALE_INTERNO!H785</f>
        <v>Componenti in acciaio al carbonio saldati per la realizzazione di strutture. Processi di saldatura: 135, 141. Gruppi di materiali: 1.1. Spessori: 135 BW da 1,0 a 3,0 mm, 141 BW da 1,0 a 12,0 mm - FW &gt;= 2,0 mm. Classe: EXC 1. Metodo di dichiarazione CE: ZA 3.4.</v>
      </c>
      <c r="E785" s="9" t="str">
        <f>+TOTALE_INTERNO!I785</f>
        <v>EN 1090-1:2009+A1:2011</v>
      </c>
      <c r="F785" s="9" t="str">
        <f>+TOTALE_INTERNO!J785</f>
        <v>/</v>
      </c>
      <c r="G785" s="9" t="str">
        <f>+TOTALE_INTERNO!K785</f>
        <v>F.P. LAVORAZIONI METALLICHE S.N.C. DI LAGIOIA FRANCESCO &amp; C.</v>
      </c>
      <c r="H785" s="9" t="str">
        <f>+TOTALE_INTERNO!L785</f>
        <v>VIA CESARE BATTISTI, 9 - 21020 MORNAGO VA IT - ITALIA</v>
      </c>
      <c r="I785" s="9" t="str">
        <f>+TOTALE_INTERNO!M785</f>
        <v>VIA 2 GIUGNO, 16 - 21022 AZZATE VA IT - ITALIA</v>
      </c>
      <c r="J785" s="35">
        <f>+TOTALE_INTERNO!N785</f>
        <v>44622</v>
      </c>
      <c r="K785" s="35">
        <f>+TOTALE_INTERNO!O785</f>
        <v>44622</v>
      </c>
      <c r="L785" s="9" t="str">
        <f>+TOTALE_INTERNO!P785</f>
        <v>RITIRATO / Withdrawn</v>
      </c>
      <c r="M785" s="36" t="str">
        <f>+TOTALE_INTERNO!Q785</f>
        <v>VOLONTARIO / VOLUNTARY</v>
      </c>
      <c r="N785" s="35">
        <f>+TOTALE_INTERNO!R785</f>
        <v>45082.616871099533</v>
      </c>
    </row>
    <row r="786" spans="1:14" ht="43.2" x14ac:dyDescent="0.3">
      <c r="A786" s="9">
        <f>+TOTALE_INTERNO!E786</f>
        <v>782</v>
      </c>
      <c r="B786" s="9" t="str">
        <f>+TOTALE_INTERNO!F786</f>
        <v>0425-CPR-4672</v>
      </c>
      <c r="C786" s="9" t="str">
        <f>+TOTALE_INTERNO!G786</f>
        <v>Carpenteria strutturale</v>
      </c>
      <c r="D786" s="9" t="str">
        <f>+TOTALE_INTERNO!H786</f>
        <v>Componenti in acciaio al carbonio saldati per la realizzazione di strutture di carpenteria metallica. Processi di saldatura: 135. Gruppi di materiali: 1.1, 1.2. Spessori: BW-FW (3-24 mm). Classe: EXC 2. Metodo di dichiarazione CE: ZA 3.4.</v>
      </c>
      <c r="E786" s="9" t="str">
        <f>+TOTALE_INTERNO!I786</f>
        <v>EN 1090-1:2009+A1:2011</v>
      </c>
      <c r="F786" s="9" t="str">
        <f>+TOTALE_INTERNO!J786</f>
        <v>/</v>
      </c>
      <c r="G786" s="9" t="str">
        <f>+TOTALE_INTERNO!K786</f>
        <v>ALVIANO LORENZO &amp; C. S.A.S.</v>
      </c>
      <c r="H786" s="9" t="str">
        <f>+TOTALE_INTERNO!L786</f>
        <v>VIA TRATTATO DI MAASTRICHT, 4 15067 NOVI LIGURE AL  IT - Italia</v>
      </c>
      <c r="I786" s="9" t="str">
        <f>+TOTALE_INTERNO!M786</f>
        <v>VIA TRATTATO DI MAASTRICHT, 4 15067 NOVI LIGURE AL  IT - Italia</v>
      </c>
      <c r="J786" s="35">
        <f>+TOTALE_INTERNO!N786</f>
        <v>44630</v>
      </c>
      <c r="K786" s="35">
        <f>+TOTALE_INTERNO!O786</f>
        <v>44630</v>
      </c>
      <c r="L786" s="9" t="str">
        <f>+TOTALE_INTERNO!P786</f>
        <v>VALIDO/Valid</v>
      </c>
      <c r="M786" s="36">
        <f>+TOTALE_INTERNO!Q786</f>
        <v>0</v>
      </c>
      <c r="N786" s="35">
        <f>+TOTALE_INTERNO!R786</f>
        <v>0</v>
      </c>
    </row>
    <row r="787" spans="1:14" ht="43.2" x14ac:dyDescent="0.3">
      <c r="A787" s="9">
        <f>+TOTALE_INTERNO!E787</f>
        <v>783</v>
      </c>
      <c r="B787" s="9" t="str">
        <f>+TOTALE_INTERNO!F787</f>
        <v>0425-CPR-004671</v>
      </c>
      <c r="C787" s="9" t="str">
        <f>+TOTALE_INTERNO!G787</f>
        <v>Carpenteria strutturale</v>
      </c>
      <c r="D787" s="9" t="str">
        <f>+TOTALE_INTERNO!H787</f>
        <v>Componenti in acciaio al carbonio saldati per la realizzazione di strutture. Processi di saldatura: 135. Gruppi di materiali: 1.1. Spessori: BW 3-24 mm, FW 3-40 mm. Classe: EXC 3. Metodo di dichiarazione CE: ZA 3.4.</v>
      </c>
      <c r="E787" s="9" t="str">
        <f>+TOTALE_INTERNO!I787</f>
        <v>EN 1090-1:2009+A1:2011</v>
      </c>
      <c r="F787" s="9" t="str">
        <f>+TOTALE_INTERNO!J787</f>
        <v>/</v>
      </c>
      <c r="G787" s="9" t="str">
        <f>+TOTALE_INTERNO!K787</f>
        <v>TECNOFER DI DI RUOCCO RAFFAELE</v>
      </c>
      <c r="H787" s="9" t="str">
        <f>+TOTALE_INTERNO!L787</f>
        <v>VIA CROCE GRAGNANO 64/B - 80057 SANT'ANTONIO ABATE NA IT - ITALIA</v>
      </c>
      <c r="I787" s="9" t="str">
        <f>+TOTALE_INTERNO!M787</f>
        <v>/</v>
      </c>
      <c r="J787" s="35">
        <f>+TOTALE_INTERNO!N787</f>
        <v>44630</v>
      </c>
      <c r="K787" s="35">
        <f>+TOTALE_INTERNO!O787</f>
        <v>44630</v>
      </c>
      <c r="L787" s="9" t="str">
        <f>+TOTALE_INTERNO!P787</f>
        <v>RITIRATO / Withdrawn</v>
      </c>
      <c r="M787" s="36" t="str">
        <f>+TOTALE_INTERNO!Q787</f>
        <v>AMMINISTRATIVO / ADMINISTRATIVE</v>
      </c>
      <c r="N787" s="35">
        <f>+TOTALE_INTERNO!R787</f>
        <v>45007.617783912036</v>
      </c>
    </row>
    <row r="788" spans="1:14" ht="100.8" x14ac:dyDescent="0.3">
      <c r="A788" s="9">
        <f>+TOTALE_INTERNO!E788</f>
        <v>784</v>
      </c>
      <c r="B788" s="9" t="str">
        <f>+TOTALE_INTERNO!F788</f>
        <v>0425-CPR-004787</v>
      </c>
      <c r="C788" s="9" t="str">
        <f>+TOTALE_INTERNO!G788</f>
        <v>Carpenteria strutturale</v>
      </c>
      <c r="D788" s="9" t="str">
        <f>+TOTALE_INTERNO!H788</f>
        <v>Tipologia di componenti strutturali: Componenti strutturali di acciaio al carbonio; Campo dimensionale: lamiere fino a 6000x2500x24 mm e profili vari di lunghezza 12000 mm e H = 330 mm; Processi di saldatura: 135; Gruppi di materiali: Gruppo 1 / sottogruppi 1.1, 1.2; Spessori saldati (range di qualifica): 135 [(BW ml, FW ml, 3,0÷24,0 mm, D = 150,0 mm PA-PC-PF rotante, D = 500,0 mm altre pos.)]; Coordinatore di saldatura: Salvatore Ippolito, qualifica IWT/EWT, Livello di Competenza C; Classe di esecuzione: EXC 2; Metodo di marcatura e dichiarazione CE: ZA 3.4 – metodo 3A.</v>
      </c>
      <c r="E788" s="9" t="str">
        <f>+TOTALE_INTERNO!I788</f>
        <v>EN 1090-1:2009+A1:2011</v>
      </c>
      <c r="F788" s="9" t="str">
        <f>+TOTALE_INTERNO!J788</f>
        <v>/</v>
      </c>
      <c r="G788" s="9" t="str">
        <f>+TOTALE_INTERNO!K788</f>
        <v>CARPENTERIA BASSANI DI BASSANI MATTIA E GIORGIA S.N.C</v>
      </c>
      <c r="H788" s="9" t="str">
        <f>+TOTALE_INTERNO!L788</f>
        <v>VIA MONTEROSSO, 77 21010 CARDANO AL CAMPO VA  IT - Italia</v>
      </c>
      <c r="I788" s="9" t="str">
        <f>+TOTALE_INTERNO!M788</f>
        <v>VIA MONTEROSSO, 77 21010 CARDANO AL CAMPO VA  IT - Italia</v>
      </c>
      <c r="J788" s="35">
        <f>+TOTALE_INTERNO!N788</f>
        <v>44634</v>
      </c>
      <c r="K788" s="35">
        <f>+TOTALE_INTERNO!O788</f>
        <v>45790</v>
      </c>
      <c r="L788" s="9" t="str">
        <f>+TOTALE_INTERNO!P788</f>
        <v>VALIDO/Valid</v>
      </c>
      <c r="M788" s="36">
        <f>+TOTALE_INTERNO!Q788</f>
        <v>0</v>
      </c>
      <c r="N788" s="35">
        <f>+TOTALE_INTERNO!R788</f>
        <v>0</v>
      </c>
    </row>
    <row r="789" spans="1:14" ht="43.2" x14ac:dyDescent="0.3">
      <c r="A789" s="9">
        <f>+TOTALE_INTERNO!E789</f>
        <v>785</v>
      </c>
      <c r="B789" s="9" t="str">
        <f>+TOTALE_INTERNO!F789</f>
        <v>0425-CPR-004788</v>
      </c>
      <c r="C789" s="9" t="str">
        <f>+TOTALE_INTERNO!G789</f>
        <v>Carpenteria strutturale</v>
      </c>
      <c r="D789" s="9" t="str">
        <f>+TOTALE_INTERNO!H789</f>
        <v>Componenti in acciaio al carbonio per la realizzazione di strutture. Processi di saldatura: 135. Gruppi di materiali: 1.1, 1.2. Spessori: BW-FW (3-24 mm). Classe: EXC 2. Metodo di dichiarazione CE: ZA 3.4.</v>
      </c>
      <c r="E789" s="9" t="str">
        <f>+TOTALE_INTERNO!I789</f>
        <v>EN 1090-1:2009+A1:2011</v>
      </c>
      <c r="F789" s="9" t="str">
        <f>+TOTALE_INTERNO!J789</f>
        <v>/</v>
      </c>
      <c r="G789" s="9" t="str">
        <f>+TOTALE_INTERNO!K789</f>
        <v>G.F.S. SRL</v>
      </c>
      <c r="H789" s="9" t="str">
        <f>+TOTALE_INTERNO!L789</f>
        <v>VIA ROMA, 108/26 - 10070 CAFASSE TO IT - Italia</v>
      </c>
      <c r="I789" s="9" t="str">
        <f>+TOTALE_INTERNO!M789</f>
        <v>/</v>
      </c>
      <c r="J789" s="35">
        <f>+TOTALE_INTERNO!N789</f>
        <v>44647</v>
      </c>
      <c r="K789" s="35">
        <f>+TOTALE_INTERNO!O789</f>
        <v>44647</v>
      </c>
      <c r="L789" s="9" t="str">
        <f>+TOTALE_INTERNO!P789</f>
        <v>RITIRATO / Withdrawn</v>
      </c>
      <c r="M789" s="36" t="str">
        <f>+TOTALE_INTERNO!Q789</f>
        <v>TECNICO / TECHNICAL REASON</v>
      </c>
      <c r="N789" s="35">
        <f>+TOTALE_INTERNO!R789</f>
        <v>45659</v>
      </c>
    </row>
    <row r="790" spans="1:14" x14ac:dyDescent="0.3">
      <c r="A790" s="9">
        <f>+TOTALE_INTERNO!E790</f>
        <v>786</v>
      </c>
      <c r="B790" s="9" t="str">
        <f>+TOTALE_INTERNO!F790</f>
        <v>0425-CPR-004914</v>
      </c>
      <c r="C790" s="9" t="str">
        <f>+TOTALE_INTERNO!G790</f>
        <v>Maniglioni antipanico</v>
      </c>
      <c r="D790" s="9" t="str">
        <f>+TOTALE_INTERNO!H790</f>
        <v>Dispositivi per uscite di emergenza azionati mediante maniglia a leva o piastra a spinta</v>
      </c>
      <c r="E790" s="9" t="str">
        <f>+TOTALE_INTERNO!I790</f>
        <v>EN 179:2008</v>
      </c>
      <c r="F790" s="9" t="str">
        <f>+TOTALE_INTERNO!J790</f>
        <v>/</v>
      </c>
      <c r="G790" s="9" t="str">
        <f>+TOTALE_INTERNO!K790</f>
        <v>CISA S.p.A.</v>
      </c>
      <c r="H790" s="9" t="str">
        <f>+TOTALE_INTERNO!L790</f>
        <v>Via Oberdan, 42 48018 Faenza RA IT - Italia</v>
      </c>
      <c r="I790" s="9" t="str">
        <f>+TOTALE_INTERNO!M790</f>
        <v>/</v>
      </c>
      <c r="J790" s="35">
        <f>+TOTALE_INTERNO!N790</f>
        <v>44652</v>
      </c>
      <c r="K790" s="35">
        <f>+TOTALE_INTERNO!O790</f>
        <v>44652</v>
      </c>
      <c r="L790" s="9" t="str">
        <f>+TOTALE_INTERNO!P790</f>
        <v>VALIDO/Valid</v>
      </c>
      <c r="M790" s="36">
        <f>+TOTALE_INTERNO!Q790</f>
        <v>0</v>
      </c>
      <c r="N790" s="35">
        <f>+TOTALE_INTERNO!R790</f>
        <v>0</v>
      </c>
    </row>
    <row r="791" spans="1:14" x14ac:dyDescent="0.3">
      <c r="A791" s="9">
        <f>+TOTALE_INTERNO!E791</f>
        <v>787</v>
      </c>
      <c r="B791" s="9" t="str">
        <f>+TOTALE_INTERNO!F791</f>
        <v>0425-CPR-004913</v>
      </c>
      <c r="C791" s="9" t="str">
        <f>+TOTALE_INTERNO!G791</f>
        <v>Maniglioni antipanico</v>
      </c>
      <c r="D791" s="9" t="str">
        <f>+TOTALE_INTERNO!H791</f>
        <v>Dispositivi per uscite di emergenza azionati mediante maniglia a leva o piastra a spinta</v>
      </c>
      <c r="E791" s="9" t="str">
        <f>+TOTALE_INTERNO!I791</f>
        <v>EN 179:2008</v>
      </c>
      <c r="F791" s="9" t="str">
        <f>+TOTALE_INTERNO!J791</f>
        <v>/</v>
      </c>
      <c r="G791" s="9" t="str">
        <f>+TOTALE_INTERNO!K791</f>
        <v>CISA S.p.A.</v>
      </c>
      <c r="H791" s="9" t="str">
        <f>+TOTALE_INTERNO!L791</f>
        <v>Via Oberdan, 42 48018 Faenza RA IT - Italia</v>
      </c>
      <c r="I791" s="9" t="str">
        <f>+TOTALE_INTERNO!M791</f>
        <v>/</v>
      </c>
      <c r="J791" s="35">
        <f>+TOTALE_INTERNO!N791</f>
        <v>44652</v>
      </c>
      <c r="K791" s="35">
        <f>+TOTALE_INTERNO!O791</f>
        <v>44956</v>
      </c>
      <c r="L791" s="9" t="str">
        <f>+TOTALE_INTERNO!P791</f>
        <v>VALIDO/Valid</v>
      </c>
      <c r="M791" s="36">
        <f>+TOTALE_INTERNO!Q791</f>
        <v>0</v>
      </c>
      <c r="N791" s="35">
        <f>+TOTALE_INTERNO!R791</f>
        <v>0</v>
      </c>
    </row>
    <row r="792" spans="1:14" ht="28.8" x14ac:dyDescent="0.3">
      <c r="A792" s="9">
        <f>+TOTALE_INTERNO!E792</f>
        <v>788</v>
      </c>
      <c r="B792" s="9" t="str">
        <f>+TOTALE_INTERNO!F792</f>
        <v>0425-CPR-004859</v>
      </c>
      <c r="C792" s="9" t="str">
        <f>+TOTALE_INTERNO!G792</f>
        <v>Serramenti</v>
      </c>
      <c r="D792" s="9" t="str">
        <f>+TOTALE_INTERNO!H792</f>
        <v>Porte esterne per utilizzo su vie di fuga</v>
      </c>
      <c r="E792" s="9" t="str">
        <f>+TOTALE_INTERNO!I792</f>
        <v>EN 14351-1:2006+A2:2016</v>
      </c>
      <c r="F792" s="9" t="str">
        <f>+TOTALE_INTERNO!J792</f>
        <v>/</v>
      </c>
      <c r="G792" s="9" t="str">
        <f>+TOTALE_INTERNO!K792</f>
        <v>ARKIMET S.r.l.</v>
      </c>
      <c r="H792" s="9" t="str">
        <f>+TOTALE_INTERNO!L792</f>
        <v>S.p. 1 Bari - Modugno KM 0800  70026 Modugno  BA IT - Italia</v>
      </c>
      <c r="I792" s="9" t="str">
        <f>+TOTALE_INTERNO!M792</f>
        <v>/</v>
      </c>
      <c r="J792" s="35">
        <f>+TOTALE_INTERNO!N792</f>
        <v>44662</v>
      </c>
      <c r="K792" s="35">
        <f>+TOTALE_INTERNO!O792</f>
        <v>44662</v>
      </c>
      <c r="L792" s="9" t="str">
        <f>+TOTALE_INTERNO!P792</f>
        <v>VALIDO/Valid</v>
      </c>
      <c r="M792" s="36">
        <f>+TOTALE_INTERNO!Q792</f>
        <v>0</v>
      </c>
      <c r="N792" s="35">
        <f>+TOTALE_INTERNO!R792</f>
        <v>0</v>
      </c>
    </row>
    <row r="793" spans="1:14" ht="28.8" x14ac:dyDescent="0.3">
      <c r="A793" s="9">
        <f>+TOTALE_INTERNO!E793</f>
        <v>789</v>
      </c>
      <c r="B793" s="9" t="str">
        <f>+TOTALE_INTERNO!F793</f>
        <v>0425-CPR-004860</v>
      </c>
      <c r="C793" s="9" t="str">
        <f>+TOTALE_INTERNO!G793</f>
        <v>Serramenti</v>
      </c>
      <c r="D793" s="9" t="str">
        <f>+TOTALE_INTERNO!H793</f>
        <v>Porte esterne per utilizzo su vie di fuga</v>
      </c>
      <c r="E793" s="9" t="str">
        <f>+TOTALE_INTERNO!I793</f>
        <v>EN 14351-1:2006+A2:2016</v>
      </c>
      <c r="F793" s="9" t="str">
        <f>+TOTALE_INTERNO!J793</f>
        <v>/</v>
      </c>
      <c r="G793" s="9" t="str">
        <f>+TOTALE_INTERNO!K793</f>
        <v>ARKIMET S.r.l.</v>
      </c>
      <c r="H793" s="9" t="str">
        <f>+TOTALE_INTERNO!L793</f>
        <v>S.p. 1 Bari - Modugno KM 0800  70026 Modugno  BA IT - Italia</v>
      </c>
      <c r="I793" s="9" t="str">
        <f>+TOTALE_INTERNO!M793</f>
        <v>/</v>
      </c>
      <c r="J793" s="35">
        <f>+TOTALE_INTERNO!N793</f>
        <v>44662</v>
      </c>
      <c r="K793" s="35">
        <f>+TOTALE_INTERNO!O793</f>
        <v>44662</v>
      </c>
      <c r="L793" s="9" t="str">
        <f>+TOTALE_INTERNO!P793</f>
        <v>VALIDO/Valid</v>
      </c>
      <c r="M793" s="36">
        <f>+TOTALE_INTERNO!Q793</f>
        <v>0</v>
      </c>
      <c r="N793" s="35">
        <f>+TOTALE_INTERNO!R793</f>
        <v>0</v>
      </c>
    </row>
    <row r="794" spans="1:14" ht="57.6" x14ac:dyDescent="0.3">
      <c r="A794" s="9">
        <f>+TOTALE_INTERNO!E794</f>
        <v>790</v>
      </c>
      <c r="B794" s="9" t="str">
        <f>+TOTALE_INTERNO!F794</f>
        <v>0425-CPR-004790</v>
      </c>
      <c r="C794" s="9" t="str">
        <f>+TOTALE_INTERNO!G794</f>
        <v>Carpenteria strutturale</v>
      </c>
      <c r="D794" s="9" t="str">
        <f>+TOTALE_INTERNO!H794</f>
        <v>Componenti in acciaio al carbonio saldati per la realizzazione di strutture. Processi di saldatura: 135. Gruppi di materiali: 1.1, 1.2. Spessori: Lamiere fino a 3000 mm e travi fino a 12000 mm, sp. fino a 30 mm - BW (7,5-30) mm- FW (3-30) mm. Classe: EXC 3. Metodo di dichiarazione CE: ZA 3.4, ZA 3.5.</v>
      </c>
      <c r="E794" s="9" t="str">
        <f>+TOTALE_INTERNO!I794</f>
        <v>EN 1090-1:2009+A1:2011</v>
      </c>
      <c r="F794" s="9" t="str">
        <f>+TOTALE_INTERNO!J794</f>
        <v>/</v>
      </c>
      <c r="G794" s="9" t="str">
        <f>+TOTALE_INTERNO!K794</f>
        <v>OGC SRL</v>
      </c>
      <c r="H794" s="9" t="str">
        <f>+TOTALE_INTERNO!L794</f>
        <v>VIA F.LLI CERVI 36 - 20023 CERRO MAGGIORE MI IT - ITALIA</v>
      </c>
      <c r="I794" s="9" t="str">
        <f>+TOTALE_INTERNO!M794</f>
        <v>/</v>
      </c>
      <c r="J794" s="35">
        <f>+TOTALE_INTERNO!N794</f>
        <v>44677</v>
      </c>
      <c r="K794" s="35">
        <f>+TOTALE_INTERNO!O794</f>
        <v>44677</v>
      </c>
      <c r="L794" s="9" t="str">
        <f>+TOTALE_INTERNO!P794</f>
        <v>RITIRATO / Withdrawn</v>
      </c>
      <c r="M794" s="36" t="str">
        <f>+TOTALE_INTERNO!Q794</f>
        <v>TECNICO / TECHNICAL REASON</v>
      </c>
      <c r="N794" s="35">
        <f>+TOTALE_INTERNO!R794</f>
        <v>45489</v>
      </c>
    </row>
    <row r="795" spans="1:14" ht="28.8" x14ac:dyDescent="0.3">
      <c r="A795" s="9">
        <f>+TOTALE_INTERNO!E795</f>
        <v>791</v>
      </c>
      <c r="B795" s="9" t="str">
        <f>+TOTALE_INTERNO!F795</f>
        <v>0425-CPR-4789</v>
      </c>
      <c r="C795" s="9" t="str">
        <f>+TOTALE_INTERNO!G795</f>
        <v>Carpenteria strutturale</v>
      </c>
      <c r="D795" s="9" t="str">
        <f>+TOTALE_INTERNO!H795</f>
        <v>Strutture saldate in Carpenteria metallica. Processi di saldatura: 135. Gruppi di materiali: 1.1, 1.2. Spessori: BW - FW (3-16 mm). Classe: EXC 2. Metodo di dichiarazione CE: ZA 3.4.</v>
      </c>
      <c r="E795" s="9" t="str">
        <f>+TOTALE_INTERNO!I795</f>
        <v>EN 1090-1:2009+A1:2011</v>
      </c>
      <c r="F795" s="9" t="str">
        <f>+TOTALE_INTERNO!J795</f>
        <v>/</v>
      </c>
      <c r="G795" s="9" t="str">
        <f>+TOTALE_INTERNO!K795</f>
        <v>MOVI.TECH S.R.L.</v>
      </c>
      <c r="H795" s="9" t="str">
        <f>+TOTALE_INTERNO!L795</f>
        <v>VIA GIUSEPPE ORSI 15/A 80128 NAPOLI NA  IT - Italia</v>
      </c>
      <c r="I795" s="9" t="str">
        <f>+TOTALE_INTERNO!M795</f>
        <v>VIA GIUSEPPE ORSI 15/A 80128 NAPOLI NA  IT - Italia</v>
      </c>
      <c r="J795" s="35">
        <f>+TOTALE_INTERNO!N795</f>
        <v>44678</v>
      </c>
      <c r="K795" s="35">
        <f>+TOTALE_INTERNO!O795</f>
        <v>44721.503245370368</v>
      </c>
      <c r="L795" s="9" t="str">
        <f>+TOTALE_INTERNO!P795</f>
        <v>VALIDO/Valid</v>
      </c>
      <c r="M795" s="36">
        <f>+TOTALE_INTERNO!Q795</f>
        <v>0</v>
      </c>
      <c r="N795" s="35">
        <f>+TOTALE_INTERNO!R795</f>
        <v>0</v>
      </c>
    </row>
    <row r="796" spans="1:14" ht="43.2" x14ac:dyDescent="0.3">
      <c r="A796" s="9">
        <f>+TOTALE_INTERNO!E796</f>
        <v>792</v>
      </c>
      <c r="B796" s="9" t="str">
        <f>+TOTALE_INTERNO!F796</f>
        <v>0425-CPR-004791</v>
      </c>
      <c r="C796" s="9" t="str">
        <f>+TOTALE_INTERNO!G796</f>
        <v>Carpenteria strutturale</v>
      </c>
      <c r="D796" s="9" t="str">
        <f>+TOTALE_INTERNO!H796</f>
        <v>Componenti in acciaio al carbonio per la realizzazione di strutture. Processi di saldatura: 135. Gruppi di materiali: 1.1, 1.2. Spessori: BW-FW (3 - 24) mm. Classe: EXC 3. Metodo di dichiarazione CE: ZA 3.4.</v>
      </c>
      <c r="E796" s="9" t="str">
        <f>+TOTALE_INTERNO!I796</f>
        <v>EN 1090-1:2009+A1:2011</v>
      </c>
      <c r="F796" s="9" t="str">
        <f>+TOTALE_INTERNO!J796</f>
        <v>/</v>
      </c>
      <c r="G796" s="9" t="str">
        <f>+TOTALE_INTERNO!K796</f>
        <v>LOCONTE FABRIZIO</v>
      </c>
      <c r="H796" s="9" t="str">
        <f>+TOTALE_INTERNO!L796</f>
        <v>Via UMBRIA N° 38 76123 ANDRIA BT IT - Italia</v>
      </c>
      <c r="I796" s="9" t="str">
        <f>+TOTALE_INTERNO!M796</f>
        <v>/</v>
      </c>
      <c r="J796" s="35">
        <f>+TOTALE_INTERNO!N796</f>
        <v>44685</v>
      </c>
      <c r="K796" s="35">
        <f>+TOTALE_INTERNO!O796</f>
        <v>44685</v>
      </c>
      <c r="L796" s="9" t="str">
        <f>+TOTALE_INTERNO!P796</f>
        <v>RITIRATO / Withdrawn</v>
      </c>
      <c r="M796" s="36" t="str">
        <f>+TOTALE_INTERNO!Q796</f>
        <v>TECNICO / TECHNICAL REASON</v>
      </c>
      <c r="N796" s="35">
        <f>+TOTALE_INTERNO!R796</f>
        <v>45812</v>
      </c>
    </row>
    <row r="797" spans="1:14" x14ac:dyDescent="0.3">
      <c r="A797" s="9">
        <f>+TOTALE_INTERNO!E797</f>
        <v>793</v>
      </c>
      <c r="B797" s="9" t="str">
        <f>+TOTALE_INTERNO!F797</f>
        <v>0425-CPR-004792</v>
      </c>
      <c r="C797" s="9" t="str">
        <f>+TOTALE_INTERNO!G797</f>
        <v>Aggregati</v>
      </c>
      <c r="D797" s="9" t="str">
        <f>+TOTALE_INTERNO!H797</f>
        <v>Progettazione, produzione e trasporto di conglomerato bituminoso.</v>
      </c>
      <c r="E797" s="9" t="str">
        <f>+TOTALE_INTERNO!I797</f>
        <v>EN 13108-1:2006/AC:2008</v>
      </c>
      <c r="F797" s="9" t="str">
        <f>+TOTALE_INTERNO!J797</f>
        <v>/</v>
      </c>
      <c r="G797" s="9" t="str">
        <f>+TOTALE_INTERNO!K797</f>
        <v>PALAZZO BITUMI SRL</v>
      </c>
      <c r="H797" s="9" t="str">
        <f>+TOTALE_INTERNO!L797</f>
        <v>VIA UNITA' D'ITALIA 04023 FORMIA LT - Italia</v>
      </c>
      <c r="I797" s="9" t="str">
        <f>+TOTALE_INTERNO!M797</f>
        <v>VIA APPIA LATO ROMA S.S. KM 136.550 04024 GAETA LT IT - Italia</v>
      </c>
      <c r="J797" s="35">
        <f>+TOTALE_INTERNO!N797</f>
        <v>44687</v>
      </c>
      <c r="K797" s="35">
        <f>+TOTALE_INTERNO!O797</f>
        <v>45944.712840358792</v>
      </c>
      <c r="L797" s="9" t="str">
        <f>+TOTALE_INTERNO!P797</f>
        <v>VALIDO/Valid</v>
      </c>
      <c r="M797" s="36">
        <f>+TOTALE_INTERNO!Q797</f>
        <v>0</v>
      </c>
      <c r="N797" s="35">
        <f>+TOTALE_INTERNO!R797</f>
        <v>0</v>
      </c>
    </row>
    <row r="798" spans="1:14" ht="43.2" x14ac:dyDescent="0.3">
      <c r="A798" s="9">
        <f>+TOTALE_INTERNO!E798</f>
        <v>794</v>
      </c>
      <c r="B798" s="9" t="str">
        <f>+TOTALE_INTERNO!F798</f>
        <v>0425-CPR-004793</v>
      </c>
      <c r="C798" s="9" t="str">
        <f>+TOTALE_INTERNO!G798</f>
        <v>Carpenteria strutturale</v>
      </c>
      <c r="D798" s="9" t="str">
        <f>+TOTALE_INTERNO!H798</f>
        <v>Componenti strutturali saldati in acciaio al carbonio. Processi di saldatura: 136; Gruppi di materiali: Gruppo 1 – Sottogruppo 1.1 / 1.2; Spessori: FW = 3 mm; Classe: EXC3; Metodo di marcatura e dichiarazione CE: Metodo 3a - Allegato ZA 3.4.</v>
      </c>
      <c r="E798" s="9" t="str">
        <f>+TOTALE_INTERNO!I798</f>
        <v>EN 1090-1:2009+A1:2011</v>
      </c>
      <c r="F798" s="9" t="str">
        <f>+TOTALE_INTERNO!J798</f>
        <v>/</v>
      </c>
      <c r="G798" s="9" t="str">
        <f>+TOTALE_INTERNO!K798</f>
        <v>TUB.GE. FIGLIE CANIATI S.R.L.</v>
      </c>
      <c r="H798" s="9" t="str">
        <f>+TOTALE_INTERNO!L798</f>
        <v>MASSERIA LEZZA 74012 CRISPIANO TA IT - Italia</v>
      </c>
      <c r="I798" s="9" t="str">
        <f>+TOTALE_INTERNO!M798</f>
        <v>MASSERIA LEZZA 74012 CRISPIANO TA IT - Italia</v>
      </c>
      <c r="J798" s="35">
        <f>+TOTALE_INTERNO!N798</f>
        <v>44694</v>
      </c>
      <c r="K798" s="35">
        <f>+TOTALE_INTERNO!O798</f>
        <v>45065</v>
      </c>
      <c r="L798" s="9" t="str">
        <f>+TOTALE_INTERNO!P798</f>
        <v>VALIDO/Valid</v>
      </c>
      <c r="M798" s="36">
        <f>+TOTALE_INTERNO!Q798</f>
        <v>0</v>
      </c>
      <c r="N798" s="35">
        <f>+TOTALE_INTERNO!R798</f>
        <v>0</v>
      </c>
    </row>
    <row r="799" spans="1:14" ht="43.2" x14ac:dyDescent="0.3">
      <c r="A799" s="9">
        <f>+TOTALE_INTERNO!E799</f>
        <v>795</v>
      </c>
      <c r="B799" s="9" t="str">
        <f>+TOTALE_INTERNO!F799</f>
        <v>0425-CPR-004794</v>
      </c>
      <c r="C799" s="9" t="str">
        <f>+TOTALE_INTERNO!G799</f>
        <v>Carpenteria strutturale</v>
      </c>
      <c r="D799" s="9" t="str">
        <f>+TOTALE_INTERNO!H799</f>
        <v>Componenti in acciaio al carbonio saldati per la realizzazione di strutture. Processi di saldatura: 138. Gruppi di materiali: 1.1, 1.2. Spessori: FW &gt;= 3 mm - BW da 6 a 24 mm. Classe: EXC 2. Metodo di dichiarazione CE: ZA 3.4.</v>
      </c>
      <c r="E799" s="9" t="str">
        <f>+TOTALE_INTERNO!I799</f>
        <v>EN 1090-1:2009+A1:2011</v>
      </c>
      <c r="F799" s="9" t="str">
        <f>+TOTALE_INTERNO!J799</f>
        <v>/</v>
      </c>
      <c r="G799" s="9" t="str">
        <f>+TOTALE_INTERNO!K799</f>
        <v>EDILSMA S.R.L.</v>
      </c>
      <c r="H799" s="9" t="str">
        <f>+TOTALE_INTERNO!L799</f>
        <v>VIA E. PONZIO, 52 - 86170 ISERNIA IS IT - ITALIA</v>
      </c>
      <c r="I799" s="9" t="str">
        <f>+TOTALE_INTERNO!M799</f>
        <v>VIA SAN GIOVANNI A CAMPO, 25 - 80018 MUGNANO DI NAPOLI NA IT - ITALIA</v>
      </c>
      <c r="J799" s="35">
        <f>+TOTALE_INTERNO!N799</f>
        <v>44701</v>
      </c>
      <c r="K799" s="35">
        <f>+TOTALE_INTERNO!O799</f>
        <v>44701</v>
      </c>
      <c r="L799" s="9" t="str">
        <f>+TOTALE_INTERNO!P799</f>
        <v>RITIRATO / Withdrawn</v>
      </c>
      <c r="M799" s="36" t="str">
        <f>+TOTALE_INTERNO!Q799</f>
        <v>VOLONTARIO / VOLUNTARY</v>
      </c>
      <c r="N799" s="35">
        <f>+TOTALE_INTERNO!R799</f>
        <v>45097.664032442124</v>
      </c>
    </row>
    <row r="800" spans="1:14" ht="43.2" x14ac:dyDescent="0.3">
      <c r="A800" s="9">
        <f>+TOTALE_INTERNO!E800</f>
        <v>796</v>
      </c>
      <c r="B800" s="9" t="str">
        <f>+TOTALE_INTERNO!F800</f>
        <v>0425-CPR-004796</v>
      </c>
      <c r="C800" s="9" t="str">
        <f>+TOTALE_INTERNO!G800</f>
        <v>Carpenteria strutturale</v>
      </c>
      <c r="D800" s="9" t="str">
        <f>+TOTALE_INTERNO!H800</f>
        <v>Componenti in acciaio al carbonio destinati alla realizzazione di strutture. Processi di saldatura: 135. Gruppi di materiali: 1.1, 1.2. Spessori: da 3 mm a 12 mm FW, da 3 mm a 20 mm BW. Classe: EXC 3. Metodo di dichiarazione CE: ZA 3.4.</v>
      </c>
      <c r="E800" s="9" t="str">
        <f>+TOTALE_INTERNO!I800</f>
        <v>EN 1090-1:2009+A1:2011</v>
      </c>
      <c r="F800" s="9" t="str">
        <f>+TOTALE_INTERNO!J800</f>
        <v>/</v>
      </c>
      <c r="G800" s="9" t="str">
        <f>+TOTALE_INTERNO!K800</f>
        <v xml:space="preserve">TECNOENGINEERING S.R.L.  </v>
      </c>
      <c r="H800" s="9" t="str">
        <f>+TOTALE_INTERNO!L800</f>
        <v>FORO BUONAPARTE, 59 - 20121 MILANO MI IT - ITALIA</v>
      </c>
      <c r="I800" s="9" t="str">
        <f>+TOTALE_INTERNO!M800</f>
        <v>VIA DEL SANTUARIO S.P. 137 SNC - 20060 TRUCCAZZANO MI IT - ITALIA</v>
      </c>
      <c r="J800" s="35">
        <f>+TOTALE_INTERNO!N800</f>
        <v>44706</v>
      </c>
      <c r="K800" s="35">
        <f>+TOTALE_INTERNO!O800</f>
        <v>44706</v>
      </c>
      <c r="L800" s="9" t="str">
        <f>+TOTALE_INTERNO!P800</f>
        <v>RITIRATO / Withdrawn</v>
      </c>
      <c r="M800" s="36" t="str">
        <f>+TOTALE_INTERNO!Q800</f>
        <v>TRASFERIMENTO / TRANSFER</v>
      </c>
      <c r="N800" s="35">
        <f>+TOTALE_INTERNO!R800</f>
        <v>45553</v>
      </c>
    </row>
    <row r="801" spans="1:14" ht="43.2" x14ac:dyDescent="0.3">
      <c r="A801" s="9">
        <f>+TOTALE_INTERNO!E801</f>
        <v>797</v>
      </c>
      <c r="B801" s="9" t="str">
        <f>+TOTALE_INTERNO!F801</f>
        <v>0425-CPR-004795</v>
      </c>
      <c r="C801" s="9" t="str">
        <f>+TOTALE_INTERNO!G801</f>
        <v>Carpenteria strutturale</v>
      </c>
      <c r="D801" s="9" t="str">
        <f>+TOTALE_INTERNO!H801</f>
        <v>Componenti in acciaio al carbonio saldati per la realizzazione di strutture di carpenteria metallica. Processi di saldatura: 135. Gruppi di materiali: 1.1, 1.2. Spessori: 135 FW (ml = 5 mm) - 135 FW (sl 3-12 mm). Classe: EXC 2. Metodo di dichiarazione CE: ZA 3.4.</v>
      </c>
      <c r="E801" s="9" t="str">
        <f>+TOTALE_INTERNO!I801</f>
        <v>EN 1090-1:2009+A1:2011</v>
      </c>
      <c r="F801" s="9" t="str">
        <f>+TOTALE_INTERNO!J801</f>
        <v>/</v>
      </c>
      <c r="G801" s="9" t="str">
        <f>+TOTALE_INTERNO!K801</f>
        <v>VALCI SRL</v>
      </c>
      <c r="H801" s="9" t="str">
        <f>+TOTALE_INTERNO!L801</f>
        <v>ZONA IND.LE ALLACCIANTE A 66020 SAN SALVO CH  IT - Italia</v>
      </c>
      <c r="I801" s="9" t="str">
        <f>+TOTALE_INTERNO!M801</f>
        <v>ZONA IND.LE ALLACCIANTE A 66020 SAN SALVO CH  IT - Italia</v>
      </c>
      <c r="J801" s="35">
        <f>+TOTALE_INTERNO!N801</f>
        <v>44706</v>
      </c>
      <c r="K801" s="35">
        <f>+TOTALE_INTERNO!O801</f>
        <v>45348</v>
      </c>
      <c r="L801" s="9" t="str">
        <f>+TOTALE_INTERNO!P801</f>
        <v>VALIDO/Valid</v>
      </c>
      <c r="M801" s="36">
        <f>+TOTALE_INTERNO!Q801</f>
        <v>0</v>
      </c>
      <c r="N801" s="35">
        <f>+TOTALE_INTERNO!R801</f>
        <v>0</v>
      </c>
    </row>
    <row r="802" spans="1:14" ht="28.8" x14ac:dyDescent="0.3">
      <c r="A802" s="9">
        <f>+TOTALE_INTERNO!E802</f>
        <v>798</v>
      </c>
      <c r="B802" s="9" t="str">
        <f>+TOTALE_INTERNO!F802</f>
        <v>0425-CPR-004797</v>
      </c>
      <c r="C802" s="9" t="str">
        <f>+TOTALE_INTERNO!G802</f>
        <v>Aggregati</v>
      </c>
      <c r="D802" s="9" t="str">
        <f>+TOTALE_INTERNO!H802</f>
        <v>Aggregati per materiali non legati e legati con leganti idraulici per l’impiego in opere di ingegneria civile e nella costruzione di strade.</v>
      </c>
      <c r="E802" s="9" t="str">
        <f>+TOTALE_INTERNO!I802</f>
        <v>EN 13242:2002+A1:2007</v>
      </c>
      <c r="F802" s="9" t="str">
        <f>+TOTALE_INTERNO!J802</f>
        <v>/</v>
      </c>
      <c r="G802" s="9" t="str">
        <f>+TOTALE_INTERNO!K802</f>
        <v>TECNO INERTI ABRUZZO S.R.L.</v>
      </c>
      <c r="H802" s="9" t="str">
        <f>+TOTALE_INTERNO!L802</f>
        <v>PIAZZALE G. MARCONI, 67 66100 CHIETI CH  IT - Italia</v>
      </c>
      <c r="I802" s="9" t="str">
        <f>+TOTALE_INTERNO!M802</f>
        <v>VIA ERASMO PIAGGIO 106 66100 CHIETI CH  IT - Italia</v>
      </c>
      <c r="J802" s="35">
        <f>+TOTALE_INTERNO!N802</f>
        <v>44775</v>
      </c>
      <c r="K802" s="35">
        <f>+TOTALE_INTERNO!O802</f>
        <v>44775</v>
      </c>
      <c r="L802" s="9" t="str">
        <f>+TOTALE_INTERNO!P802</f>
        <v>VALIDO/Valid</v>
      </c>
      <c r="M802" s="36">
        <f>+TOTALE_INTERNO!Q802</f>
        <v>0</v>
      </c>
      <c r="N802" s="35">
        <f>+TOTALE_INTERNO!R802</f>
        <v>0</v>
      </c>
    </row>
    <row r="803" spans="1:14" ht="28.8" x14ac:dyDescent="0.3">
      <c r="A803" s="9">
        <f>+TOTALE_INTERNO!E803</f>
        <v>799</v>
      </c>
      <c r="B803" s="9" t="str">
        <f>+TOTALE_INTERNO!F803</f>
        <v>0425-CPR-004798</v>
      </c>
      <c r="C803" s="9" t="str">
        <f>+TOTALE_INTERNO!G803</f>
        <v>Aggregati</v>
      </c>
      <c r="D803" s="9" t="str">
        <f>+TOTALE_INTERNO!H803</f>
        <v>Aggregati per materiali non legati e legati con leganti idraulici per l’impiego in opere di ingegneria civile e nella costruzione di strade.</v>
      </c>
      <c r="E803" s="9" t="str">
        <f>+TOTALE_INTERNO!I803</f>
        <v>EN 13242:2002+A1:2007</v>
      </c>
      <c r="F803" s="9" t="str">
        <f>+TOTALE_INTERNO!J803</f>
        <v>/</v>
      </c>
      <c r="G803" s="9" t="str">
        <f>+TOTALE_INTERNO!K803</f>
        <v>S.I.A.I. S.R.L.</v>
      </c>
      <c r="H803" s="9" t="str">
        <f>+TOTALE_INTERNO!L803</f>
        <v>VIA PATINI, 7 64026 ROSETO DEGLI ABRUZZI TE  IT - Italia</v>
      </c>
      <c r="I803" s="9" t="str">
        <f>+TOTALE_INTERNO!M803</f>
        <v>VIA MEDITERRANEO, 40 86038 PETACCIATO CB IT - Italia</v>
      </c>
      <c r="J803" s="35">
        <f>+TOTALE_INTERNO!N803</f>
        <v>44803</v>
      </c>
      <c r="K803" s="35">
        <f>+TOTALE_INTERNO!O803</f>
        <v>44803</v>
      </c>
      <c r="L803" s="9" t="str">
        <f>+TOTALE_INTERNO!P803</f>
        <v>VALIDO/Valid</v>
      </c>
      <c r="M803" s="36">
        <f>+TOTALE_INTERNO!Q803</f>
        <v>0</v>
      </c>
      <c r="N803" s="35">
        <f>+TOTALE_INTERNO!R803</f>
        <v>0</v>
      </c>
    </row>
    <row r="804" spans="1:14" ht="57.6" x14ac:dyDescent="0.3">
      <c r="A804" s="9">
        <f>+TOTALE_INTERNO!E804</f>
        <v>800</v>
      </c>
      <c r="B804" s="9" t="str">
        <f>+TOTALE_INTERNO!F804</f>
        <v>0425-CPR-004799</v>
      </c>
      <c r="C804" s="9" t="str">
        <f>+TOTALE_INTERNO!G804</f>
        <v>Aggregati</v>
      </c>
      <c r="D804" s="9" t="str">
        <f>+TOTALE_INTERNO!H804</f>
        <v>Aggregati per calcestruzzo.</v>
      </c>
      <c r="E804" s="9" t="str">
        <f>+TOTALE_INTERNO!I804</f>
        <v>EN 12620:2002+A1:2008</v>
      </c>
      <c r="F804" s="9" t="str">
        <f>+TOTALE_INTERNO!J804</f>
        <v>/</v>
      </c>
      <c r="G804" s="9" t="str">
        <f>+TOTALE_INTERNO!K804</f>
        <v>TAMBURRO GIOVANNI &amp; C. DI TAMBURRO LUIS GINO E MANOCCHIO FRANCO - S.N.C.</v>
      </c>
      <c r="H804" s="9" t="str">
        <f>+TOTALE_INTERNO!L804</f>
        <v>CONTRADA GUGLIETTI, SNC 86019 VINCHIATURO CB  IT - Italia</v>
      </c>
      <c r="I804" s="9" t="str">
        <f>+TOTALE_INTERNO!M804</f>
        <v>CONTRADA CALVARIO, SNC 86100 CAMPOBASSO CB IT - Italia</v>
      </c>
      <c r="J804" s="35">
        <f>+TOTALE_INTERNO!N804</f>
        <v>44803</v>
      </c>
      <c r="K804" s="35">
        <f>+TOTALE_INTERNO!O804</f>
        <v>44803</v>
      </c>
      <c r="L804" s="9" t="str">
        <f>+TOTALE_INTERNO!P804</f>
        <v>VALIDO/Valid</v>
      </c>
      <c r="M804" s="36">
        <f>+TOTALE_INTERNO!Q804</f>
        <v>0</v>
      </c>
      <c r="N804" s="35">
        <f>+TOTALE_INTERNO!R804</f>
        <v>0</v>
      </c>
    </row>
    <row r="805" spans="1:14" ht="57.6" x14ac:dyDescent="0.3">
      <c r="A805" s="9">
        <f>+TOTALE_INTERNO!E805</f>
        <v>801</v>
      </c>
      <c r="B805" s="9" t="str">
        <f>+TOTALE_INTERNO!F805</f>
        <v>0425-CPR-004801</v>
      </c>
      <c r="C805" s="9" t="str">
        <f>+TOTALE_INTERNO!G805</f>
        <v>Aggregati</v>
      </c>
      <c r="D805" s="9" t="str">
        <f>+TOTALE_INTERNO!H805</f>
        <v>Aggregati per materiali non legati e legati con leganti idraulici per l’impiego in opere di ingegneria civile e nella costruzione di strade.</v>
      </c>
      <c r="E805" s="9" t="str">
        <f>+TOTALE_INTERNO!I805</f>
        <v>EN 13242:2002+A1:2007</v>
      </c>
      <c r="F805" s="9" t="str">
        <f>+TOTALE_INTERNO!J805</f>
        <v>/</v>
      </c>
      <c r="G805" s="9" t="str">
        <f>+TOTALE_INTERNO!K805</f>
        <v>TAMBURRO GIOVANNI &amp; C. DI TAMBURRO LUIS GINO E MANOCCHIO FRANCO - S.N.C.</v>
      </c>
      <c r="H805" s="9" t="str">
        <f>+TOTALE_INTERNO!L805</f>
        <v>CONTRADA GUGLIETTI, SNC 86019 VINCHIATURO CB  IT - Italia</v>
      </c>
      <c r="I805" s="9" t="str">
        <f>+TOTALE_INTERNO!M805</f>
        <v>CONTRADA GUGLIETTI, SNC 86019 VINCHIATURO CB  IT - Italia
CONTRADA CALVARIO, SNC 86100 CAMPOBASSO CB IT - Italia</v>
      </c>
      <c r="J805" s="35">
        <f>+TOTALE_INTERNO!N805</f>
        <v>44803</v>
      </c>
      <c r="K805" s="35">
        <f>+TOTALE_INTERNO!O805</f>
        <v>44803</v>
      </c>
      <c r="L805" s="9" t="str">
        <f>+TOTALE_INTERNO!P805</f>
        <v>VALIDO/Valid</v>
      </c>
      <c r="M805" s="36">
        <f>+TOTALE_INTERNO!Q805</f>
        <v>0</v>
      </c>
      <c r="N805" s="35">
        <f>+TOTALE_INTERNO!R805</f>
        <v>0</v>
      </c>
    </row>
    <row r="806" spans="1:14" ht="28.8" x14ac:dyDescent="0.3">
      <c r="A806" s="9">
        <f>+TOTALE_INTERNO!E806</f>
        <v>802</v>
      </c>
      <c r="B806" s="9" t="str">
        <f>+TOTALE_INTERNO!F806</f>
        <v>0425-CPR-4800</v>
      </c>
      <c r="C806" s="9" t="str">
        <f>+TOTALE_INTERNO!G806</f>
        <v>Aggregati</v>
      </c>
      <c r="D806" s="9" t="str">
        <f>+TOTALE_INTERNO!H806</f>
        <v>Aggregati per materiali non legati e legati con leganti idraulici per l’impiego in opere di ingegneria civile e nella costruzione di strade.</v>
      </c>
      <c r="E806" s="9" t="str">
        <f>+TOTALE_INTERNO!I806</f>
        <v>EN 13242:2002+A1:2007</v>
      </c>
      <c r="F806" s="9" t="str">
        <f>+TOTALE_INTERNO!J806</f>
        <v>/</v>
      </c>
      <c r="G806" s="9" t="str">
        <f>+TOTALE_INTERNO!K806</f>
        <v>VITA SIMONE &amp; C. SAS</v>
      </c>
      <c r="H806" s="9" t="str">
        <f>+TOTALE_INTERNO!L806</f>
        <v>VIA FONTERIMANA, 28 63833 MONTEGIORGIO FM IT - Italia</v>
      </c>
      <c r="I806" s="9" t="str">
        <f>+TOTALE_INTERNO!M806</f>
        <v>VIA MANLIO MASSINI, SNC - Z.I. DI PIANE DI MONTEGIORGIO 63833 MONTEGIORGIO FM IT -Italia</v>
      </c>
      <c r="J806" s="35">
        <f>+TOTALE_INTERNO!N806</f>
        <v>44803</v>
      </c>
      <c r="K806" s="35">
        <f>+TOTALE_INTERNO!O806</f>
        <v>44803</v>
      </c>
      <c r="L806" s="9" t="str">
        <f>+TOTALE_INTERNO!P806</f>
        <v>RITIRATO / Withdrawn</v>
      </c>
      <c r="M806" s="36" t="str">
        <f>+TOTALE_INTERNO!Q806</f>
        <v>VOLONTARIO / VOLUNTARY</v>
      </c>
      <c r="N806" s="35">
        <f>+TOTALE_INTERNO!R806</f>
        <v>45334.49237832176</v>
      </c>
    </row>
    <row r="807" spans="1:14" ht="57.6" x14ac:dyDescent="0.3">
      <c r="A807" s="9">
        <f>+TOTALE_INTERNO!E807</f>
        <v>803</v>
      </c>
      <c r="B807" s="9" t="str">
        <f>+TOTALE_INTERNO!F807</f>
        <v>0425-CPR-030004</v>
      </c>
      <c r="C807" s="9" t="str">
        <f>+TOTALE_INTERNO!G807</f>
        <v>Carpenteria strutturale</v>
      </c>
      <c r="D807" s="9" t="str">
        <f>+TOTALE_INTERNO!H807</f>
        <v>Fabbricazione di elementi strutturali in acciaio con processi di taglio (non termico), foratura e saldatura per uso strutturale. Processi di saldatura: 135. Gruppi di materiali 1 / 1.1 - 1.2. Spessore BW: 3-24 mm; FW: 5-20 mm. Classe EXC2. Metodo di marcatura e di dichiarazione: 3A / ZA 3.4.</v>
      </c>
      <c r="E807" s="9" t="str">
        <f>+TOTALE_INTERNO!I807</f>
        <v>EN 1090-1:2009+A1:2011</v>
      </c>
      <c r="F807" s="9" t="str">
        <f>+TOTALE_INTERNO!J807</f>
        <v>/</v>
      </c>
      <c r="G807" s="9" t="str">
        <f>+TOTALE_INTERNO!K807</f>
        <v>NUOVA MUSTANG SRL</v>
      </c>
      <c r="H807" s="9" t="str">
        <f>+TOTALE_INTERNO!L807</f>
        <v>VIA DEL GIARDINO, 7 84096 ROCCASPIDE SA IT - Italia</v>
      </c>
      <c r="I807" s="9" t="str">
        <f>+TOTALE_INTERNO!M807</f>
        <v>CONTRADA TEMPA BIANCA 84096 ROCCASPIDE SA IT - Italia</v>
      </c>
      <c r="J807" s="35">
        <f>+TOTALE_INTERNO!N807</f>
        <v>44813</v>
      </c>
      <c r="K807" s="35">
        <f>+TOTALE_INTERNO!O807</f>
        <v>44813</v>
      </c>
      <c r="L807" s="9" t="str">
        <f>+TOTALE_INTERNO!P807</f>
        <v>VALIDO/Valid</v>
      </c>
      <c r="M807" s="36">
        <f>+TOTALE_INTERNO!Q807</f>
        <v>0</v>
      </c>
      <c r="N807" s="35">
        <f>+TOTALE_INTERNO!R807</f>
        <v>0</v>
      </c>
    </row>
    <row r="808" spans="1:14" ht="72" x14ac:dyDescent="0.3">
      <c r="A808" s="9">
        <f>+TOTALE_INTERNO!E808</f>
        <v>804</v>
      </c>
      <c r="B808" s="9" t="str">
        <f>+TOTALE_INTERNO!F808</f>
        <v>0425-CPR-030005</v>
      </c>
      <c r="C808" s="9" t="str">
        <f>+TOTALE_INTERNO!G808</f>
        <v>Carpenteria strutturale</v>
      </c>
      <c r="D808" s="9" t="str">
        <f>+TOTALE_INTERNO!H808</f>
        <v>Componenti in acciaio al carbonio saldati per la realizzazione di strutture di carpenteria metallica. Processi di saldatura: 135. Gruppi di materiali 1 / 1.1 - 1.2. Spessore BW e TW ss nb - ss mb – bs; Spess. 3÷24; Diam. = 500; FW sl; Spess. 3 ÷ 20 su 3 ÷ 30; Gola: 3 ÷ 6; Diam. = 24,15; 5 FW ml; Spess. 3÷24; Diam. = 500. Classe EXC2. Metodo di marcatura e di dichiarazione: 3A / ZA 3.4.</v>
      </c>
      <c r="E808" s="9" t="str">
        <f>+TOTALE_INTERNO!I808</f>
        <v>EN 1090-1:2009+A1:2011</v>
      </c>
      <c r="F808" s="9" t="str">
        <f>+TOTALE_INTERNO!J808</f>
        <v>/</v>
      </c>
      <c r="G808" s="9" t="str">
        <f>+TOTALE_INTERNO!K808</f>
        <v>SM GROUP SRL</v>
      </c>
      <c r="H808" s="9" t="str">
        <f>+TOTALE_INTERNO!L808</f>
        <v>VIA F.LLI MAGGINI, S.C.N. 62019 RECANATI MC  IT - Italia</v>
      </c>
      <c r="I808" s="9" t="str">
        <f>+TOTALE_INTERNO!M808</f>
        <v>VIA F.LLI MAGGINI, S.C.N. 62019 RECANATI MC  IT - Italia</v>
      </c>
      <c r="J808" s="35">
        <f>+TOTALE_INTERNO!N808</f>
        <v>44820</v>
      </c>
      <c r="K808" s="35">
        <f>+TOTALE_INTERNO!O808</f>
        <v>44820</v>
      </c>
      <c r="L808" s="9" t="str">
        <f>+TOTALE_INTERNO!P808</f>
        <v>VALIDO/Valid</v>
      </c>
      <c r="M808" s="36">
        <f>+TOTALE_INTERNO!Q808</f>
        <v>0</v>
      </c>
      <c r="N808" s="35">
        <f>+TOTALE_INTERNO!R808</f>
        <v>0</v>
      </c>
    </row>
    <row r="809" spans="1:14" x14ac:dyDescent="0.3">
      <c r="A809" s="9">
        <f>+TOTALE_INTERNO!E809</f>
        <v>805</v>
      </c>
      <c r="B809" s="9" t="str">
        <f>+TOTALE_INTERNO!F809</f>
        <v>0425-CPR-005515</v>
      </c>
      <c r="C809" s="9" t="str">
        <f>+TOTALE_INTERNO!G809</f>
        <v>Maniglioni antipanico</v>
      </c>
      <c r="D809" s="9" t="str">
        <f>+TOTALE_INTERNO!H809</f>
        <v>Dispositivi per uscite di emergenza azionati mediante maniglia a leva o piastra a spinta</v>
      </c>
      <c r="E809" s="9" t="str">
        <f>+TOTALE_INTERNO!I809</f>
        <v>EN 179:2008</v>
      </c>
      <c r="F809" s="9" t="str">
        <f>+TOTALE_INTERNO!J809</f>
        <v>/</v>
      </c>
      <c r="G809" s="9" t="str">
        <f>+TOTALE_INTERNO!K809</f>
        <v>CISA S.p.A.</v>
      </c>
      <c r="H809" s="9" t="str">
        <f>+TOTALE_INTERNO!L809</f>
        <v>Via Oberdan, 42 48018 Faenza RA IT - Italia</v>
      </c>
      <c r="I809" s="9" t="str">
        <f>+TOTALE_INTERNO!M809</f>
        <v>/</v>
      </c>
      <c r="J809" s="35">
        <f>+TOTALE_INTERNO!N809</f>
        <v>44834</v>
      </c>
      <c r="K809" s="35">
        <f>+TOTALE_INTERNO!O809</f>
        <v>44834</v>
      </c>
      <c r="L809" s="9" t="str">
        <f>+TOTALE_INTERNO!P809</f>
        <v>VALIDO/Valid</v>
      </c>
      <c r="M809" s="36">
        <f>+TOTALE_INTERNO!Q809</f>
        <v>0</v>
      </c>
      <c r="N809" s="35">
        <f>+TOTALE_INTERNO!R809</f>
        <v>0</v>
      </c>
    </row>
    <row r="810" spans="1:14" ht="57.6" x14ac:dyDescent="0.3">
      <c r="A810" s="9">
        <f>+TOTALE_INTERNO!E810</f>
        <v>806</v>
      </c>
      <c r="B810" s="9" t="str">
        <f>+TOTALE_INTERNO!F810</f>
        <v>0425-CPR-030006</v>
      </c>
      <c r="C810" s="9" t="str">
        <f>+TOTALE_INTERNO!G810</f>
        <v>Carpenteria strutturale</v>
      </c>
      <c r="D810" s="9" t="str">
        <f>+TOTALE_INTERNO!H810</f>
        <v>Componenti in acciaio al carbonio saldati per la realizzazione di strutture.
Processi di saldatura: 135. Gruppi di materiali: Gruppo 1 / sottogruppo 1.1, 1.2. Spessori: FW da 3 a 20 mm; BW da 3 a 20 mm.; Classe: EXC 3. Metodo di marcatura e dichiarazione CE:  ZA 3.4 – metodo 3A.</v>
      </c>
      <c r="E810" s="9" t="str">
        <f>+TOTALE_INTERNO!I810</f>
        <v>EN 1090-1:2009+A1:2011</v>
      </c>
      <c r="F810" s="9" t="str">
        <f>+TOTALE_INTERNO!J810</f>
        <v>/</v>
      </c>
      <c r="G810" s="9" t="str">
        <f>+TOTALE_INTERNO!K810</f>
        <v>CASALE COSTRUZIONI GENERALI SOCIETA' COOPERATIVA</v>
      </c>
      <c r="H810" s="9" t="str">
        <f>+TOTALE_INTERNO!L810</f>
        <v>VIA DELLA CONCEZIONE SNC 85050 SASSO DI CASTALDA PZ IT - Italia</v>
      </c>
      <c r="I810" s="9" t="str">
        <f>+TOTALE_INTERNO!M810</f>
        <v>VIA FONTANELLA, 16 84036 SALA CONSILINA SA IT - Italia</v>
      </c>
      <c r="J810" s="35">
        <f>+TOTALE_INTERNO!N810</f>
        <v>44845</v>
      </c>
      <c r="K810" s="35">
        <f>+TOTALE_INTERNO!O810</f>
        <v>44845</v>
      </c>
      <c r="L810" s="9" t="str">
        <f>+TOTALE_INTERNO!P810</f>
        <v>RITIRATO / Withdrawn</v>
      </c>
      <c r="M810" s="36" t="str">
        <f>+TOTALE_INTERNO!Q810</f>
        <v>TECNICO / TECHNICAL REASON</v>
      </c>
      <c r="N810" s="35">
        <f>+TOTALE_INTERNO!R810</f>
        <v>45553</v>
      </c>
    </row>
    <row r="811" spans="1:14" ht="72" x14ac:dyDescent="0.3">
      <c r="A811" s="9">
        <f>+TOTALE_INTERNO!E811</f>
        <v>807</v>
      </c>
      <c r="B811" s="9" t="str">
        <f>+TOTALE_INTERNO!F811</f>
        <v>0425-CPR-030007</v>
      </c>
      <c r="C811" s="9" t="str">
        <f>+TOTALE_INTERNO!G811</f>
        <v>Carpenteria strutturale</v>
      </c>
      <c r="D811" s="9" t="str">
        <f>+TOTALE_INTERNO!H811</f>
        <v>Tipologia di componenti strutturali: Componenti in acciaio al carbonio saldati per la realizzazione di strutture di carpenteria metallica.
Gruppi di materiali: Gruppo 1 / sottogruppo 1.1, 1.2
Classe: EXC 3. 
Metodo di marcatura e dichiarazione CE:  ZA 3.4 – metodo 3A</v>
      </c>
      <c r="E811" s="9" t="str">
        <f>+TOTALE_INTERNO!I811</f>
        <v>EN 1090-1:2009+A1:2011</v>
      </c>
      <c r="F811" s="9" t="str">
        <f>+TOTALE_INTERNO!J811</f>
        <v>/</v>
      </c>
      <c r="G811" s="9" t="str">
        <f>+TOTALE_INTERNO!K811</f>
        <v>M.G. IMPIANTI SOCIETA' A RESPONSABILITA' LIMITATA</v>
      </c>
      <c r="H811" s="9" t="str">
        <f>+TOTALE_INTERNO!L811</f>
        <v>CONTRADA CRIVELLA SNC 66020 POLLUTRI CH  IT - Italia</v>
      </c>
      <c r="I811" s="9" t="str">
        <f>+TOTALE_INTERNO!M811</f>
        <v>CONTRADA CRIVELLA SNC 66020 POLLUTRI CH  IT - Italia</v>
      </c>
      <c r="J811" s="35">
        <f>+TOTALE_INTERNO!N811</f>
        <v>44847</v>
      </c>
      <c r="K811" s="35">
        <f>+TOTALE_INTERNO!O811</f>
        <v>44847</v>
      </c>
      <c r="L811" s="9" t="str">
        <f>+TOTALE_INTERNO!P811</f>
        <v>VALIDO/Valid</v>
      </c>
      <c r="M811" s="36">
        <f>+TOTALE_INTERNO!Q811</f>
        <v>0</v>
      </c>
      <c r="N811" s="35">
        <f>+TOTALE_INTERNO!R811</f>
        <v>0</v>
      </c>
    </row>
    <row r="812" spans="1:14" ht="72" x14ac:dyDescent="0.3">
      <c r="A812" s="9">
        <f>+TOTALE_INTERNO!E812</f>
        <v>808</v>
      </c>
      <c r="B812" s="9" t="str">
        <f>+TOTALE_INTERNO!F812</f>
        <v>0425-CPR-030008-00</v>
      </c>
      <c r="C812" s="9" t="str">
        <f>+TOTALE_INTERNO!G812</f>
        <v>Carpenteria strutturale</v>
      </c>
      <c r="D812" s="9" t="str">
        <f>+TOTALE_INTERNO!H812</f>
        <v>Tipologia di componenti strutturali: Componenti in acciaio al carbonio saldati per la realizzazione di strutture di carpenteria metallica.
Gruppi di materiali: Gruppo 1 / sottogruppo 1.1, 1.2
Classe: EXC 2. 
Metodo di marcatura e dichiarazione CE:  ZA 3.4 – metodo 3A</v>
      </c>
      <c r="E812" s="9" t="str">
        <f>+TOTALE_INTERNO!I812</f>
        <v>EN 1090-1:2009+A1:2011</v>
      </c>
      <c r="F812" s="9" t="str">
        <f>+TOTALE_INTERNO!J812</f>
        <v>/</v>
      </c>
      <c r="G812" s="9" t="str">
        <f>+TOTALE_INTERNO!K812</f>
        <v>INNOVA DI DAVIDE CERA</v>
      </c>
      <c r="H812" s="9" t="str">
        <f>+TOTALE_INTERNO!L812</f>
        <v>VIA ALBEREIRA, 68/B 36050 BOLZANO VICENTINO VI IT - Italia</v>
      </c>
      <c r="I812" s="9" t="str">
        <f>+TOTALE_INTERNO!M812</f>
        <v>/</v>
      </c>
      <c r="J812" s="35">
        <f>+TOTALE_INTERNO!N812</f>
        <v>44848</v>
      </c>
      <c r="K812" s="35">
        <f>+TOTALE_INTERNO!O812</f>
        <v>44848</v>
      </c>
      <c r="L812" s="9" t="str">
        <f>+TOTALE_INTERNO!P812</f>
        <v>RITIRATO / Withdrawn</v>
      </c>
      <c r="M812" s="36" t="str">
        <f>+TOTALE_INTERNO!Q812</f>
        <v>VOLONTARIO / VOLUNTARY</v>
      </c>
      <c r="N812" s="35">
        <f>+TOTALE_INTERNO!R812</f>
        <v>45705</v>
      </c>
    </row>
    <row r="813" spans="1:14" ht="86.4" x14ac:dyDescent="0.3">
      <c r="A813" s="9">
        <f>+TOTALE_INTERNO!E813</f>
        <v>809</v>
      </c>
      <c r="B813" s="9" t="str">
        <f>+TOTALE_INTERNO!F813</f>
        <v>0425-CPR-030009</v>
      </c>
      <c r="C813" s="9" t="str">
        <f>+TOTALE_INTERNO!G813</f>
        <v>Carpenteria strutturale</v>
      </c>
      <c r="D813" s="9" t="str">
        <f>+TOTALE_INTERNO!H813</f>
        <v>Tipologia di componenti strutturali: Componenti strutturali di acciaio al carbonio. Processi di saldatura: 111, 141; Gruppi di materiali: Gruppo 1 / sottogruppi 1.1, 1.2; Spessori saldati (range di qualifica): 111, 141 [BW ml 3,0÷12,7 mm, D = 25,0 mm) (FW ml 3,0÷12,7 mm, D = 25,0 mm)]; Coordinatore di saldatura: William Talmassons, qualifica IWE/EWE, Livello di Competenza C; Classe di esecuzione: EXC 2; Metodo di marcatura e dichiarazione CE: ZA 3.4 – metodo 3A.</v>
      </c>
      <c r="E813" s="9" t="str">
        <f>+TOTALE_INTERNO!I813</f>
        <v>EN 1090-1:2009+A1:2011</v>
      </c>
      <c r="F813" s="9" t="str">
        <f>+TOTALE_INTERNO!J813</f>
        <v>/</v>
      </c>
      <c r="G813" s="9" t="str">
        <f>+TOTALE_INTERNO!K813</f>
        <v>MECC S.R.L.</v>
      </c>
      <c r="H813" s="9" t="str">
        <f>+TOTALE_INTERNO!L813</f>
        <v>VIA DEI CAPPUCCINI, 13 24121 BERGAMO BG IT - Italia</v>
      </c>
      <c r="I813" s="9" t="str">
        <f>+TOTALE_INTERNO!M813</f>
        <v>VICOLO MOROSELLA, 4 24050 GRASSOBBIO BG IT - Italia</v>
      </c>
      <c r="J813" s="35">
        <f>+TOTALE_INTERNO!N813</f>
        <v>44852</v>
      </c>
      <c r="K813" s="35">
        <f>+TOTALE_INTERNO!O813</f>
        <v>45534</v>
      </c>
      <c r="L813" s="9" t="str">
        <f>+TOTALE_INTERNO!P813</f>
        <v>RITIRATO / Withdrawn</v>
      </c>
      <c r="M813" s="36" t="str">
        <f>+TOTALE_INTERNO!Q813</f>
        <v>TECNICO / TECHNICAL REASON</v>
      </c>
      <c r="N813" s="35">
        <f>+TOTALE_INTERNO!R813</f>
        <v>45814</v>
      </c>
    </row>
    <row r="814" spans="1:14" ht="43.2" x14ac:dyDescent="0.3">
      <c r="A814" s="9">
        <f>+TOTALE_INTERNO!E814</f>
        <v>810</v>
      </c>
      <c r="B814" s="9" t="str">
        <f>+TOTALE_INTERNO!F814</f>
        <v>0425-CPR-004802</v>
      </c>
      <c r="C814" s="9" t="str">
        <f>+TOTALE_INTERNO!G814</f>
        <v>Aggregati</v>
      </c>
      <c r="D814" s="9" t="str">
        <f>+TOTALE_INTERNO!H814</f>
        <v>Aggregati per materiali non legati e legati con leganti idraulici per l’impiego in opere di ingegneria civile e nella costruzione di strade.</v>
      </c>
      <c r="E814" s="9" t="str">
        <f>+TOTALE_INTERNO!I814</f>
        <v>EN 13242:2002+A1:2007</v>
      </c>
      <c r="F814" s="9" t="str">
        <f>+TOTALE_INTERNO!J814</f>
        <v>/</v>
      </c>
      <c r="G814" s="9" t="str">
        <f>+TOTALE_INTERNO!K814</f>
        <v>GALEAZZI SOCIETA' A RESPONSABILITA' LIMITATA SEMPLIFICATA</v>
      </c>
      <c r="H814" s="9" t="str">
        <f>+TOTALE_INTERNO!L814</f>
        <v>VIA LUNGA SNC 61125 MONTELABBATE PU  IT - Italia</v>
      </c>
      <c r="I814" s="9" t="str">
        <f>+TOTALE_INTERNO!M814</f>
        <v>VIA LUNGA SNC 61125 MONTELABBATE PU  IT - Italia</v>
      </c>
      <c r="J814" s="35">
        <f>+TOTALE_INTERNO!N814</f>
        <v>44857</v>
      </c>
      <c r="K814" s="35">
        <f>+TOTALE_INTERNO!O814</f>
        <v>44857</v>
      </c>
      <c r="L814" s="9" t="str">
        <f>+TOTALE_INTERNO!P814</f>
        <v>VALIDO/Valid</v>
      </c>
      <c r="M814" s="36">
        <f>+TOTALE_INTERNO!Q814</f>
        <v>0</v>
      </c>
      <c r="N814" s="35">
        <f>+TOTALE_INTERNO!R814</f>
        <v>0</v>
      </c>
    </row>
    <row r="815" spans="1:14" ht="28.8" x14ac:dyDescent="0.3">
      <c r="A815" s="9">
        <f>+TOTALE_INTERNO!E815</f>
        <v>811</v>
      </c>
      <c r="B815" s="9" t="str">
        <f>+TOTALE_INTERNO!F815</f>
        <v>0425-CPR-005516</v>
      </c>
      <c r="C815" s="9" t="str">
        <f>+TOTALE_INTERNO!G815</f>
        <v>Porte industriali</v>
      </c>
      <c r="D815" s="9" t="str">
        <f>+TOTALE_INTERNO!H815</f>
        <v>Porte esterne pedonali su via di fuga</v>
      </c>
      <c r="E815" s="9" t="str">
        <f>+TOTALE_INTERNO!I815</f>
        <v>EN 14351-1:2006+A2:2016</v>
      </c>
      <c r="F815" s="9" t="str">
        <f>+TOTALE_INTERNO!J815</f>
        <v>/</v>
      </c>
      <c r="G815" s="9" t="str">
        <f>+TOTALE_INTERNO!K815</f>
        <v>F.lli RICCHIUTI GIOVANNI &amp; ANGELO S.n.c.</v>
      </c>
      <c r="H815" s="9" t="str">
        <f>+TOTALE_INTERNO!L815</f>
        <v>Via Francesco Zippitelli 2/bis   70132 Bari  BA IT - Italia</v>
      </c>
      <c r="I815" s="9" t="str">
        <f>+TOTALE_INTERNO!M815</f>
        <v>/</v>
      </c>
      <c r="J815" s="35">
        <f>+TOTALE_INTERNO!N815</f>
        <v>44872</v>
      </c>
      <c r="K815" s="35">
        <f>+TOTALE_INTERNO!O815</f>
        <v>44872</v>
      </c>
      <c r="L815" s="9" t="str">
        <f>+TOTALE_INTERNO!P815</f>
        <v>VALIDO/Valid</v>
      </c>
      <c r="M815" s="36">
        <f>+TOTALE_INTERNO!Q815</f>
        <v>0</v>
      </c>
      <c r="N815" s="35">
        <f>+TOTALE_INTERNO!R815</f>
        <v>0</v>
      </c>
    </row>
    <row r="816" spans="1:14" x14ac:dyDescent="0.3">
      <c r="A816" s="9">
        <f>+TOTALE_INTERNO!E816</f>
        <v>812</v>
      </c>
      <c r="B816" s="9" t="str">
        <f>+TOTALE_INTERNO!F816</f>
        <v>0425-CPR-004138</v>
      </c>
      <c r="C816" s="9" t="str">
        <f>+TOTALE_INTERNO!G816</f>
        <v>Serrature meccaniche</v>
      </c>
      <c r="D816" s="9" t="str">
        <f>+TOTALE_INTERNO!H816</f>
        <v xml:space="preserve">SERRATURE AZIONATE MECCANICAMENTE, CHIAVISTELLI E PIASTRE DI BLOCCAGGIO  </v>
      </c>
      <c r="E816" s="9" t="str">
        <f>+TOTALE_INTERNO!I816</f>
        <v>EN 12209:2003/AC:2005</v>
      </c>
      <c r="F816" s="9" t="str">
        <f>+TOTALE_INTERNO!J816</f>
        <v>/</v>
      </c>
      <c r="G816" s="9" t="str">
        <f>+TOTALE_INTERNO!K816</f>
        <v>CISA S.p.A.</v>
      </c>
      <c r="H816" s="9" t="str">
        <f>+TOTALE_INTERNO!L816</f>
        <v>Via Oberdan, 42 48018 Faenza RA IT - Italia</v>
      </c>
      <c r="I816" s="9" t="str">
        <f>+TOTALE_INTERNO!M816</f>
        <v>/</v>
      </c>
      <c r="J816" s="35">
        <f>+TOTALE_INTERNO!N816</f>
        <v>44877</v>
      </c>
      <c r="K816" s="35">
        <f>+TOTALE_INTERNO!O816</f>
        <v>45225</v>
      </c>
      <c r="L816" s="9" t="str">
        <f>+TOTALE_INTERNO!P816</f>
        <v>VALIDO/Valid</v>
      </c>
      <c r="M816" s="36">
        <f>+TOTALE_INTERNO!Q816</f>
        <v>0</v>
      </c>
      <c r="N816" s="35">
        <f>+TOTALE_INTERNO!R816</f>
        <v>0</v>
      </c>
    </row>
    <row r="817" spans="1:14" ht="86.4" x14ac:dyDescent="0.3">
      <c r="A817" s="9">
        <f>+TOTALE_INTERNO!E817</f>
        <v>813</v>
      </c>
      <c r="B817" s="9" t="str">
        <f>+TOTALE_INTERNO!F817</f>
        <v>0425-CPR-030010</v>
      </c>
      <c r="C817" s="9" t="str">
        <f>+TOTALE_INTERNO!G817</f>
        <v>Carpenteria strutturale</v>
      </c>
      <c r="D817" s="9" t="str">
        <f>+TOTALE_INTERNO!H817</f>
        <v>Tipologia di componenti strutturali: Componenti in acciaio al carbonio per la realizzazione di strutture.
Gruppi di materiali: Gruppo 1 / sottogruppo 1.1, 1.2
Classe: EXC 3. 
Metodo di marcatura e dichiarazione CE: ZA 3.4 – metodo 3A
Coord. Saldatura: Michele AMATO</v>
      </c>
      <c r="E817" s="9" t="str">
        <f>+TOTALE_INTERNO!I817</f>
        <v>EN 1090-1:2009+A1:2011</v>
      </c>
      <c r="F817" s="9" t="str">
        <f>+TOTALE_INTERNO!J817</f>
        <v>/</v>
      </c>
      <c r="G817" s="9" t="str">
        <f>+TOTALE_INTERNO!K817</f>
        <v>GIUSEPPE FERRIGNO SERRAMENTI</v>
      </c>
      <c r="H817" s="9" t="str">
        <f>+TOTALE_INTERNO!L817</f>
        <v>VIA MURGE, 50 76123 ANDRIA BT IT - Italia</v>
      </c>
      <c r="I817" s="9" t="str">
        <f>+TOTALE_INTERNO!M817</f>
        <v>VIA MURGE, 50 76123 ANDRIA BT IT - Italia</v>
      </c>
      <c r="J817" s="35">
        <f>+TOTALE_INTERNO!N817</f>
        <v>44882</v>
      </c>
      <c r="K817" s="35">
        <f>+TOTALE_INTERNO!O817</f>
        <v>44882</v>
      </c>
      <c r="L817" s="9" t="str">
        <f>+TOTALE_INTERNO!P817</f>
        <v>VALIDO/Valid</v>
      </c>
      <c r="M817" s="36">
        <f>+TOTALE_INTERNO!Q817</f>
        <v>0</v>
      </c>
      <c r="N817" s="35">
        <f>+TOTALE_INTERNO!R817</f>
        <v>0</v>
      </c>
    </row>
    <row r="818" spans="1:14" ht="57.6" x14ac:dyDescent="0.3">
      <c r="A818" s="9">
        <f>+TOTALE_INTERNO!E818</f>
        <v>814</v>
      </c>
      <c r="B818" s="9" t="str">
        <f>+TOTALE_INTERNO!F818</f>
        <v>0425-CPR-030011</v>
      </c>
      <c r="C818" s="9" t="str">
        <f>+TOTALE_INTERNO!G818</f>
        <v>Carpenteria strutturale</v>
      </c>
      <c r="D818" s="9" t="str">
        <f>+TOTALE_INTERNO!H818</f>
        <v>Componenti in acciaio al carbonio e inossidabile tagliati a caldo e formati a freddo per la realizzazione di strutture. Gruppi di materiali: Gruppo 1/ 1.1-1.2-1.3 (EXC4) ; Gruppo 8 / 8.1-8.2-8.3 (EXC3) Classe: EXC4-EXC3 Metodo di marcatura e dichiarazione CE: ZA 3.4 – metodo 3A Coord. Saldatura: N.A.</v>
      </c>
      <c r="E818" s="9" t="str">
        <f>+TOTALE_INTERNO!I818</f>
        <v>EN 1090-1:2009+A1:2011</v>
      </c>
      <c r="F818" s="9" t="str">
        <f>+TOTALE_INTERNO!J818</f>
        <v>/</v>
      </c>
      <c r="G818" s="9" t="str">
        <f>+TOTALE_INTERNO!K818</f>
        <v>BORTOLETTO METAL CONSTRUCTION S.R.L.</v>
      </c>
      <c r="H818" s="9" t="str">
        <f>+TOTALE_INTERNO!L818</f>
        <v>VIA MATTEI, 23/B 30037 SCORZÈ VE IT - Italia</v>
      </c>
      <c r="I818" s="9" t="str">
        <f>+TOTALE_INTERNO!M818</f>
        <v>VIA MATTEI, 23/B 30037 SCORZÈ VE IT - Italia</v>
      </c>
      <c r="J818" s="35">
        <f>+TOTALE_INTERNO!N818</f>
        <v>44890</v>
      </c>
      <c r="K818" s="35">
        <f>+TOTALE_INTERNO!O818</f>
        <v>45378.606035069446</v>
      </c>
      <c r="L818" s="9" t="str">
        <f>+TOTALE_INTERNO!P818</f>
        <v>VALIDO/Valid</v>
      </c>
      <c r="M818" s="36">
        <f>+TOTALE_INTERNO!Q818</f>
        <v>0</v>
      </c>
      <c r="N818" s="35">
        <f>+TOTALE_INTERNO!R818</f>
        <v>0</v>
      </c>
    </row>
    <row r="819" spans="1:14" ht="115.2" x14ac:dyDescent="0.3">
      <c r="A819" s="9">
        <f>+TOTALE_INTERNO!E819</f>
        <v>815</v>
      </c>
      <c r="B819" s="9" t="str">
        <f>+TOTALE_INTERNO!F819</f>
        <v>0425-CPR-030013</v>
      </c>
      <c r="C819" s="9" t="str">
        <f>+TOTALE_INTERNO!G819</f>
        <v>Carpenteria strutturale</v>
      </c>
      <c r="D819" s="9" t="str">
        <f>+TOTALE_INTERNO!H819</f>
        <v>Componenti in acciaio al carbonio saldati per la realizzazione di strutture di carpenteria metallica.
Processi di saldatura: 135
Gruppi di materiali: Gruppo 1 / sottogruppo 1.1, 1.2 
Spessori: Spessori saldati/lavorati: 
BW: Spess. 3 ÷ 24; Diam. = 150; FW ì: Spess. 3 ÷ 20; 3 ÷ 30; Diam. = 24,15
Classe: EXC 3. 
Metodo di marcatura e dichiarazione CE: ZA 3.4 – metodo 3a</v>
      </c>
      <c r="E819" s="9" t="str">
        <f>+TOTALE_INTERNO!I819</f>
        <v>EN 1090-1:2009+A1:2011</v>
      </c>
      <c r="F819" s="9" t="str">
        <f>+TOTALE_INTERNO!J819</f>
        <v>/</v>
      </c>
      <c r="G819" s="9" t="str">
        <f>+TOTALE_INTERNO!K819</f>
        <v>DI MARCO DOMENICO</v>
      </c>
      <c r="H819" s="9" t="str">
        <f>+TOTALE_INTERNO!L819</f>
        <v>VIA DELL'INDUSTRIA "LOCALE5" SNC 64025 SCERNE DI PINETO TE  IT - Italia</v>
      </c>
      <c r="I819" s="9" t="str">
        <f>+TOTALE_INTERNO!M819</f>
        <v>VIA DELL'INDUSTRIA "LOCALE5" SNC 64025 SCERNE DI PINETO TE  IT - Italia</v>
      </c>
      <c r="J819" s="35">
        <f>+TOTALE_INTERNO!N819</f>
        <v>44939</v>
      </c>
      <c r="K819" s="35">
        <f>+TOTALE_INTERNO!O819</f>
        <v>44939</v>
      </c>
      <c r="L819" s="9" t="str">
        <f>+TOTALE_INTERNO!P819</f>
        <v>VALIDO/Valid</v>
      </c>
      <c r="M819" s="36">
        <f>+TOTALE_INTERNO!Q819</f>
        <v>0</v>
      </c>
      <c r="N819" s="35">
        <f>+TOTALE_INTERNO!R819</f>
        <v>0</v>
      </c>
    </row>
    <row r="820" spans="1:14" ht="57.6" x14ac:dyDescent="0.3">
      <c r="A820" s="9">
        <f>+TOTALE_INTERNO!E820</f>
        <v>816</v>
      </c>
      <c r="B820" s="9" t="str">
        <f>+TOTALE_INTERNO!F820</f>
        <v>0425-CPR-030017</v>
      </c>
      <c r="C820" s="9" t="str">
        <f>+TOTALE_INTERNO!G820</f>
        <v>Carpenteria strutturale</v>
      </c>
      <c r="D820" s="9" t="str">
        <f>+TOTALE_INTERNO!H820</f>
        <v>Componenti in acciaio al carbonio saldati per la realizzazione di strutture di carpenteria metallica. Processi di saldatura: 135; Gruppi di materiali: Gruppo 1 / sottogruppo 1.1, 1.2; Spessori: 135 BW: Spess. 3 ÷ 24; Diam. = 150; FW: Spess. 3 ÷ 20; 3 ÷ 30; D = 24,15; Classe: EXC 2; Metodo di marcatura e dichiarazione CE: ZA 3.4 – metodo 3a</v>
      </c>
      <c r="E820" s="9" t="str">
        <f>+TOTALE_INTERNO!I820</f>
        <v>EN 1090-1:2009+A1:2011</v>
      </c>
      <c r="F820" s="9" t="str">
        <f>+TOTALE_INTERNO!J820</f>
        <v>/</v>
      </c>
      <c r="G820" s="9" t="str">
        <f>+TOTALE_INTERNO!K820</f>
        <v>SIDERLANCIANO SOCIETA' A RESPONSABILITA' LIMITATA</v>
      </c>
      <c r="H820" s="9" t="str">
        <f>+TOTALE_INTERNO!L820</f>
        <v>Contrada Colle Pizzuto 65/a 66034 Lanciano CH  IT - Italia</v>
      </c>
      <c r="I820" s="9" t="str">
        <f>+TOTALE_INTERNO!M820</f>
        <v>ZONA INDUSTRIALE - FOLLANI SNC 66034 LANCIANO CH IT - Italia</v>
      </c>
      <c r="J820" s="35">
        <f>+TOTALE_INTERNO!N820</f>
        <v>44939</v>
      </c>
      <c r="K820" s="35">
        <f>+TOTALE_INTERNO!O820</f>
        <v>44939</v>
      </c>
      <c r="L820" s="9" t="str">
        <f>+TOTALE_INTERNO!P820</f>
        <v>VALIDO/Valid</v>
      </c>
      <c r="M820" s="36">
        <f>+TOTALE_INTERNO!Q820</f>
        <v>0</v>
      </c>
      <c r="N820" s="35">
        <f>+TOTALE_INTERNO!R820</f>
        <v>0</v>
      </c>
    </row>
    <row r="821" spans="1:14" ht="28.8" x14ac:dyDescent="0.3">
      <c r="A821" s="9">
        <f>+TOTALE_INTERNO!E821</f>
        <v>817</v>
      </c>
      <c r="B821" s="9" t="str">
        <f>+TOTALE_INTERNO!F821</f>
        <v>0425-CPR-005532</v>
      </c>
      <c r="C821" s="9" t="str">
        <f>+TOTALE_INTERNO!G821</f>
        <v>Aggregati</v>
      </c>
      <c r="D821" s="9" t="str">
        <f>+TOTALE_INTERNO!H821</f>
        <v>Progettazione, produzione e trasporto di conglomerato bituminoso.</v>
      </c>
      <c r="E821" s="9" t="str">
        <f>+TOTALE_INTERNO!I821</f>
        <v>EN 13108-1:2006/AC:2008</v>
      </c>
      <c r="F821" s="9" t="str">
        <f>+TOTALE_INTERNO!J821</f>
        <v>/</v>
      </c>
      <c r="G821" s="9" t="str">
        <f>+TOTALE_INTERNO!K821</f>
        <v>BEST AGGREGATES FOR BUILDINGS SRL</v>
      </c>
      <c r="H821" s="9" t="str">
        <f>+TOTALE_INTERNO!L821</f>
        <v>VIA LUNGOFIUME SALINE, 21 65125 MONTESILVANO PE  IT - Italia</v>
      </c>
      <c r="I821" s="9" t="str">
        <f>+TOTALE_INTERNO!M821</f>
        <v>VIA VESTINA, 140 65125 MONTESILVANO PE IT - Italia</v>
      </c>
      <c r="J821" s="35">
        <f>+TOTALE_INTERNO!N821</f>
        <v>44943</v>
      </c>
      <c r="K821" s="35">
        <f>+TOTALE_INTERNO!O821</f>
        <v>45944.712831631943</v>
      </c>
      <c r="L821" s="9" t="str">
        <f>+TOTALE_INTERNO!P821</f>
        <v>VALIDO/Valid</v>
      </c>
      <c r="M821" s="36">
        <f>+TOTALE_INTERNO!Q821</f>
        <v>0</v>
      </c>
      <c r="N821" s="35">
        <f>+TOTALE_INTERNO!R821</f>
        <v>0</v>
      </c>
    </row>
    <row r="822" spans="1:14" ht="144" x14ac:dyDescent="0.3">
      <c r="A822" s="9">
        <f>+TOTALE_INTERNO!E822</f>
        <v>818</v>
      </c>
      <c r="B822" s="9" t="str">
        <f>+TOTALE_INTERNO!F822</f>
        <v>0425-CPR-030018</v>
      </c>
      <c r="C822" s="9" t="str">
        <f>+TOTALE_INTERNO!G822</f>
        <v>Carpenteria strutturale</v>
      </c>
      <c r="D822" s="9" t="str">
        <f>+TOTALE_INTERNO!H822</f>
        <v>Tipologia di componenti strutturali: Componenti strutturali di acciaio inossidabile per macchine impiegate nell’industria agroalimentare; Campo dimensionale: lamiere 2000x4000x25 mm, profili vari di lunghezza fino a 6000x5mm con sezione scatolati 250x250 mm e tubi D = 328 mm; Processi di saldatura: 135, 141; Gruppi di materiali: Gruppo 8 / Sottogruppo 8.1; Spessori saldati (range di qualifica): 135 [BW ml (3,0÷24,0 mm, D&gt;150,0 PA-PB); FW sl (t1 3,0÷40,0 mm, t2 3,0÷16,0 mm, D=25,0 mm)], 141 [(BW ml, 1,5 ÷ 6,0 mm, D = 25,0 mm PA rot.-PB, D&gt;500,0 altre pos.), (FW sl, 1,5 ÷ 16,0 mm, D = 25,0 mm PA rot.-PB, D&gt;500,0 altre pos)]; Coordinatore di saldatura: Giovanni Beltramello, qualifica IWS/IWI, Livello di competenza C; Classe di esecuzione: EXC 2; Metodi di marcatura e dichiarazione CE: ZA 3.3 – metodo 2, ZA 3.4 – metodo 3A, ZA 3.5 – metodo 3B.</v>
      </c>
      <c r="E822" s="9" t="str">
        <f>+TOTALE_INTERNO!I822</f>
        <v>EN 1090-1:2009+A1:2011</v>
      </c>
      <c r="F822" s="9" t="str">
        <f>+TOTALE_INTERNO!J822</f>
        <v>/</v>
      </c>
      <c r="G822" s="9" t="str">
        <f>+TOTALE_INTERNO!K822</f>
        <v>TURATTI S.R.L.</v>
      </c>
      <c r="H822" s="9" t="str">
        <f>+TOTALE_INTERNO!L822</f>
        <v>VIALE REGINA MARGHERITA, 52 30014 CAVARZERE VE  IT - Italia</v>
      </c>
      <c r="I822" s="9" t="str">
        <f>+TOTALE_INTERNO!M822</f>
        <v>VIALE REGINA MARGHERITA, 52 30014 CAVARZERE VE  IT - Italia</v>
      </c>
      <c r="J822" s="35">
        <f>+TOTALE_INTERNO!N822</f>
        <v>44961</v>
      </c>
      <c r="K822" s="35">
        <f>+TOTALE_INTERNO!O822</f>
        <v>45537</v>
      </c>
      <c r="L822" s="9" t="str">
        <f>+TOTALE_INTERNO!P822</f>
        <v>VALIDO/Valid</v>
      </c>
      <c r="M822" s="36">
        <f>+TOTALE_INTERNO!Q822</f>
        <v>0</v>
      </c>
      <c r="N822" s="35">
        <f>+TOTALE_INTERNO!R822</f>
        <v>0</v>
      </c>
    </row>
    <row r="823" spans="1:14" ht="43.2" x14ac:dyDescent="0.3">
      <c r="A823" s="9">
        <f>+TOTALE_INTERNO!E823</f>
        <v>819</v>
      </c>
      <c r="B823" s="9" t="str">
        <f>+TOTALE_INTERNO!F823</f>
        <v>0425-CPR-030014</v>
      </c>
      <c r="C823" s="9" t="str">
        <f>+TOTALE_INTERNO!G823</f>
        <v>Carpenteria strutturale</v>
      </c>
      <c r="D823" s="9" t="str">
        <f>+TOTALE_INTERNO!H823</f>
        <v>Componenti in acciaio al carbonio per la realizzazione di strutture. Processi di saldatura: N.A.; Gruppi di materiali: Gruppo 1 – Sottogruppi 1.1 / 1.2 / 1.3; Spessori: /; Classe: EXC3; Metodo di marcatura e dichiarazione CE: Metodo 3a - ZA 3.4.</v>
      </c>
      <c r="E823" s="9" t="str">
        <f>+TOTALE_INTERNO!I823</f>
        <v>EN 1090-1:2009+A1:2011</v>
      </c>
      <c r="F823" s="9" t="str">
        <f>+TOTALE_INTERNO!J823</f>
        <v>/</v>
      </c>
      <c r="G823" s="9" t="str">
        <f>+TOTALE_INTERNO!K823</f>
        <v>M.C. BOLT SRL</v>
      </c>
      <c r="H823" s="9" t="str">
        <f>+TOTALE_INTERNO!L823</f>
        <v>ZONA INDUSTRIALE ASI SNC 81025 MARCIANISE CE IT - Italia</v>
      </c>
      <c r="I823" s="9" t="str">
        <f>+TOTALE_INTERNO!M823</f>
        <v>ZONA INDUSTRIALE ASI SNC 81025 MARCIANISE CE IT - Italia</v>
      </c>
      <c r="J823" s="35">
        <f>+TOTALE_INTERNO!N823</f>
        <v>44965</v>
      </c>
      <c r="K823" s="35">
        <f>+TOTALE_INTERNO!O823</f>
        <v>44965</v>
      </c>
      <c r="L823" s="9" t="str">
        <f>+TOTALE_INTERNO!P823</f>
        <v>VALIDO/Valid</v>
      </c>
      <c r="M823" s="36">
        <f>+TOTALE_INTERNO!Q823</f>
        <v>0</v>
      </c>
      <c r="N823" s="35">
        <f>+TOTALE_INTERNO!R823</f>
        <v>0</v>
      </c>
    </row>
    <row r="824" spans="1:14" x14ac:dyDescent="0.3">
      <c r="A824" s="9">
        <f>+TOTALE_INTERNO!E824</f>
        <v>820</v>
      </c>
      <c r="B824" s="9" t="str">
        <f>+TOTALE_INTERNO!F824</f>
        <v>0425-CPR-005538</v>
      </c>
      <c r="C824" s="9" t="str">
        <f>+TOTALE_INTERNO!G824</f>
        <v>Serramenti</v>
      </c>
      <c r="D824" s="9" t="str">
        <f>+TOTALE_INTERNO!H824</f>
        <v>Porte esterne per utilizzo su vie di fuga</v>
      </c>
      <c r="E824" s="9" t="str">
        <f>+TOTALE_INTERNO!I824</f>
        <v>EN 14351-1:2006+A2:2016</v>
      </c>
      <c r="F824" s="9" t="str">
        <f>+TOTALE_INTERNO!J824</f>
        <v>/</v>
      </c>
      <c r="G824" s="9" t="str">
        <f>+TOTALE_INTERNO!K824</f>
        <v>Falar S.r.l.</v>
      </c>
      <c r="H824" s="9" t="str">
        <f>+TOTALE_INTERNO!L824</f>
        <v>Via Garza, 6  25010 Borgosatollo  BS IT - Italia</v>
      </c>
      <c r="I824" s="9" t="str">
        <f>+TOTALE_INTERNO!M824</f>
        <v>Via John Maynard Keynes 25121 Località Bettolino BS IT - Italia</v>
      </c>
      <c r="J824" s="35">
        <f>+TOTALE_INTERNO!N824</f>
        <v>44985</v>
      </c>
      <c r="K824" s="35">
        <f>+TOTALE_INTERNO!O824</f>
        <v>45761</v>
      </c>
      <c r="L824" s="9" t="str">
        <f>+TOTALE_INTERNO!P824</f>
        <v>VALIDO/Valid</v>
      </c>
      <c r="M824" s="36">
        <f>+TOTALE_INTERNO!Q824</f>
        <v>0</v>
      </c>
      <c r="N824" s="35">
        <f>+TOTALE_INTERNO!R824</f>
        <v>0</v>
      </c>
    </row>
    <row r="825" spans="1:14" ht="28.8" x14ac:dyDescent="0.3">
      <c r="A825" s="9">
        <f>+TOTALE_INTERNO!E825</f>
        <v>821</v>
      </c>
      <c r="B825" s="9" t="str">
        <f>+TOTALE_INTERNO!F825</f>
        <v>0425-CPR-5540</v>
      </c>
      <c r="C825" s="9" t="str">
        <f>+TOTALE_INTERNO!G825</f>
        <v>Aggregati</v>
      </c>
      <c r="D825" s="9" t="str">
        <f>+TOTALE_INTERNO!H825</f>
        <v>Aggregati per materiali non legati e legati con leganti idraulici per l’impiego in opere di ingegneria civile e nella costruzione di strade.</v>
      </c>
      <c r="E825" s="9" t="str">
        <f>+TOTALE_INTERNO!I825</f>
        <v>EN 13242:2002+A1:2007</v>
      </c>
      <c r="F825" s="9" t="str">
        <f>+TOTALE_INTERNO!J825</f>
        <v>/</v>
      </c>
      <c r="G825" s="9" t="str">
        <f>+TOTALE_INTERNO!K825</f>
        <v>ZAI RECUPERI S.R.L.</v>
      </c>
      <c r="H825" s="9" t="str">
        <f>+TOTALE_INTERNO!L825</f>
        <v>VIA PONZINA, 1Q 37045 LEGNAGO VR  IT - Italia</v>
      </c>
      <c r="I825" s="9" t="str">
        <f>+TOTALE_INTERNO!M825</f>
        <v>VIA PONZINA, 1Q 37045 LEGNAGO VR  IT - Italia</v>
      </c>
      <c r="J825" s="35">
        <f>+TOTALE_INTERNO!N825</f>
        <v>44985</v>
      </c>
      <c r="K825" s="35">
        <f>+TOTALE_INTERNO!O825</f>
        <v>44985</v>
      </c>
      <c r="L825" s="9" t="str">
        <f>+TOTALE_INTERNO!P825</f>
        <v>VALIDO/Valid</v>
      </c>
      <c r="M825" s="36">
        <f>+TOTALE_INTERNO!Q825</f>
        <v>0</v>
      </c>
      <c r="N825" s="35">
        <f>+TOTALE_INTERNO!R825</f>
        <v>0</v>
      </c>
    </row>
    <row r="826" spans="1:14" x14ac:dyDescent="0.3">
      <c r="A826" s="9">
        <f>+TOTALE_INTERNO!E826</f>
        <v>822</v>
      </c>
      <c r="B826" s="9" t="str">
        <f>+TOTALE_INTERNO!F826</f>
        <v>0425-CPR-5541</v>
      </c>
      <c r="C826" s="9" t="str">
        <f>+TOTALE_INTERNO!G826</f>
        <v>Aggregati</v>
      </c>
      <c r="D826" s="9" t="str">
        <f>+TOTALE_INTERNO!H826</f>
        <v>Aggregati per calcestruzzo.</v>
      </c>
      <c r="E826" s="9" t="str">
        <f>+TOTALE_INTERNO!I826</f>
        <v>EN 12620:2002+A1:2008</v>
      </c>
      <c r="F826" s="9" t="str">
        <f>+TOTALE_INTERNO!J826</f>
        <v>/</v>
      </c>
      <c r="G826" s="9" t="str">
        <f>+TOTALE_INTERNO!K826</f>
        <v>ZAI RECUPERI S.R.L.</v>
      </c>
      <c r="H826" s="9" t="str">
        <f>+TOTALE_INTERNO!L826</f>
        <v>VIA PONZINA, 1Q 37045 LEGNAGO VR  IT - Italia</v>
      </c>
      <c r="I826" s="9" t="str">
        <f>+TOTALE_INTERNO!M826</f>
        <v>VIA PONZINA, 1Q 37045 LEGNAGO VR  IT - Italia</v>
      </c>
      <c r="J826" s="35">
        <f>+TOTALE_INTERNO!N826</f>
        <v>44985</v>
      </c>
      <c r="K826" s="35">
        <f>+TOTALE_INTERNO!O826</f>
        <v>44985</v>
      </c>
      <c r="L826" s="9" t="str">
        <f>+TOTALE_INTERNO!P826</f>
        <v>VALIDO/Valid</v>
      </c>
      <c r="M826" s="36">
        <f>+TOTALE_INTERNO!Q826</f>
        <v>0</v>
      </c>
      <c r="N826" s="35">
        <f>+TOTALE_INTERNO!R826</f>
        <v>0</v>
      </c>
    </row>
    <row r="827" spans="1:14" ht="43.2" x14ac:dyDescent="0.3">
      <c r="A827" s="9">
        <f>+TOTALE_INTERNO!E827</f>
        <v>823</v>
      </c>
      <c r="B827" s="9" t="str">
        <f>+TOTALE_INTERNO!F827</f>
        <v>0425-CPR-030022</v>
      </c>
      <c r="C827" s="9" t="str">
        <f>+TOTALE_INTERNO!G827</f>
        <v>Carpenteria strutturale</v>
      </c>
      <c r="D827" s="9" t="str">
        <f>+TOTALE_INTERNO!H827</f>
        <v>Componenti strutturali in acciaio al carbonio. Processi di saldatura: 135; Gruppi di materiali: Gruppo 1 - Sottogruppi: 1.1, 1.2; Spessori: FW: 3mm ÷ 30 mm; Classe: EXC3; Metodo di marcatura e dichiarazione CE: ZA 3.5 – 3b.</v>
      </c>
      <c r="E827" s="9" t="str">
        <f>+TOTALE_INTERNO!I827</f>
        <v>EN 1090-1:2009+A1:2011</v>
      </c>
      <c r="F827" s="9" t="str">
        <f>+TOTALE_INTERNO!J827</f>
        <v>/</v>
      </c>
      <c r="G827" s="9" t="str">
        <f>+TOTALE_INTERNO!K827</f>
        <v>NEWTON &amp; WATT SRL</v>
      </c>
      <c r="H827" s="9" t="str">
        <f>+TOTALE_INTERNO!L827</f>
        <v>SS 16 KM 978 73020 MELPIGNANO LE IT - Italia</v>
      </c>
      <c r="I827" s="9" t="str">
        <f>+TOTALE_INTERNO!M827</f>
        <v>/</v>
      </c>
      <c r="J827" s="35">
        <f>+TOTALE_INTERNO!N827</f>
        <v>45000</v>
      </c>
      <c r="K827" s="35">
        <f>+TOTALE_INTERNO!O827</f>
        <v>45000</v>
      </c>
      <c r="L827" s="9" t="str">
        <f>+TOTALE_INTERNO!P827</f>
        <v>RITIRATO / Withdrawn</v>
      </c>
      <c r="M827" s="36" t="str">
        <f>+TOTALE_INTERNO!Q827</f>
        <v>TECNICO / TECHNICAL REASON</v>
      </c>
      <c r="N827" s="35">
        <f>+TOTALE_INTERNO!R827</f>
        <v>45847</v>
      </c>
    </row>
    <row r="828" spans="1:14" ht="28.8" x14ac:dyDescent="0.3">
      <c r="A828" s="9">
        <f>+TOTALE_INTERNO!E828</f>
        <v>824</v>
      </c>
      <c r="B828" s="9" t="str">
        <f>+TOTALE_INTERNO!F828</f>
        <v>0425-CPR-5536</v>
      </c>
      <c r="C828" s="9" t="str">
        <f>+TOTALE_INTERNO!G828</f>
        <v>Aggregati</v>
      </c>
      <c r="D828" s="9" t="str">
        <f>+TOTALE_INTERNO!H828</f>
        <v>Aggregati per opere di protezione.</v>
      </c>
      <c r="E828" s="9" t="str">
        <f>+TOTALE_INTERNO!I828</f>
        <v>EN 13383-1:2002/AC:2004</v>
      </c>
      <c r="F828" s="9" t="str">
        <f>+TOTALE_INTERNO!J828</f>
        <v>/</v>
      </c>
      <c r="G828" s="9" t="str">
        <f>+TOTALE_INTERNO!K828</f>
        <v>VI.MAR SCAVI S.R.L.</v>
      </c>
      <c r="H828" s="9" t="str">
        <f>+TOTALE_INTERNO!L828</f>
        <v>VIA COLLATIA, 21 71011 APRICENA FG  IT - Italia</v>
      </c>
      <c r="I828" s="9" t="str">
        <f>+TOTALE_INTERNO!M828</f>
        <v>C.DA COPACCHIO (VIA VECCHIA SAN MARCO IN LAMIS) 71011 APRICENA FG IT - Italia</v>
      </c>
      <c r="J828" s="35">
        <f>+TOTALE_INTERNO!N828</f>
        <v>45000</v>
      </c>
      <c r="K828" s="35">
        <f>+TOTALE_INTERNO!O828</f>
        <v>45000</v>
      </c>
      <c r="L828" s="9" t="str">
        <f>+TOTALE_INTERNO!P828</f>
        <v>VALIDO/Valid</v>
      </c>
      <c r="M828" s="36">
        <f>+TOTALE_INTERNO!Q828</f>
        <v>0</v>
      </c>
      <c r="N828" s="35">
        <f>+TOTALE_INTERNO!R828</f>
        <v>0</v>
      </c>
    </row>
    <row r="829" spans="1:14" ht="28.8" x14ac:dyDescent="0.3">
      <c r="A829" s="9">
        <f>+TOTALE_INTERNO!E829</f>
        <v>825</v>
      </c>
      <c r="B829" s="9" t="str">
        <f>+TOTALE_INTERNO!F829</f>
        <v>0425-CPR-5537</v>
      </c>
      <c r="C829" s="9" t="str">
        <f>+TOTALE_INTERNO!G829</f>
        <v>Aggregati</v>
      </c>
      <c r="D829" s="9" t="str">
        <f>+TOTALE_INTERNO!H829</f>
        <v>Aggregati per materiali non legati e legati con leganti idraulici per l’impiego in opere di ingegneria civile e nella costruzione di strade.</v>
      </c>
      <c r="E829" s="9" t="str">
        <f>+TOTALE_INTERNO!I829</f>
        <v>EN 13242:2002+A1:2007</v>
      </c>
      <c r="F829" s="9" t="str">
        <f>+TOTALE_INTERNO!J829</f>
        <v>/</v>
      </c>
      <c r="G829" s="9" t="str">
        <f>+TOTALE_INTERNO!K829</f>
        <v>VI.MAR SCAVI S.R.L.</v>
      </c>
      <c r="H829" s="9" t="str">
        <f>+TOTALE_INTERNO!L829</f>
        <v>VIA COLLATIA, 21 71011 APRICENA FG  IT - Italia</v>
      </c>
      <c r="I829" s="9" t="str">
        <f>+TOTALE_INTERNO!M829</f>
        <v>C.DA COPACCHIO (VIA VECCHIA SAN MARCO IN LAMIS) 71011 APRICENA FG IT - Italia</v>
      </c>
      <c r="J829" s="35">
        <f>+TOTALE_INTERNO!N829</f>
        <v>45000</v>
      </c>
      <c r="K829" s="35">
        <f>+TOTALE_INTERNO!O829</f>
        <v>45000</v>
      </c>
      <c r="L829" s="9" t="str">
        <f>+TOTALE_INTERNO!P829</f>
        <v>VALIDO/Valid</v>
      </c>
      <c r="M829" s="36">
        <f>+TOTALE_INTERNO!Q829</f>
        <v>0</v>
      </c>
      <c r="N829" s="35">
        <f>+TOTALE_INTERNO!R829</f>
        <v>0</v>
      </c>
    </row>
    <row r="830" spans="1:14" ht="86.4" x14ac:dyDescent="0.3">
      <c r="A830" s="9">
        <f>+TOTALE_INTERNO!E830</f>
        <v>826</v>
      </c>
      <c r="B830" s="9" t="str">
        <f>+TOTALE_INTERNO!F830</f>
        <v>0425-CPR-030021</v>
      </c>
      <c r="C830" s="9" t="str">
        <f>+TOTALE_INTERNO!G830</f>
        <v>Carpenteria strutturale</v>
      </c>
      <c r="D830" s="9" t="str">
        <f>+TOTALE_INTERNO!H830</f>
        <v>Tipologia di componenti strutturali: Componenti strutturali di acciaio al carbonio; Campo dimensionale: verghe di profili vari [H profili = 152x152 mm] e lamiere [sp. = 25 mm]; Processi di lavorazione: taglio/perforazione termica LASER, taglio con sega a nastro, perforazione con trapano a colonna e formatura a freddo; Gruppi di materiali: Gruppo 1 / sottogruppi 1.1, 1.2; Classe di esecuzione: EXC4; Metodo di marcatura e dichiarazione CE: ZA 3.4 - Metodo 3A.</v>
      </c>
      <c r="E830" s="9" t="str">
        <f>+TOTALE_INTERNO!I830</f>
        <v>EN 1090-1:2009+A1:2011</v>
      </c>
      <c r="F830" s="9" t="str">
        <f>+TOTALE_INTERNO!J830</f>
        <v>/</v>
      </c>
      <c r="G830" s="9" t="str">
        <f>+TOTALE_INTERNO!K830</f>
        <v>LASERPOINT S.R.L.</v>
      </c>
      <c r="H830" s="9" t="str">
        <f>+TOTALE_INTERNO!L830</f>
        <v>VIA G. MARCONI, 79 35010 VILLA DEL CONTE PD  IT - Italia</v>
      </c>
      <c r="I830" s="9" t="str">
        <f>+TOTALE_INTERNO!M830</f>
        <v>VIA LEONARDO DA VINCI, 140 35010 SAN GIORGIO IN BOSCO  PD IT - Italia
VIA LEONARDO DA VINCI, 87 35010 SAN GIORGIO IN BOSCO PD IT - Italia
VIA GIOTTO, 616 35010 SAN GIORGIO IN BOSCO PD IT - Italia
VIA GIOTTO, 658 35010 SAN GIORGIO IN BOSCO PD IT - Italia</v>
      </c>
      <c r="J830" s="35">
        <f>+TOTALE_INTERNO!N830</f>
        <v>45001</v>
      </c>
      <c r="K830" s="35">
        <f>+TOTALE_INTERNO!O830</f>
        <v>45440</v>
      </c>
      <c r="L830" s="9" t="str">
        <f>+TOTALE_INTERNO!P830</f>
        <v>VALIDO/Valid</v>
      </c>
      <c r="M830" s="36">
        <f>+TOTALE_INTERNO!Q830</f>
        <v>0</v>
      </c>
      <c r="N830" s="35">
        <f>+TOTALE_INTERNO!R830</f>
        <v>0</v>
      </c>
    </row>
    <row r="831" spans="1:14" ht="43.2" x14ac:dyDescent="0.3">
      <c r="A831" s="9">
        <f>+TOTALE_INTERNO!E831</f>
        <v>827</v>
      </c>
      <c r="B831" s="9" t="str">
        <f>+TOTALE_INTERNO!F831</f>
        <v>0425-CPR-030032</v>
      </c>
      <c r="C831" s="9" t="str">
        <f>+TOTALE_INTERNO!G831</f>
        <v>Carpenteria strutturale</v>
      </c>
      <c r="D831" s="9" t="str">
        <f>+TOTALE_INTERNO!H831</f>
        <v>Componenti strutturali saldati in acciaio al carbonio. Processi di saldatura: 135; Gruppi di materiali: Gruppo 1 – Sottogruppi 1.1 - 1.2; Spessori: FW da 3 ÷ 24 mm; Classe: EXC2; Metodo di marcatura e dichiarazione CE: Metodo 3a – Appendice ZA 3.4.</v>
      </c>
      <c r="E831" s="9" t="str">
        <f>+TOTALE_INTERNO!I831</f>
        <v>EN 1090-1:2009+A1:2011</v>
      </c>
      <c r="F831" s="9" t="str">
        <f>+TOTALE_INTERNO!J831</f>
        <v>/</v>
      </c>
      <c r="G831" s="9" t="str">
        <f>+TOTALE_INTERNO!K831</f>
        <v>CAIRA DI CAILOTTO FABIO - RAPA GIOVANNI S.N.C.</v>
      </c>
      <c r="H831" s="9" t="str">
        <f>+TOTALE_INTERNO!L831</f>
        <v>Via Bressanella, 15 28013 Gattico NO IT - Italia</v>
      </c>
      <c r="I831" s="9" t="str">
        <f>+TOTALE_INTERNO!M831</f>
        <v>Via Maggiate, 11 28013 Gattico NO IT - Italia</v>
      </c>
      <c r="J831" s="35">
        <f>+TOTALE_INTERNO!N831</f>
        <v>45046</v>
      </c>
      <c r="K831" s="35">
        <f>+TOTALE_INTERNO!O831</f>
        <v>45046</v>
      </c>
      <c r="L831" s="9" t="str">
        <f>+TOTALE_INTERNO!P831</f>
        <v>VALIDO/Valid</v>
      </c>
      <c r="M831" s="36">
        <f>+TOTALE_INTERNO!Q831</f>
        <v>0</v>
      </c>
      <c r="N831" s="35">
        <f>+TOTALE_INTERNO!R831</f>
        <v>0</v>
      </c>
    </row>
    <row r="832" spans="1:14" ht="72" x14ac:dyDescent="0.3">
      <c r="A832" s="9">
        <f>+TOTALE_INTERNO!E832</f>
        <v>828</v>
      </c>
      <c r="B832" s="9" t="str">
        <f>+TOTALE_INTERNO!F832</f>
        <v>0425-CPR-030030</v>
      </c>
      <c r="C832" s="9" t="str">
        <f>+TOTALE_INTERNO!G832</f>
        <v>Carpenteria strutturale</v>
      </c>
      <c r="D832" s="9" t="str">
        <f>+TOTALE_INTERNO!H832</f>
        <v>Tipologia di componenti strutturali: Componenti strutturali di acciaio al carbonio; Processi di saldatura: 135; Gruppi di materiali: Gruppo 1 / sottogruppi 1.1, 1.2; Spessori saldati (range di qualifica): FW sl, ml, t 3,0÷30,0 mm; Coordinatore di saldatura: Davide Nicoli, Qualifica IWS, Livello di Competenza C; Classe di esecuzione: EXC 3; Metodo di marcatura e dichiarazione CE: ZA 3.4 – metodo 3A.</v>
      </c>
      <c r="E832" s="9" t="str">
        <f>+TOTALE_INTERNO!I832</f>
        <v>EN 1090-1:2009+A1:2011</v>
      </c>
      <c r="F832" s="9" t="str">
        <f>+TOTALE_INTERNO!J832</f>
        <v>/</v>
      </c>
      <c r="G832" s="9" t="str">
        <f>+TOTALE_INTERNO!K832</f>
        <v>LAR SRL</v>
      </c>
      <c r="H832" s="9" t="str">
        <f>+TOTALE_INTERNO!L832</f>
        <v>VIA G. MATTEOTTI, 3A 36056 TEZZE SUL BRENTA VI  IT - Italia</v>
      </c>
      <c r="I832" s="9" t="str">
        <f>+TOTALE_INTERNO!M832</f>
        <v>VIA G. MATTEOTTI, 3A 36056 TEZZE SUL BRENTA VI  IT - Italia</v>
      </c>
      <c r="J832" s="35">
        <f>+TOTALE_INTERNO!N832</f>
        <v>45046</v>
      </c>
      <c r="K832" s="35">
        <f>+TOTALE_INTERNO!O832</f>
        <v>45442.558255324075</v>
      </c>
      <c r="L832" s="9" t="str">
        <f>+TOTALE_INTERNO!P832</f>
        <v>VALIDO/Valid</v>
      </c>
      <c r="M832" s="36">
        <f>+TOTALE_INTERNO!Q832</f>
        <v>0</v>
      </c>
      <c r="N832" s="35">
        <f>+TOTALE_INTERNO!R832</f>
        <v>0</v>
      </c>
    </row>
    <row r="833" spans="1:14" ht="28.8" x14ac:dyDescent="0.3">
      <c r="A833" s="9">
        <f>+TOTALE_INTERNO!E833</f>
        <v>829</v>
      </c>
      <c r="B833" s="9" t="str">
        <f>+TOTALE_INTERNO!F833</f>
        <v>0425-CPR-005542</v>
      </c>
      <c r="C833" s="9" t="str">
        <f>+TOTALE_INTERNO!G833</f>
        <v xml:space="preserve">Maniglie di emergenza </v>
      </c>
      <c r="D833" s="9" t="str">
        <f>+TOTALE_INTERNO!H833</f>
        <v>Dispositivi antipanico per uscite di sicurezza azionati mediante una barra orizzontale</v>
      </c>
      <c r="E833" s="9" t="str">
        <f>+TOTALE_INTERNO!I833</f>
        <v>EN 1125:2008</v>
      </c>
      <c r="F833" s="9" t="str">
        <f>+TOTALE_INTERNO!J833</f>
        <v>/</v>
      </c>
      <c r="G833" s="9" t="str">
        <f>+TOTALE_INTERNO!K833</f>
        <v xml:space="preserve">ANTIPANIC S.r.l. </v>
      </c>
      <c r="H833" s="9" t="str">
        <f>+TOTALE_INTERNO!L833</f>
        <v>Via Paolo Fabbri, 1/A 40013 Castel Maggiore BO IT - Italia</v>
      </c>
      <c r="I833" s="9" t="str">
        <f>+TOTALE_INTERNO!M833</f>
        <v>/</v>
      </c>
      <c r="J833" s="35">
        <f>+TOTALE_INTERNO!N833</f>
        <v>45070</v>
      </c>
      <c r="K833" s="35">
        <f>+TOTALE_INTERNO!O833</f>
        <v>45070</v>
      </c>
      <c r="L833" s="9" t="str">
        <f>+TOTALE_INTERNO!P833</f>
        <v>VALIDO/Valid</v>
      </c>
      <c r="M833" s="36">
        <f>+TOTALE_INTERNO!Q833</f>
        <v>0</v>
      </c>
      <c r="N833" s="35">
        <f>+TOTALE_INTERNO!R833</f>
        <v>0</v>
      </c>
    </row>
    <row r="834" spans="1:14" ht="28.8" x14ac:dyDescent="0.3">
      <c r="A834" s="9">
        <f>+TOTALE_INTERNO!E834</f>
        <v>830</v>
      </c>
      <c r="B834" s="9" t="str">
        <f>+TOTALE_INTERNO!F834</f>
        <v>0425-CPR-005543</v>
      </c>
      <c r="C834" s="9" t="str">
        <f>+TOTALE_INTERNO!G834</f>
        <v xml:space="preserve">Maniglie di emergenza </v>
      </c>
      <c r="D834" s="9" t="str">
        <f>+TOTALE_INTERNO!H834</f>
        <v xml:space="preserve">Dispositivi per le uscite antipanico azionati mediante una barra orizzontale per l’utilizzo sulle vie di esodo </v>
      </c>
      <c r="E834" s="9" t="str">
        <f>+TOTALE_INTERNO!I834</f>
        <v>EN 1125:2008</v>
      </c>
      <c r="F834" s="9" t="str">
        <f>+TOTALE_INTERNO!J834</f>
        <v>/</v>
      </c>
      <c r="G834" s="9" t="str">
        <f>+TOTALE_INTERNO!K834</f>
        <v xml:space="preserve">ANTIPANIC S.r.l. </v>
      </c>
      <c r="H834" s="9" t="str">
        <f>+TOTALE_INTERNO!L834</f>
        <v>Via Paolo Fabbri, 1/A 40013 Castel Maggiore BO IT - Italia</v>
      </c>
      <c r="I834" s="9" t="str">
        <f>+TOTALE_INTERNO!M834</f>
        <v>/</v>
      </c>
      <c r="J834" s="35">
        <f>+TOTALE_INTERNO!N834</f>
        <v>45070</v>
      </c>
      <c r="K834" s="35">
        <f>+TOTALE_INTERNO!O834</f>
        <v>45070</v>
      </c>
      <c r="L834" s="9" t="str">
        <f>+TOTALE_INTERNO!P834</f>
        <v>VALIDO/Valid</v>
      </c>
      <c r="M834" s="36">
        <f>+TOTALE_INTERNO!Q834</f>
        <v>0</v>
      </c>
      <c r="N834" s="35">
        <f>+TOTALE_INTERNO!R834</f>
        <v>0</v>
      </c>
    </row>
    <row r="835" spans="1:14" ht="57.6" x14ac:dyDescent="0.3">
      <c r="A835" s="9">
        <f>+TOTALE_INTERNO!E835</f>
        <v>831</v>
      </c>
      <c r="B835" s="9" t="str">
        <f>+TOTALE_INTERNO!F835</f>
        <v>0425-CPR-030035</v>
      </c>
      <c r="C835" s="9" t="str">
        <f>+TOTALE_INTERNO!G835</f>
        <v>Carpenteria strutturale</v>
      </c>
      <c r="D835" s="9" t="str">
        <f>+TOTALE_INTERNO!H835</f>
        <v>Componenti in acciaio al carbonio strutturali saldati ed in alluminio non saldati per la realizzazione di tendo strutture. Processi di saldatura: 135; Gruppi di materiali: Gruppo 1 – Sottogruppi 1.1 - 1.2; Spessori: BW 6÷30 mm; FW 3÷30 mm; Classe: EXC3; Metodo di marcatura e dichiarazione CE: Metodo 3a – Appendice ZA 3.4.</v>
      </c>
      <c r="E835" s="9" t="str">
        <f>+TOTALE_INTERNO!I835</f>
        <v>EN 1090-1:2009+A1:2011</v>
      </c>
      <c r="F835" s="9" t="str">
        <f>+TOTALE_INTERNO!J835</f>
        <v>/</v>
      </c>
      <c r="G835" s="9" t="str">
        <f>+TOTALE_INTERNO!K835</f>
        <v>LOMBARDA STRUTTURE SRL</v>
      </c>
      <c r="H835" s="9" t="str">
        <f>+TOTALE_INTERNO!L835</f>
        <v>Via Giuseppe Longhi, 4 – 20900 MONZA MB</v>
      </c>
      <c r="I835" s="9" t="str">
        <f>+TOTALE_INTERNO!M835</f>
        <v>Via Senatore Simonetta26/F – 20867 CAPONAGO MB</v>
      </c>
      <c r="J835" s="35">
        <f>+TOTALE_INTERNO!N835</f>
        <v>45103</v>
      </c>
      <c r="K835" s="35">
        <f>+TOTALE_INTERNO!O835</f>
        <v>45103</v>
      </c>
      <c r="L835" s="9" t="str">
        <f>+TOTALE_INTERNO!P835</f>
        <v>RITIRATO / Withdrawn</v>
      </c>
      <c r="M835" s="36" t="str">
        <f>+TOTALE_INTERNO!Q835</f>
        <v>TRASFERIMENTO / TRANSFER</v>
      </c>
      <c r="N835" s="35">
        <f>+TOTALE_INTERNO!R835</f>
        <v>45576</v>
      </c>
    </row>
    <row r="836" spans="1:14" ht="28.8" x14ac:dyDescent="0.3">
      <c r="A836" s="9">
        <f>+TOTALE_INTERNO!E836</f>
        <v>832</v>
      </c>
      <c r="B836" s="9" t="str">
        <f>+TOTALE_INTERNO!F836</f>
        <v>0425-CPR-005544</v>
      </c>
      <c r="C836" s="9" t="str">
        <f>+TOTALE_INTERNO!G836</f>
        <v xml:space="preserve">Maniglie di emergenza </v>
      </c>
      <c r="D836" s="9" t="str">
        <f>+TOTALE_INTERNO!H836</f>
        <v>DISPOSITIVI PER USCITE DI EMERGENZA AZIONATI MEDIANTE MANIGLIA A LEVA O PIASTRA A SPINTA</v>
      </c>
      <c r="E836" s="9" t="str">
        <f>+TOTALE_INTERNO!I836</f>
        <v>EN 179:2008</v>
      </c>
      <c r="F836" s="9" t="str">
        <f>+TOTALE_INTERNO!J836</f>
        <v>/</v>
      </c>
      <c r="G836" s="9" t="str">
        <f>+TOTALE_INTERNO!K836</f>
        <v>CISA S.p.A.</v>
      </c>
      <c r="H836" s="9" t="str">
        <f>+TOTALE_INTERNO!L836</f>
        <v>Via Oberdan, 42 48018 Faenza RA IT - Italia</v>
      </c>
      <c r="I836" s="9" t="str">
        <f>+TOTALE_INTERNO!M836</f>
        <v>/</v>
      </c>
      <c r="J836" s="35">
        <f>+TOTALE_INTERNO!N836</f>
        <v>45110</v>
      </c>
      <c r="K836" s="35">
        <f>+TOTALE_INTERNO!O836</f>
        <v>45110</v>
      </c>
      <c r="L836" s="9" t="str">
        <f>+TOTALE_INTERNO!P836</f>
        <v>VALIDO/Valid</v>
      </c>
      <c r="M836" s="36">
        <f>+TOTALE_INTERNO!Q836</f>
        <v>0</v>
      </c>
      <c r="N836" s="35">
        <f>+TOTALE_INTERNO!R836</f>
        <v>0</v>
      </c>
    </row>
    <row r="837" spans="1:14" ht="57.6" x14ac:dyDescent="0.3">
      <c r="A837" s="9">
        <f>+TOTALE_INTERNO!E837</f>
        <v>833</v>
      </c>
      <c r="B837" s="9" t="str">
        <f>+TOTALE_INTERNO!F837</f>
        <v>0425-CPR-030037</v>
      </c>
      <c r="C837" s="9" t="str">
        <f>+TOTALE_INTERNO!G837</f>
        <v>Carpenteria strutturale</v>
      </c>
      <c r="D837" s="9" t="str">
        <f>+TOTALE_INTERNO!H837</f>
        <v>Componenti in acciaio al carbonio saldati destinati alla realizzazione di strutture. Processi di saldatura: 135; Gruppi di materiali: Gruppo 1 / sottogruppo 1.1, 1.2; Spessori: spessori saldati: FW da 3 a 30 mm; Classe: EXC 3; Metodo di marcatura e dichiarazione CE: ZA 3.4 – metodo 3a.</v>
      </c>
      <c r="E837" s="9" t="str">
        <f>+TOTALE_INTERNO!I837</f>
        <v>EN 1090-1:2009+A1:2011</v>
      </c>
      <c r="F837" s="9" t="str">
        <f>+TOTALE_INTERNO!J837</f>
        <v>/</v>
      </c>
      <c r="G837" s="9" t="str">
        <f>+TOTALE_INTERNO!K837</f>
        <v>MP MONTAGGI E CARPENTERIA S.R.L.</v>
      </c>
      <c r="H837" s="9" t="str">
        <f>+TOTALE_INTERNO!L837</f>
        <v>VIA F. PETRARCA, 9 73057 TAVIANO LE IT - Italia</v>
      </c>
      <c r="I837" s="9" t="str">
        <f>+TOTALE_INTERNO!M837</f>
        <v>VIA F. PETRARCA, 9 73057 TAVIANO LE IT - Italia</v>
      </c>
      <c r="J837" s="35">
        <f>+TOTALE_INTERNO!N837</f>
        <v>45119</v>
      </c>
      <c r="K837" s="35">
        <f>+TOTALE_INTERNO!O837</f>
        <v>45119</v>
      </c>
      <c r="L837" s="9" t="str">
        <f>+TOTALE_INTERNO!P837</f>
        <v>VALIDO/Valid</v>
      </c>
      <c r="M837" s="36">
        <f>+TOTALE_INTERNO!Q837</f>
        <v>0</v>
      </c>
      <c r="N837" s="35">
        <f>+TOTALE_INTERNO!R837</f>
        <v>0</v>
      </c>
    </row>
    <row r="838" spans="1:14" x14ac:dyDescent="0.3">
      <c r="A838" s="9">
        <f>+TOTALE_INTERNO!E838</f>
        <v>834</v>
      </c>
      <c r="B838" s="9" t="str">
        <f>+TOTALE_INTERNO!F838</f>
        <v>0425-CPR-005549</v>
      </c>
      <c r="C838" s="9" t="str">
        <f>+TOTALE_INTERNO!G838</f>
        <v>Porte industriali</v>
      </c>
      <c r="D838" s="9" t="str">
        <f>+TOTALE_INTERNO!H838</f>
        <v>Porte esterne pedonali per utilizzo su vie di fuga</v>
      </c>
      <c r="E838" s="9" t="str">
        <f>+TOTALE_INTERNO!I838</f>
        <v>EN 14351-1:2006+A2:2016</v>
      </c>
      <c r="F838" s="9" t="str">
        <f>+TOTALE_INTERNO!J838</f>
        <v>/</v>
      </c>
      <c r="G838" s="9" t="str">
        <f>+TOTALE_INTERNO!K838</f>
        <v>EM 969 S.r.l. Unipersonale</v>
      </c>
      <c r="H838" s="9" t="str">
        <f>+TOTALE_INTERNO!L838</f>
        <v>Viale Mazzini, 121  00195 Roma   RM IT - Italia</v>
      </c>
      <c r="I838" s="9" t="str">
        <f>+TOTALE_INTERNO!M838</f>
        <v>/</v>
      </c>
      <c r="J838" s="35">
        <f>+TOTALE_INTERNO!N838</f>
        <v>45138</v>
      </c>
      <c r="K838" s="35">
        <f>+TOTALE_INTERNO!O838</f>
        <v>45138</v>
      </c>
      <c r="L838" s="9" t="str">
        <f>+TOTALE_INTERNO!P838</f>
        <v>VALIDO/Valid</v>
      </c>
      <c r="M838" s="36">
        <f>+TOTALE_INTERNO!Q838</f>
        <v>0</v>
      </c>
      <c r="N838" s="35">
        <f>+TOTALE_INTERNO!R838</f>
        <v>0</v>
      </c>
    </row>
    <row r="839" spans="1:14" ht="57.6" x14ac:dyDescent="0.3">
      <c r="A839" s="9">
        <f>+TOTALE_INTERNO!E839</f>
        <v>835</v>
      </c>
      <c r="B839" s="9" t="str">
        <f>+TOTALE_INTERNO!F839</f>
        <v>0425-CPR-030048</v>
      </c>
      <c r="C839" s="9" t="str">
        <f>+TOTALE_INTERNO!G839</f>
        <v>Carpenteria strutturale</v>
      </c>
      <c r="D839" s="9" t="str">
        <f>+TOTALE_INTERNO!H839</f>
        <v>Processi di saldatura: 135; Gruppi di materiali: Gruppo 1 / sottogruppi 1.1, 1.2; Campo dimensionale: -; Spessori saldati (range di qualifica): FW e BW 3÷24 mm; Coordinatore di saldatura: Pierpaolo Vessio, Qualifica IWE, Livello di Competenza C; Classe: EXC 3; Metodo di marcatura e dichiarazione CE: ZA 3.4 – metodo 3A.</v>
      </c>
      <c r="E839" s="9" t="str">
        <f>+TOTALE_INTERNO!I839</f>
        <v>EN 1090-1:2009+A1:2011</v>
      </c>
      <c r="F839" s="9" t="str">
        <f>+TOTALE_INTERNO!J839</f>
        <v>/</v>
      </c>
      <c r="G839" s="9" t="str">
        <f>+TOTALE_INTERNO!K839</f>
        <v>L'ARTE DEL FERRO DI TODISCO MAURO &amp; C. S.N.C.</v>
      </c>
      <c r="H839" s="9" t="str">
        <f>+TOTALE_INTERNO!L839</f>
        <v>STRADA PROVINCIALE PER RUVO 13 I, 6/7 ZONA ARTIGIANALE 76011 BISCEGLIE BA  IT - Italia</v>
      </c>
      <c r="I839" s="9" t="str">
        <f>+TOTALE_INTERNO!M839</f>
        <v>STRADA PROVINCIALE PER RUVO 13 I, 6/7 ZONA ARTIGIANALE 76011 BISCEGLIE BA  IT - Italia</v>
      </c>
      <c r="J839" s="35">
        <f>+TOTALE_INTERNO!N839</f>
        <v>45219</v>
      </c>
      <c r="K839" s="35">
        <f>+TOTALE_INTERNO!O839</f>
        <v>45219</v>
      </c>
      <c r="L839" s="9" t="str">
        <f>+TOTALE_INTERNO!P839</f>
        <v>VALIDO/Valid</v>
      </c>
      <c r="M839" s="36">
        <f>+TOTALE_INTERNO!Q839</f>
        <v>0</v>
      </c>
      <c r="N839" s="35">
        <f>+TOTALE_INTERNO!R839</f>
        <v>0</v>
      </c>
    </row>
    <row r="840" spans="1:14" ht="72" x14ac:dyDescent="0.3">
      <c r="A840" s="9">
        <f>+TOTALE_INTERNO!E840</f>
        <v>836</v>
      </c>
      <c r="B840" s="9" t="str">
        <f>+TOTALE_INTERNO!F840</f>
        <v>0425-CPR-030049</v>
      </c>
      <c r="C840" s="9" t="str">
        <f>+TOTALE_INTERNO!G840</f>
        <v>Carpenteria strutturale</v>
      </c>
      <c r="D840" s="9" t="str">
        <f>+TOTALE_INTERNO!H840</f>
        <v>Tipologia di componenti strutturali: Componenti strutturali in acciaio al carbonio.
Processi di saldatura: 135; Gruppi di materiali: Gruppo 1 / sottogruppi 1.1, 1.2; Campo dimensionale: -; Spessori saldati (range di qualifica): FW 3÷40 mm (da limitare in base al CS); Coordinatore di saldatura: Michele Susco, Qualifica IWI, Livello di Competenza B; Classe: EXC 2; Metodo di marcatura e dichiarazione CE: ZA 3.4 – metodo 3A.</v>
      </c>
      <c r="E840" s="9" t="str">
        <f>+TOTALE_INTERNO!I840</f>
        <v>EN 1090-1:2009+A1:2011</v>
      </c>
      <c r="F840" s="9" t="str">
        <f>+TOTALE_INTERNO!J840</f>
        <v>/</v>
      </c>
      <c r="G840" s="9" t="str">
        <f>+TOTALE_INTERNO!K840</f>
        <v>TEMECO SOCIETA' A RESPONSABILITA' LIMITATA</v>
      </c>
      <c r="H840" s="9" t="str">
        <f>+TOTALE_INTERNO!L840</f>
        <v>STRADA PROVINCIALE 231, 176 70026 MODUGNO BA  IT - Italia</v>
      </c>
      <c r="I840" s="9" t="str">
        <f>+TOTALE_INTERNO!M840</f>
        <v>STRADA PROVINCIALE 231, 176 70026 MODUGNO BA  IT - Italia</v>
      </c>
      <c r="J840" s="35">
        <f>+TOTALE_INTERNO!N840</f>
        <v>45219</v>
      </c>
      <c r="K840" s="35">
        <f>+TOTALE_INTERNO!O840</f>
        <v>45219</v>
      </c>
      <c r="L840" s="9" t="str">
        <f>+TOTALE_INTERNO!P840</f>
        <v>VALIDO/Valid</v>
      </c>
      <c r="M840" s="36">
        <f>+TOTALE_INTERNO!Q840</f>
        <v>0</v>
      </c>
      <c r="N840" s="35">
        <f>+TOTALE_INTERNO!R840</f>
        <v>0</v>
      </c>
    </row>
    <row r="841" spans="1:14" ht="115.2" x14ac:dyDescent="0.3">
      <c r="A841" s="9">
        <f>+TOTALE_INTERNO!E841</f>
        <v>837</v>
      </c>
      <c r="B841" s="9" t="str">
        <f>+TOTALE_INTERNO!F841</f>
        <v>0425-CPR-030052</v>
      </c>
      <c r="C841" s="9" t="str">
        <f>+TOTALE_INTERNO!G841</f>
        <v>Carpenteria strutturale</v>
      </c>
      <c r="D841" s="9" t="str">
        <f>+TOTALE_INTERNO!H841</f>
        <v>Tipologia di componenti strutturali: Componenti strutturali di acciaio al carbonio e acciaio inossidabile.
Processi di saldatura: 135; Gruppi di materiali: Gruppo 1 / sottogruppi 1.1, 1.2; Gruppo 8 / sottogruppo 8.1
Campo dimensionale: -; Spessori saldati (range di qualifica): Gruppo 1: FW = 3,0 ÷ 24,0 mm e D = 25,5 mm; BW 3,0 ÷ 24,0 mm; Gruppo 8: FW 3,0 ÷ 30,0 mm e D = 5,0 ÷ 15,0 mm; BW 3,0 ÷ 24,0 mm; Coordinatore di saldatura: Giovanni Beltramello, Qualifica IWI/IWS, Livello di Competenza C; Classe: EXC 2; Metodo di marcatura e dichiarazione CE: ZA 3.4 – metodo 3A.</v>
      </c>
      <c r="E841" s="9" t="str">
        <f>+TOTALE_INTERNO!I841</f>
        <v>EN 1090-1:2009+A1:2011</v>
      </c>
      <c r="F841" s="9" t="str">
        <f>+TOTALE_INTERNO!J841</f>
        <v>/</v>
      </c>
      <c r="G841" s="9" t="str">
        <f>+TOTALE_INTERNO!K841</f>
        <v>T&amp;G METALWORKS S.R.L. UNIPERSONALE</v>
      </c>
      <c r="H841" s="9" t="str">
        <f>+TOTALE_INTERNO!L841</f>
        <v>VIA CAP. CAV. GIOVANNI PEGORARO, 3 36028 ROSSANO  VI  IT - Italia</v>
      </c>
      <c r="I841" s="9" t="str">
        <f>+TOTALE_INTERNO!M841</f>
        <v>VIA CAP. CAV. GIOVANNI PEGORARO, 3 36028 ROSSANO VENETO VI IT - Italia
VIA CA' VICO, 38/B 36028 ROSSANO VENETO VI IT - Italia</v>
      </c>
      <c r="J841" s="35">
        <f>+TOTALE_INTERNO!N841</f>
        <v>45232</v>
      </c>
      <c r="K841" s="35">
        <f>+TOTALE_INTERNO!O841</f>
        <v>45232</v>
      </c>
      <c r="L841" s="9" t="str">
        <f>+TOTALE_INTERNO!P841</f>
        <v>VALIDO/Valid</v>
      </c>
      <c r="M841" s="36">
        <f>+TOTALE_INTERNO!Q841</f>
        <v>0</v>
      </c>
      <c r="N841" s="35">
        <f>+TOTALE_INTERNO!R841</f>
        <v>0</v>
      </c>
    </row>
    <row r="842" spans="1:14" ht="100.8" x14ac:dyDescent="0.3">
      <c r="A842" s="9">
        <f>+TOTALE_INTERNO!E842</f>
        <v>838</v>
      </c>
      <c r="B842" s="9" t="str">
        <f>+TOTALE_INTERNO!F842</f>
        <v>0425-CPR-030054</v>
      </c>
      <c r="C842" s="9" t="str">
        <f>+TOTALE_INTERNO!G842</f>
        <v>Carpenteria strutturale</v>
      </c>
      <c r="D842" s="9" t="str">
        <f>+TOTALE_INTERNO!H842</f>
        <v>Tipologia di componenti strutturali: Componenti strutturali di acciaio al carbonio; Campo dimensionale: lamiere 6000x2500x20 mm, profili vari fino a 6000 mm, H = 150 mm e sp.15,0 mm; Processi di saldatura: 135; Gruppi di materiali: 1 / sottogruppi 1.1, 1.2; Spessori saldati (range di qualifica): GRUPPO 1 [(BW ml, 3,0÷24,0 mm, D = 84,15 mm) (FW ml, 6,0÷24,0 mm, D = 84,15 mm) (FW sl, 3,0÷40,0 mm, D&gt;500,0 mm, D = 25,0 mm PA-PB)]; Coordinatore di saldatura: Giovanni Beltramello, qualifica IWS/IWI, Livello di Competenza C; Classe di esecuzione: EXC 2; Metodo di marcatura e dichiarazione CE: ZA 3.4 – metodo 3A.</v>
      </c>
      <c r="E842" s="9" t="str">
        <f>+TOTALE_INTERNO!I842</f>
        <v>EN 1090-1:2009+A1:2011</v>
      </c>
      <c r="F842" s="9" t="str">
        <f>+TOTALE_INTERNO!J842</f>
        <v>/</v>
      </c>
      <c r="G842" s="9" t="str">
        <f>+TOTALE_INTERNO!K842</f>
        <v>C.M.T. IMPIANTI INDUSTRIALI S.R.L.</v>
      </c>
      <c r="H842" s="9" t="str">
        <f>+TOTALE_INTERNO!L842</f>
        <v>VIA A. MEUCCI, 7 25080 CALVAGESE DELLA RIVIERA BS  IT - Italia</v>
      </c>
      <c r="I842" s="9" t="str">
        <f>+TOTALE_INTERNO!M842</f>
        <v>VIA A. MEUCCI, 7 25080 CALVAGESE DELLA RIVIERA BS  IT - Italia</v>
      </c>
      <c r="J842" s="35">
        <f>+TOTALE_INTERNO!N842</f>
        <v>45239</v>
      </c>
      <c r="K842" s="35">
        <f>+TOTALE_INTERNO!O842</f>
        <v>45939.737182372686</v>
      </c>
      <c r="L842" s="9" t="str">
        <f>+TOTALE_INTERNO!P842</f>
        <v>VALIDO/Valid</v>
      </c>
      <c r="M842" s="36">
        <f>+TOTALE_INTERNO!Q842</f>
        <v>0</v>
      </c>
      <c r="N842" s="35">
        <f>+TOTALE_INTERNO!R842</f>
        <v>0</v>
      </c>
    </row>
    <row r="843" spans="1:14" x14ac:dyDescent="0.3">
      <c r="A843" s="9">
        <f>+TOTALE_INTERNO!E843</f>
        <v>839</v>
      </c>
      <c r="B843" s="9" t="str">
        <f>+TOTALE_INTERNO!F843</f>
        <v>0425-CPR-005551</v>
      </c>
      <c r="C843" s="9" t="str">
        <f>+TOTALE_INTERNO!G843</f>
        <v>Serrature meccaniche</v>
      </c>
      <c r="D843" s="9" t="str">
        <f>+TOTALE_INTERNO!H843</f>
        <v>SERRATURE AZIONATE ELETTROMECCANICAMENTE</v>
      </c>
      <c r="E843" s="9" t="str">
        <f>+TOTALE_INTERNO!I843</f>
        <v>EN 14846:2008</v>
      </c>
      <c r="F843" s="9" t="str">
        <f>+TOTALE_INTERNO!J843</f>
        <v>/</v>
      </c>
      <c r="G843" s="9" t="str">
        <f>+TOTALE_INTERNO!K843</f>
        <v>CISA S.p.A.</v>
      </c>
      <c r="H843" s="9" t="str">
        <f>+TOTALE_INTERNO!L843</f>
        <v>Via Oberdan, 42 48018 Faenza RA IT - Italia</v>
      </c>
      <c r="I843" s="9" t="str">
        <f>+TOTALE_INTERNO!M843</f>
        <v>/</v>
      </c>
      <c r="J843" s="35">
        <f>+TOTALE_INTERNO!N843</f>
        <v>45264</v>
      </c>
      <c r="K843" s="35">
        <f>+TOTALE_INTERNO!O843</f>
        <v>45264</v>
      </c>
      <c r="L843" s="9" t="str">
        <f>+TOTALE_INTERNO!P843</f>
        <v>VALIDO/Valid</v>
      </c>
      <c r="M843" s="36">
        <f>+TOTALE_INTERNO!Q843</f>
        <v>0</v>
      </c>
      <c r="N843" s="35">
        <f>+TOTALE_INTERNO!R843</f>
        <v>0</v>
      </c>
    </row>
    <row r="844" spans="1:14" ht="72" x14ac:dyDescent="0.3">
      <c r="A844" s="9">
        <f>+TOTALE_INTERNO!E844</f>
        <v>840</v>
      </c>
      <c r="B844" s="9" t="str">
        <f>+TOTALE_INTERNO!F844</f>
        <v>0425-CPR-030066</v>
      </c>
      <c r="C844" s="9" t="str">
        <f>+TOTALE_INTERNO!G844</f>
        <v>Carpenteria strutturale</v>
      </c>
      <c r="D844" s="9" t="str">
        <f>+TOTALE_INTERNO!H844</f>
        <v>Tipologia di componenti strutturali: Componenti strutturali di acciaio al carbonio; Processi di saldatura: 135; Gruppi di materiali: Gruppo 1 / sottogruppi 1.1, 1.2; Spessori saldati (range di qualifica): FW = 3 mm e D = 20 mm; BW 3 ÷ 24 mm e 25 ÷ 100 mm; Coordinatore di saldatura: Giovanni Beltramello, Qualifica IWI/IWS, Livello di Competenza C; Classe: EXC 2; Metodo di marcatura e dichiarazione CE: ZA 3.4 – metodo 3A.</v>
      </c>
      <c r="E844" s="9" t="str">
        <f>+TOTALE_INTERNO!I844</f>
        <v>EN 1090-1:2009+A1:2011</v>
      </c>
      <c r="F844" s="9" t="str">
        <f>+TOTALE_INTERNO!J844</f>
        <v>/</v>
      </c>
      <c r="G844" s="9" t="str">
        <f>+TOTALE_INTERNO!K844</f>
        <v>SARTORE S.R.L.</v>
      </c>
      <c r="H844" s="9" t="str">
        <f>+TOTALE_INTERNO!L844</f>
        <v>VIA CASE BIANCHE, 83 35013 CITTADELLA PD  IT - Italia</v>
      </c>
      <c r="I844" s="9" t="str">
        <f>+TOTALE_INTERNO!M844</f>
        <v>VIA CASE BIANCHE, 83 35013 CITTADELLA PD  IT - Italia</v>
      </c>
      <c r="J844" s="35">
        <f>+TOTALE_INTERNO!N844</f>
        <v>45331</v>
      </c>
      <c r="K844" s="35">
        <f>+TOTALE_INTERNO!O844</f>
        <v>45331</v>
      </c>
      <c r="L844" s="9" t="str">
        <f>+TOTALE_INTERNO!P844</f>
        <v>VALIDO/Valid</v>
      </c>
      <c r="M844" s="36">
        <f>+TOTALE_INTERNO!Q844</f>
        <v>0</v>
      </c>
      <c r="N844" s="35">
        <f>+TOTALE_INTERNO!R844</f>
        <v>0</v>
      </c>
    </row>
    <row r="845" spans="1:14" ht="72" x14ac:dyDescent="0.3">
      <c r="A845" s="9">
        <f>+TOTALE_INTERNO!E845</f>
        <v>841</v>
      </c>
      <c r="B845" s="9" t="str">
        <f>+TOTALE_INTERNO!F845</f>
        <v>0425-CPR-030067</v>
      </c>
      <c r="C845" s="9" t="str">
        <f>+TOTALE_INTERNO!G845</f>
        <v>Carpenteria strutturale</v>
      </c>
      <c r="D845" s="9" t="str">
        <f>+TOTALE_INTERNO!H845</f>
        <v>Tipologia di componenti strutturali: Componenti strutturali di acciaio al carbonio e acciaio inossidabile; Campo dimensionale: verghe di profili GRUPPO 1 [H profili 8÷50 mm] e GRUPPO 8 [H profili 14÷320 mm]; Processi di lavorazione: taglio con sega a nastro e perforazione con linea di foratura; Gruppi di materiali: Gruppi 1, 8 / sottogruppi 1.1, 1.2, 8.1; Classe di esecuzione: EXC 4; Metodo di marcatura e dichiarazione CE: ZA 3.4 – metodo 3A.</v>
      </c>
      <c r="E845" s="9" t="str">
        <f>+TOTALE_INTERNO!I845</f>
        <v>EN 1090-1:2009+A1:2011</v>
      </c>
      <c r="F845" s="9" t="str">
        <f>+TOTALE_INTERNO!J845</f>
        <v>/</v>
      </c>
      <c r="G845" s="9" t="str">
        <f>+TOTALE_INTERNO!K845</f>
        <v>BRONIFER SOCIETA' PER AZIONI</v>
      </c>
      <c r="H845" s="9" t="str">
        <f>+TOTALE_INTERNO!L845</f>
        <v>LOCALITA' STEFANO, 34 27040 CIGOGNOLA PV  IT - Italia</v>
      </c>
      <c r="I845" s="9" t="str">
        <f>+TOTALE_INTERNO!M845</f>
        <v>LOCALITA' STEFANO, 34 27040 CIGOGNOLA PV IT - Italia
VIA SERENARI, 3 40013 CASTEL MAGGIORE BO IT - Italia
VIA SCONDONCELLO 43 43044 COLLECCHIO PR IT - Italia</v>
      </c>
      <c r="J845" s="35">
        <f>+TOTALE_INTERNO!N845</f>
        <v>45348</v>
      </c>
      <c r="K845" s="35">
        <f>+TOTALE_INTERNO!O845</f>
        <v>45348</v>
      </c>
      <c r="L845" s="9" t="str">
        <f>+TOTALE_INTERNO!P845</f>
        <v>VALIDO/Valid</v>
      </c>
      <c r="M845" s="36">
        <f>+TOTALE_INTERNO!Q845</f>
        <v>0</v>
      </c>
      <c r="N845" s="35">
        <f>+TOTALE_INTERNO!R845</f>
        <v>0</v>
      </c>
    </row>
    <row r="846" spans="1:14" x14ac:dyDescent="0.3">
      <c r="A846" s="9">
        <f>+TOTALE_INTERNO!E846</f>
        <v>842</v>
      </c>
      <c r="B846" s="9" t="str">
        <f>+TOTALE_INTERNO!F846</f>
        <v>0425-CPR-005545</v>
      </c>
      <c r="C846" s="9" t="str">
        <f>+TOTALE_INTERNO!G846</f>
        <v>Serrature meccaniche</v>
      </c>
      <c r="D846" s="9" t="str">
        <f>+TOTALE_INTERNO!H846</f>
        <v>SERRATURE AZIONATE ELETTROMECCANICAMENTE</v>
      </c>
      <c r="E846" s="9" t="str">
        <f>+TOTALE_INTERNO!I846</f>
        <v xml:space="preserve">EN 12209:2003/AC:2005  </v>
      </c>
      <c r="F846" s="9" t="str">
        <f>+TOTALE_INTERNO!J846</f>
        <v>/</v>
      </c>
      <c r="G846" s="9" t="str">
        <f>+TOTALE_INTERNO!K846</f>
        <v>CISA S.p.A.</v>
      </c>
      <c r="H846" s="9" t="str">
        <f>+TOTALE_INTERNO!L846</f>
        <v>Via Oberdan, 42 48018 Faenza RA IT - Italia</v>
      </c>
      <c r="I846" s="9" t="str">
        <f>+TOTALE_INTERNO!M846</f>
        <v>/</v>
      </c>
      <c r="J846" s="35">
        <f>+TOTALE_INTERNO!N846</f>
        <v>45351</v>
      </c>
      <c r="K846" s="35">
        <f>+TOTALE_INTERNO!O846</f>
        <v>45351</v>
      </c>
      <c r="L846" s="9" t="str">
        <f>+TOTALE_INTERNO!P846</f>
        <v>VALIDO/Valid</v>
      </c>
      <c r="M846" s="36">
        <f>+TOTALE_INTERNO!Q846</f>
        <v>0</v>
      </c>
      <c r="N846" s="35">
        <f>+TOTALE_INTERNO!R846</f>
        <v>0</v>
      </c>
    </row>
    <row r="847" spans="1:14" x14ac:dyDescent="0.3">
      <c r="A847" s="9">
        <f>+TOTALE_INTERNO!E847</f>
        <v>843</v>
      </c>
      <c r="B847" s="9" t="str">
        <f>+TOTALE_INTERNO!F847</f>
        <v>0425-CPR-005546</v>
      </c>
      <c r="C847" s="9" t="str">
        <f>+TOTALE_INTERNO!G847</f>
        <v>Serrature meccaniche</v>
      </c>
      <c r="D847" s="9" t="str">
        <f>+TOTALE_INTERNO!H847</f>
        <v>SERRATURE AZIONATE ELETTROMECCANICAMENTE</v>
      </c>
      <c r="E847" s="9" t="str">
        <f>+TOTALE_INTERNO!I847</f>
        <v>EN 14846:2008</v>
      </c>
      <c r="F847" s="9" t="str">
        <f>+TOTALE_INTERNO!J847</f>
        <v>/</v>
      </c>
      <c r="G847" s="9" t="str">
        <f>+TOTALE_INTERNO!K847</f>
        <v>CISA S.p.A.</v>
      </c>
      <c r="H847" s="9" t="str">
        <f>+TOTALE_INTERNO!L847</f>
        <v>Via Oberdan, 42 48018 Faenza RA IT - Italia</v>
      </c>
      <c r="I847" s="9" t="str">
        <f>+TOTALE_INTERNO!M847</f>
        <v>/</v>
      </c>
      <c r="J847" s="35">
        <f>+TOTALE_INTERNO!N847</f>
        <v>45351</v>
      </c>
      <c r="K847" s="35">
        <f>+TOTALE_INTERNO!O847</f>
        <v>45351</v>
      </c>
      <c r="L847" s="9" t="str">
        <f>+TOTALE_INTERNO!P847</f>
        <v>VALIDO/Valid</v>
      </c>
      <c r="M847" s="36">
        <f>+TOTALE_INTERNO!Q847</f>
        <v>0</v>
      </c>
      <c r="N847" s="35">
        <f>+TOTALE_INTERNO!R847</f>
        <v>0</v>
      </c>
    </row>
    <row r="848" spans="1:14" ht="86.4" x14ac:dyDescent="0.3">
      <c r="A848" s="9">
        <f>+TOTALE_INTERNO!E848</f>
        <v>844</v>
      </c>
      <c r="B848" s="9" t="str">
        <f>+TOTALE_INTERNO!F848</f>
        <v>0425-CPR-030069</v>
      </c>
      <c r="C848" s="9" t="str">
        <f>+TOTALE_INTERNO!G848</f>
        <v>Carpenteria strutturale</v>
      </c>
      <c r="D848" s="9" t="str">
        <f>+TOTALE_INTERNO!H848</f>
        <v>Tipologia di componenti strutturali: Componenti strutturali di acciaio al carbonio; Campo dimensionale: lamiere 1500x3000 con sp. =24 mm, profili vari; Processi di saldatura: 135; Gruppi di materiali: Gruppo 1 / sottogruppi 1.1, 1.2; Spessori saldati (range di qualifica): (BW ml 3,0 ÷ 24,0 mm), (FW sl 3,0 ÷ 24,0 mm); Coordinatore di saldatura: Giovanni Beltramello, Qualifica IWI/IWS, Livello di Competenza C; Classe di esecuzione: EXC 2; Metodo di marcatura e dichiarazione CE: ZA 3.4 – metodo 3A.</v>
      </c>
      <c r="E848" s="9" t="str">
        <f>+TOTALE_INTERNO!I848</f>
        <v>EN 1090-1:2009+A1:2011</v>
      </c>
      <c r="F848" s="9" t="str">
        <f>+TOTALE_INTERNO!J848</f>
        <v>/</v>
      </c>
      <c r="G848" s="9" t="str">
        <f>+TOTALE_INTERNO!K848</f>
        <v>S.B.A. TECH SRL</v>
      </c>
      <c r="H848" s="9" t="str">
        <f>+TOTALE_INTERNO!L848</f>
        <v>VIA CASTELLANA VECCHIA, 6 31055 QUINTO DI TREVISO TV  IT - Italia</v>
      </c>
      <c r="I848" s="9" t="str">
        <f>+TOTALE_INTERNO!M848</f>
        <v>VIA CASTELLANA VECCHIA, 6 31055 QUINTO DI TREVISO TV  IT - Italia</v>
      </c>
      <c r="J848" s="35">
        <f>+TOTALE_INTERNO!N848</f>
        <v>45357</v>
      </c>
      <c r="K848" s="35">
        <f>+TOTALE_INTERNO!O848</f>
        <v>45357</v>
      </c>
      <c r="L848" s="9" t="str">
        <f>+TOTALE_INTERNO!P848</f>
        <v>VALIDO/Valid</v>
      </c>
      <c r="M848" s="36">
        <f>+TOTALE_INTERNO!Q848</f>
        <v>0</v>
      </c>
      <c r="N848" s="35">
        <f>+TOTALE_INTERNO!R848</f>
        <v>0</v>
      </c>
    </row>
    <row r="849" spans="1:14" ht="86.4" x14ac:dyDescent="0.3">
      <c r="A849" s="9">
        <f>+TOTALE_INTERNO!E849</f>
        <v>845</v>
      </c>
      <c r="B849" s="9" t="str">
        <f>+TOTALE_INTERNO!F849</f>
        <v>0425-CPR-030070</v>
      </c>
      <c r="C849" s="9" t="str">
        <f>+TOTALE_INTERNO!G849</f>
        <v>Carpenteria strutturale</v>
      </c>
      <c r="D849" s="9" t="str">
        <f>+TOTALE_INTERNO!H849</f>
        <v>Tipologia di componenti strutturali: Componenti strutturali di acciaio al carbonio; Processi di saldatura: 135; Gruppi di materiali: Gruppo 1 / sottogruppi 1.1, 1.2; Spessori saldati (range di qualifica): (BW ml 3,0÷24,0 mm, D&gt;150 mm), (FW ml =5,0 mm, D&gt;150 mm), (FW sl 3,0÷10,0 mm, D&gt;150 mm); Coordinatore di saldatura: Antonio Cera, Qualifica TEST ICIM, Livello di Competenza B; Classe di esecuzione: EXC 2; Metodi di marcatura e dichiarazione CE: ZA 3.3 – metodo 2, ZA 3.4 – metodo 3A, ZA 3.5 – metodo 3B.</v>
      </c>
      <c r="E849" s="9" t="str">
        <f>+TOTALE_INTERNO!I849</f>
        <v>EN 1090-1:2009+A1:2011</v>
      </c>
      <c r="F849" s="9" t="str">
        <f>+TOTALE_INTERNO!J849</f>
        <v>/</v>
      </c>
      <c r="G849" s="9" t="str">
        <f>+TOTALE_INTERNO!K849</f>
        <v>EFFE.DI METALDESING S.R.L.</v>
      </c>
      <c r="H849" s="9" t="str">
        <f>+TOTALE_INTERNO!L849</f>
        <v>VIA D.INDUSTRIE ANGOLO VIA TAURISANO 73059 UGENTO LE  IT - Italia</v>
      </c>
      <c r="I849" s="9" t="str">
        <f>+TOTALE_INTERNO!M849</f>
        <v>VIA PROVLE UGENTO ALESSANO KM 1 SNC 73059 UGENTO LE IT - Italia</v>
      </c>
      <c r="J849" s="35">
        <f>+TOTALE_INTERNO!N849</f>
        <v>45372</v>
      </c>
      <c r="K849" s="35">
        <f>+TOTALE_INTERNO!O849</f>
        <v>45456.5314315625</v>
      </c>
      <c r="L849" s="9" t="str">
        <f>+TOTALE_INTERNO!P849</f>
        <v>VALIDO/Valid</v>
      </c>
      <c r="M849" s="36">
        <f>+TOTALE_INTERNO!Q849</f>
        <v>0</v>
      </c>
      <c r="N849" s="35">
        <f>+TOTALE_INTERNO!R849</f>
        <v>0</v>
      </c>
    </row>
    <row r="850" spans="1:14" ht="28.8" x14ac:dyDescent="0.3">
      <c r="A850" s="9">
        <f>+TOTALE_INTERNO!E850</f>
        <v>846</v>
      </c>
      <c r="B850" s="9" t="str">
        <f>+TOTALE_INTERNO!F850</f>
        <v>0425-CPR-5556</v>
      </c>
      <c r="C850" s="9" t="str">
        <f>+TOTALE_INTERNO!G850</f>
        <v>Aggregati</v>
      </c>
      <c r="D850" s="9" t="str">
        <f>+TOTALE_INTERNO!H850</f>
        <v>Aggregati naturali per miscele bituminose e trattamenti superficiali per strade, aeroporti ed altre aree soggette a traffico.</v>
      </c>
      <c r="E850" s="9" t="str">
        <f>+TOTALE_INTERNO!I850</f>
        <v>EN 13043:2002/AC:2004</v>
      </c>
      <c r="F850" s="9" t="str">
        <f>+TOTALE_INTERNO!J850</f>
        <v>/</v>
      </c>
      <c r="G850" s="9" t="str">
        <f>+TOTALE_INTERNO!K850</f>
        <v>PISTILLI COSTRUZIONI DI PISTILLI BERARDINO S.R.L.</v>
      </c>
      <c r="H850" s="9" t="str">
        <f>+TOTALE_INTERNO!L850</f>
        <v>CONTRADA FONTEIAOVA Z.I. SNC 86020 SAN POLO MATESE CB Italia</v>
      </c>
      <c r="I850" s="9" t="str">
        <f>+TOTALE_INTERNO!M850</f>
        <v>CONTRADA FONTEIAOVA Z.I. SNC 86020 SAN POLO MATESE CB Italia
LOCALITA' COLLE DI BAFFI 86019 VINCHIATURO CB IT - Italia</v>
      </c>
      <c r="J850" s="35">
        <f>+TOTALE_INTERNO!N850</f>
        <v>45390</v>
      </c>
      <c r="K850" s="35">
        <f>+TOTALE_INTERNO!O850</f>
        <v>45390</v>
      </c>
      <c r="L850" s="9" t="str">
        <f>+TOTALE_INTERNO!P850</f>
        <v>VALIDO/Valid</v>
      </c>
      <c r="M850" s="36">
        <f>+TOTALE_INTERNO!Q850</f>
        <v>0</v>
      </c>
      <c r="N850" s="35">
        <f>+TOTALE_INTERNO!R850</f>
        <v>0</v>
      </c>
    </row>
    <row r="851" spans="1:14" ht="28.8" x14ac:dyDescent="0.3">
      <c r="A851" s="9">
        <f>+TOTALE_INTERNO!E851</f>
        <v>847</v>
      </c>
      <c r="B851" s="9" t="str">
        <f>+TOTALE_INTERNO!F851</f>
        <v>0425-CPR-5557</v>
      </c>
      <c r="C851" s="9" t="str">
        <f>+TOTALE_INTERNO!G851</f>
        <v>Aggregati</v>
      </c>
      <c r="D851" s="9" t="str">
        <f>+TOTALE_INTERNO!H851</f>
        <v>Aggregati riciclati e naturali per materiali non legati e con leganti idraulici per l’impiego in opere di ingegneria civile e nella costruzione di strade.</v>
      </c>
      <c r="E851" s="9" t="str">
        <f>+TOTALE_INTERNO!I851</f>
        <v>EN 13242:2002+A1:2007</v>
      </c>
      <c r="F851" s="9" t="str">
        <f>+TOTALE_INTERNO!J851</f>
        <v>/</v>
      </c>
      <c r="G851" s="9" t="str">
        <f>+TOTALE_INTERNO!K851</f>
        <v>PISTILLI COSTRUZIONI DI PISTILLI BERARDINO S.R.L.</v>
      </c>
      <c r="H851" s="9" t="str">
        <f>+TOTALE_INTERNO!L851</f>
        <v>CONTRADA FONTEIAOVA Z.I. SNC 86020 SAN POLO MATESE CB Italia</v>
      </c>
      <c r="I851" s="9" t="str">
        <f>+TOTALE_INTERNO!M851</f>
        <v>LOCALITA' COLLE DI BAFFI 86019 VINCHIATURO CB IT - Italia</v>
      </c>
      <c r="J851" s="35">
        <f>+TOTALE_INTERNO!N851</f>
        <v>45390</v>
      </c>
      <c r="K851" s="35">
        <f>+TOTALE_INTERNO!O851</f>
        <v>45390</v>
      </c>
      <c r="L851" s="9" t="str">
        <f>+TOTALE_INTERNO!P851</f>
        <v>VALIDO/Valid</v>
      </c>
      <c r="M851" s="36">
        <f>+TOTALE_INTERNO!Q851</f>
        <v>0</v>
      </c>
      <c r="N851" s="35">
        <f>+TOTALE_INTERNO!R851</f>
        <v>0</v>
      </c>
    </row>
    <row r="852" spans="1:14" ht="28.8" x14ac:dyDescent="0.3">
      <c r="A852" s="9">
        <f>+TOTALE_INTERNO!E852</f>
        <v>848</v>
      </c>
      <c r="B852" s="9" t="str">
        <f>+TOTALE_INTERNO!F852</f>
        <v>0425-CPR-005558</v>
      </c>
      <c r="C852" s="9" t="str">
        <f>+TOTALE_INTERNO!G852</f>
        <v>Aggregati</v>
      </c>
      <c r="D852" s="9" t="str">
        <f>+TOTALE_INTERNO!H852</f>
        <v>Progettazione, produzione e trasporto di conglomerato bituminoso prodotto a caldo.</v>
      </c>
      <c r="E852" s="9" t="str">
        <f>+TOTALE_INTERNO!I852</f>
        <v>EN 13108-1:2006/AC:2008</v>
      </c>
      <c r="F852" s="9" t="str">
        <f>+TOTALE_INTERNO!J852</f>
        <v>/</v>
      </c>
      <c r="G852" s="9" t="str">
        <f>+TOTALE_INTERNO!K852</f>
        <v>PISTILLI COSTRUZIONI DI PISTILLI BERARDINO S.R.L.</v>
      </c>
      <c r="H852" s="9" t="str">
        <f>+TOTALE_INTERNO!L852</f>
        <v>C.da Piane Z.I. 86019 Vinchiaturo CB  IT - Italia</v>
      </c>
      <c r="I852" s="9" t="str">
        <f>+TOTALE_INTERNO!M852</f>
        <v>C.da Piane Z.I. 86019 Vinchiaturo CB  IT - Italia</v>
      </c>
      <c r="J852" s="35">
        <f>+TOTALE_INTERNO!N852</f>
        <v>45390</v>
      </c>
      <c r="K852" s="35">
        <f>+TOTALE_INTERNO!O852</f>
        <v>45944.712844675923</v>
      </c>
      <c r="L852" s="9" t="str">
        <f>+TOTALE_INTERNO!P852</f>
        <v>VALIDO/Valid</v>
      </c>
      <c r="M852" s="36">
        <f>+TOTALE_INTERNO!Q852</f>
        <v>0</v>
      </c>
      <c r="N852" s="35">
        <f>+TOTALE_INTERNO!R852</f>
        <v>0</v>
      </c>
    </row>
    <row r="853" spans="1:14" ht="72" x14ac:dyDescent="0.3">
      <c r="A853" s="9">
        <f>+TOTALE_INTERNO!E853</f>
        <v>849</v>
      </c>
      <c r="B853" s="9" t="str">
        <f>+TOTALE_INTERNO!F853</f>
        <v>0425-CPR-030076</v>
      </c>
      <c r="C853" s="9" t="str">
        <f>+TOTALE_INTERNO!G853</f>
        <v>Carpenteria strutturale</v>
      </c>
      <c r="D853" s="9" t="str">
        <f>+TOTALE_INTERNO!H853</f>
        <v>Tipologia di componenti strutturali: Componenti strutturali di acciaio al carbonio; Processi di saldatura: 135; Gruppi di materiali: Gruppo 1 / sottogruppi 1.1, 1.2; Spessori saldati (range di qualifica): (FW sl, t1 3,0 ÷ 16,0 mm, t2 3,0 ÷ 20,0 mm, D = 30,15 mm); Coordinatore di saldatura: Stefano Cantalini, qualifica IWE/EWF, Livello di Competenza S; Classe di esecuzione: EXC 3; Metodo di marcatura e dichiarazione CE: ZA 3.4 – metodo 3A.</v>
      </c>
      <c r="E853" s="9" t="str">
        <f>+TOTALE_INTERNO!I853</f>
        <v>EN 1090-1:2009+A1:2011</v>
      </c>
      <c r="F853" s="9" t="str">
        <f>+TOTALE_INTERNO!J853</f>
        <v>/</v>
      </c>
      <c r="G853" s="9" t="str">
        <f>+TOTALE_INTERNO!K853</f>
        <v>MASAL SRL SEMPLIFICATA</v>
      </c>
      <c r="H853" s="9" t="str">
        <f>+TOTALE_INTERNO!L853</f>
        <v>LOCALITA' VILLA MATTEI, 65 62010 MONTECASSIANO MC  IT - Italia</v>
      </c>
      <c r="I853" s="9" t="str">
        <f>+TOTALE_INTERNO!M853</f>
        <v>LOCALITA' VILLA MATTEI, 65 62010 MONTECASSIANO MC  IT - Italia</v>
      </c>
      <c r="J853" s="35">
        <f>+TOTALE_INTERNO!N853</f>
        <v>45446</v>
      </c>
      <c r="K853" s="35">
        <f>+TOTALE_INTERNO!O853</f>
        <v>45446</v>
      </c>
      <c r="L853" s="9" t="str">
        <f>+TOTALE_INTERNO!P853</f>
        <v>VALIDO/Valid</v>
      </c>
      <c r="M853" s="36">
        <f>+TOTALE_INTERNO!Q853</f>
        <v>0</v>
      </c>
      <c r="N853" s="35">
        <f>+TOTALE_INTERNO!R853</f>
        <v>0</v>
      </c>
    </row>
    <row r="854" spans="1:14" ht="115.2" x14ac:dyDescent="0.3">
      <c r="A854" s="9">
        <f>+TOTALE_INTERNO!E854</f>
        <v>850</v>
      </c>
      <c r="B854" s="9" t="str">
        <f>+TOTALE_INTERNO!F854</f>
        <v>0425-CPR-030077</v>
      </c>
      <c r="C854" s="9" t="str">
        <f>+TOTALE_INTERNO!G854</f>
        <v>Carpenteria strutturale</v>
      </c>
      <c r="D854" s="9" t="str">
        <f>+TOTALE_INTERNO!H854</f>
        <v>Tipologia di componenti strutturali: Componenti strutturali di acciaio al carbonio.
Campo dimensionale: lamiere = 12000 mm e spessore = 40,0 mm, profili vari H = 300 mm fino a 12000 mm; Processi di saldatura: 111, 135; Gruppi di materiali: Gruppo 1 / sottogruppi 1.1, 1.2; Spessori saldati (range di qualifica): 135[(BW ml, 3,0÷16,0 mm, D&gt;500 mm e rotante D&gt;150 mm) (FW ml, t1 10,0÷40,0 e t2 3,0÷16,0, D=40 mm)], 111 [FW ml 10,0÷40,0 e t2 3,0÷16,0, D=40 mm]; Coordinatore di saldatura: Alessandro Forni, qualifica IWE/EWE, Livello di Competenza C; Classe di esecuzione: EXC 2; Metodo di marcatura e dichiarazione CE: ZA 3.4 – metodo 3A.</v>
      </c>
      <c r="E854" s="9" t="str">
        <f>+TOTALE_INTERNO!I854</f>
        <v>EN 1090-1:2009+A1:2011</v>
      </c>
      <c r="F854" s="9" t="str">
        <f>+TOTALE_INTERNO!J854</f>
        <v>/</v>
      </c>
      <c r="G854" s="9" t="str">
        <f>+TOTALE_INTERNO!K854</f>
        <v>METALPAV SRL</v>
      </c>
      <c r="H854" s="9" t="str">
        <f>+TOTALE_INTERNO!L854</f>
        <v>VIA VELLEIA, 21 20900 MONZA MB  IT - Italia</v>
      </c>
      <c r="I854" s="9" t="str">
        <f>+TOTALE_INTERNO!M854</f>
        <v>VIA VELLEIA, 21 20900 MONZA MB  IT - Italia</v>
      </c>
      <c r="J854" s="35">
        <f>+TOTALE_INTERNO!N854</f>
        <v>45449</v>
      </c>
      <c r="K854" s="35">
        <f>+TOTALE_INTERNO!O854</f>
        <v>45862</v>
      </c>
      <c r="L854" s="9" t="str">
        <f>+TOTALE_INTERNO!P854</f>
        <v>VALIDO/Valid</v>
      </c>
      <c r="M854" s="36">
        <f>+TOTALE_INTERNO!Q854</f>
        <v>0</v>
      </c>
      <c r="N854" s="35">
        <f>+TOTALE_INTERNO!R854</f>
        <v>0</v>
      </c>
    </row>
    <row r="855" spans="1:14" ht="115.2" x14ac:dyDescent="0.3">
      <c r="A855" s="9">
        <f>+TOTALE_INTERNO!E855</f>
        <v>851</v>
      </c>
      <c r="B855" s="9" t="str">
        <f>+TOTALE_INTERNO!F855</f>
        <v>0425-CPR-030081</v>
      </c>
      <c r="C855" s="9" t="str">
        <f>+TOTALE_INTERNO!G855</f>
        <v>Carpenteria strutturale</v>
      </c>
      <c r="D855" s="9" t="str">
        <f>+TOTALE_INTERNO!H855</f>
        <v>Tipologia di componenti strutturali: Componenti strutturali di acciaio al carbonio. Campo dimensionale: lamiere fino a 1500x3000 mm e spessore = 10,0 mm; profili vari H = 250 mm fino a 6000 mm; tubi D = 152 fino a 6000 mm; Processi di saldatura: 135; Gruppi di materiali: Gruppo 1 / sottogruppi 1.1, 1.2; Spessori saldati (range di qualifica): 135[(BW ml, 3,0÷24,0 mm, D&gt;500 mm, D&gt;150 mm PA-PB rotante) (FW sl, 3,0÷40,0 mm, D&gt;500 mm, D=20 mm PA-PB rotante) (FW ml, =5 mm, D&gt;500 mm, D&gt;150 mm PA-PB rotante)]; Coordinatore di saldatura: Giovanni Beltramello, qualifica IWI/IWS, Livello di Competenza C; Classe di esecuzione: EXC 2; Metodo di marcatura e dichiarazione CE: ZA 3.4 – metodo 3A.</v>
      </c>
      <c r="E855" s="9" t="str">
        <f>+TOTALE_INTERNO!I855</f>
        <v>EN 1090-1:2009+A1:2011</v>
      </c>
      <c r="F855" s="9" t="str">
        <f>+TOTALE_INTERNO!J855</f>
        <v>/</v>
      </c>
      <c r="G855" s="9" t="str">
        <f>+TOTALE_INTERNO!K855</f>
        <v>HELIOS ARREDO URBANO S.R.L</v>
      </c>
      <c r="H855" s="9" t="str">
        <f>+TOTALE_INTERNO!L855</f>
        <v>VIA DELLE FOSSE, 29 31037 LORIA TV  IT - Italia</v>
      </c>
      <c r="I855" s="9" t="str">
        <f>+TOTALE_INTERNO!M855</f>
        <v>VIA DELLE FOSSE, 29 31037 LORIA TV  IT - Italia</v>
      </c>
      <c r="J855" s="35">
        <f>+TOTALE_INTERNO!N855</f>
        <v>45461</v>
      </c>
      <c r="K855" s="35">
        <f>+TOTALE_INTERNO!O855</f>
        <v>45461</v>
      </c>
      <c r="L855" s="9" t="str">
        <f>+TOTALE_INTERNO!P855</f>
        <v>VALIDO/Valid</v>
      </c>
      <c r="M855" s="36">
        <f>+TOTALE_INTERNO!Q855</f>
        <v>0</v>
      </c>
      <c r="N855" s="35">
        <f>+TOTALE_INTERNO!R855</f>
        <v>0</v>
      </c>
    </row>
    <row r="856" spans="1:14" ht="72" x14ac:dyDescent="0.3">
      <c r="A856" s="9">
        <f>+TOTALE_INTERNO!E856</f>
        <v>852</v>
      </c>
      <c r="B856" s="9" t="str">
        <f>+TOTALE_INTERNO!F856</f>
        <v>0425-CPR-030080</v>
      </c>
      <c r="C856" s="9" t="str">
        <f>+TOTALE_INTERNO!G856</f>
        <v>Carpenteria strutturale</v>
      </c>
      <c r="D856" s="9" t="str">
        <f>+TOTALE_INTERNO!H856</f>
        <v>Tipologia di componenti strutturali: Componenti strutturali di acciaio al carbonio; Processi di saldatura: 135; Gruppi di materiali: Gruppo 1 / sottogruppi 1.1, 1.2; Spessori saldati (range di qualifica): (FW ml, t 3,0 ÷ 24,0 mm, D &gt; 500,0 mm e rotante D &gt; 150,0 mm); Coordinatore di saldatura: Stefano Cantalini, qualifica IWE/EWF, Livello di Competenza S; Classe di esecuzione: EXC2; Metodo di marcatura e dichiarazione CE: ZA 3.4 – metodo 3A.</v>
      </c>
      <c r="E856" s="9" t="str">
        <f>+TOTALE_INTERNO!I856</f>
        <v>EN 1090-1:2009+A1:2011</v>
      </c>
      <c r="F856" s="9" t="str">
        <f>+TOTALE_INTERNO!J856</f>
        <v>/</v>
      </c>
      <c r="G856" s="9" t="str">
        <f>+TOTALE_INTERNO!K856</f>
        <v>ZUCCONI GRAZIANO</v>
      </c>
      <c r="H856" s="9" t="str">
        <f>+TOTALE_INTERNO!L856</f>
        <v>VIA MACARRE, 9 62010 MOGLIANO MC  IT - Italia</v>
      </c>
      <c r="I856" s="9" t="str">
        <f>+TOTALE_INTERNO!M856</f>
        <v>VIA MACARRE, 9 62010 MOGLIANO MC  IT - Italia</v>
      </c>
      <c r="J856" s="35">
        <f>+TOTALE_INTERNO!N856</f>
        <v>45461</v>
      </c>
      <c r="K856" s="35">
        <f>+TOTALE_INTERNO!O856</f>
        <v>45461</v>
      </c>
      <c r="L856" s="9" t="str">
        <f>+TOTALE_INTERNO!P856</f>
        <v>VALIDO/Valid</v>
      </c>
      <c r="M856" s="36">
        <f>+TOTALE_INTERNO!Q856</f>
        <v>0</v>
      </c>
      <c r="N856" s="35">
        <f>+TOTALE_INTERNO!R856</f>
        <v>0</v>
      </c>
    </row>
    <row r="857" spans="1:14" ht="86.4" x14ac:dyDescent="0.3">
      <c r="A857" s="9">
        <f>+TOTALE_INTERNO!E857</f>
        <v>853</v>
      </c>
      <c r="B857" s="9" t="str">
        <f>+TOTALE_INTERNO!F857</f>
        <v>0425-CPR-030085</v>
      </c>
      <c r="C857" s="9" t="str">
        <f>+TOTALE_INTERNO!G857</f>
        <v>Carpenteria strutturale</v>
      </c>
      <c r="D857" s="9" t="str">
        <f>+TOTALE_INTERNO!H857</f>
        <v>Tipologia di componenti strutturali: Componenti strutturali di acciaio al carbonio. Processi di saldatura: 135; Gruppi di materiali: Gruppo 1 / sottogruppi 1.1, 1.2; Spessori saldati (range di qualifica): (BW ml, 3,0÷24,0 mm, D&gt;500 mm e rotante D&gt;150 mm) (FW sl, t1 3,15÷12,6 e t2 5,0÷20,0 mm, D1=30,15 e D2=150,0 mm); Coordinatore di saldatura: Stefano Cantalini, qualifica IWE/EWF, Livello di Competenza C; Classe di esecuzione: EXC 3; Metodo di marcatura e dichiarazione CE: ZA 3.4 – metodo 3A.</v>
      </c>
      <c r="E857" s="9" t="str">
        <f>+TOTALE_INTERNO!I857</f>
        <v>EN 1090-1:2009+A1:2011</v>
      </c>
      <c r="F857" s="9" t="str">
        <f>+TOTALE_INTERNO!J857</f>
        <v>/</v>
      </c>
      <c r="G857" s="9" t="str">
        <f>+TOTALE_INTERNO!K857</f>
        <v>DURANTE S.R.L.</v>
      </c>
      <c r="H857" s="9" t="str">
        <f>+TOTALE_INTERNO!L857</f>
        <v>FRAZIONE COLLEDORO, SNC 64041 CASTELLI TE  IT - Italia</v>
      </c>
      <c r="I857" s="9" t="str">
        <f>+TOTALE_INTERNO!M857</f>
        <v>FRAZIONE COLLEDORO, SNC 64041 CASTELLI TE IT - Italia
VIA TORDINIO - ZONA IND.LE 24 64030 BASCIANO TE IT - Italia</v>
      </c>
      <c r="J857" s="35">
        <f>+TOTALE_INTERNO!N857</f>
        <v>45470</v>
      </c>
      <c r="K857" s="35">
        <f>+TOTALE_INTERNO!O857</f>
        <v>45470</v>
      </c>
      <c r="L857" s="9" t="str">
        <f>+TOTALE_INTERNO!P857</f>
        <v>VALIDO/Valid</v>
      </c>
      <c r="M857" s="36">
        <f>+TOTALE_INTERNO!Q857</f>
        <v>0</v>
      </c>
      <c r="N857" s="35">
        <f>+TOTALE_INTERNO!R857</f>
        <v>0</v>
      </c>
    </row>
    <row r="858" spans="1:14" ht="100.8" x14ac:dyDescent="0.3">
      <c r="A858" s="9">
        <f>+TOTALE_INTERNO!E858</f>
        <v>854</v>
      </c>
      <c r="B858" s="9" t="str">
        <f>+TOTALE_INTERNO!F858</f>
        <v>0425-CPR-030084</v>
      </c>
      <c r="C858" s="9" t="str">
        <f>+TOTALE_INTERNO!G858</f>
        <v>Carpenteria strutturale</v>
      </c>
      <c r="D858" s="9" t="str">
        <f>+TOTALE_INTERNO!H858</f>
        <v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mm) (FW ml, 3,0÷24,0 mm, &gt;500 mm e rotante D&gt;150 mm)]; Coordinatori di saldatura: [Savio Cresta, qualifica Test ICIM (2024), Livello di Competenza S], [Fabio Rossi, qualifica IWE/EWF, Livello di Competenza C]; Classe di esecuzione: EXC 3; Metodo di marcatura e dichiarazione CE: ZA 3.4 – metodo 3A.</v>
      </c>
      <c r="E858" s="9" t="str">
        <f>+TOTALE_INTERNO!I858</f>
        <v>EN 1090-1:2009+A1:2011</v>
      </c>
      <c r="F858" s="9" t="str">
        <f>+TOTALE_INTERNO!J858</f>
        <v>/</v>
      </c>
      <c r="G858" s="9" t="str">
        <f>+TOTALE_INTERNO!K858</f>
        <v>INSCO S.R.L.</v>
      </c>
      <c r="H858" s="9" t="str">
        <f>+TOTALE_INTERNO!L858</f>
        <v>VIA REBBA, 2/A 15076 OVADA AL  IT - Italia</v>
      </c>
      <c r="I858" s="9" t="str">
        <f>+TOTALE_INTERNO!M858</f>
        <v>VIA REBBA, 2/A 15076 OVADA AL  IT - Italia</v>
      </c>
      <c r="J858" s="35">
        <f>+TOTALE_INTERNO!N858</f>
        <v>45475</v>
      </c>
      <c r="K858" s="35">
        <f>+TOTALE_INTERNO!O858</f>
        <v>45475</v>
      </c>
      <c r="L858" s="9" t="str">
        <f>+TOTALE_INTERNO!P858</f>
        <v>VALIDO/Valid</v>
      </c>
      <c r="M858" s="36">
        <f>+TOTALE_INTERNO!Q858</f>
        <v>0</v>
      </c>
      <c r="N858" s="35">
        <f>+TOTALE_INTERNO!R858</f>
        <v>0</v>
      </c>
    </row>
    <row r="859" spans="1:14" x14ac:dyDescent="0.3">
      <c r="A859" s="9">
        <f>+TOTALE_INTERNO!E859</f>
        <v>855</v>
      </c>
      <c r="B859" s="9" t="str">
        <f>+TOTALE_INTERNO!F859</f>
        <v>0425-CPR-005550</v>
      </c>
      <c r="C859" s="9" t="str">
        <f>+TOTALE_INTERNO!G859</f>
        <v>Serrature meccaniche</v>
      </c>
      <c r="D859" s="9" t="str">
        <f>+TOTALE_INTERNO!H859</f>
        <v xml:space="preserve">Serrature azionate meccanicamente </v>
      </c>
      <c r="E859" s="9" t="str">
        <f>+TOTALE_INTERNO!I859</f>
        <v xml:space="preserve">EN 12209:2003/AC:2005  </v>
      </c>
      <c r="F859" s="9" t="str">
        <f>+TOTALE_INTERNO!J859</f>
        <v>/</v>
      </c>
      <c r="G859" s="9" t="str">
        <f>+TOTALE_INTERNO!K859</f>
        <v>CISA S.p.A.</v>
      </c>
      <c r="H859" s="9" t="str">
        <f>+TOTALE_INTERNO!L859</f>
        <v>Via Oberdan, 42  48018  FAENZA  RA IT - Italia</v>
      </c>
      <c r="I859" s="9" t="str">
        <f>+TOTALE_INTERNO!M859</f>
        <v>/</v>
      </c>
      <c r="J859" s="35">
        <f>+TOTALE_INTERNO!N859</f>
        <v>45485</v>
      </c>
      <c r="K859" s="35">
        <f>+TOTALE_INTERNO!O859</f>
        <v>45485</v>
      </c>
      <c r="L859" s="9" t="str">
        <f>+TOTALE_INTERNO!P859</f>
        <v>VALIDO/Valid</v>
      </c>
      <c r="M859" s="36">
        <f>+TOTALE_INTERNO!Q859</f>
        <v>0</v>
      </c>
      <c r="N859" s="35">
        <f>+TOTALE_INTERNO!R859</f>
        <v>0</v>
      </c>
    </row>
    <row r="860" spans="1:14" ht="72" x14ac:dyDescent="0.3">
      <c r="A860" s="9">
        <f>+TOTALE_INTERNO!E860</f>
        <v>856</v>
      </c>
      <c r="B860" s="9" t="str">
        <f>+TOTALE_INTERNO!F860</f>
        <v>0425-CPR-030092</v>
      </c>
      <c r="C860" s="9" t="str">
        <f>+TOTALE_INTERNO!G860</f>
        <v>Carpenteria strutturale</v>
      </c>
      <c r="D860" s="9" t="str">
        <f>+TOTALE_INTERNO!H860</f>
        <v>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</v>
      </c>
      <c r="E860" s="9" t="str">
        <f>+TOTALE_INTERNO!I860</f>
        <v>EN 1090-1:2009+A1:2011</v>
      </c>
      <c r="F860" s="9" t="str">
        <f>+TOTALE_INTERNO!J860</f>
        <v>/</v>
      </c>
      <c r="G860" s="9" t="str">
        <f>+TOTALE_INTERNO!K860</f>
        <v>OFFICINE L'ABBATE SOCIETA' A RESPOSABILITA' LIMITATA SEMPLIFICATA</v>
      </c>
      <c r="H860" s="9" t="str">
        <f>+TOTALE_INTERNO!L860</f>
        <v>VIA MATARRESE, 3 70044 POLIGNANO A MARE BA  IT - Italia</v>
      </c>
      <c r="I860" s="9" t="str">
        <f>+TOTALE_INTERNO!M860</f>
        <v>VIA MATARRESE, 3 70044 POLIGNANO A MARE BA  IT - Italia</v>
      </c>
      <c r="J860" s="35">
        <f>+TOTALE_INTERNO!N860</f>
        <v>45526</v>
      </c>
      <c r="K860" s="35">
        <f>+TOTALE_INTERNO!O860</f>
        <v>45526</v>
      </c>
      <c r="L860" s="9" t="str">
        <f>+TOTALE_INTERNO!P860</f>
        <v>VALIDO/Valid</v>
      </c>
      <c r="M860" s="36">
        <f>+TOTALE_INTERNO!Q860</f>
        <v>0</v>
      </c>
      <c r="N860" s="35">
        <f>+TOTALE_INTERNO!R860</f>
        <v>0</v>
      </c>
    </row>
    <row r="861" spans="1:14" ht="86.4" x14ac:dyDescent="0.3">
      <c r="A861" s="9">
        <f>+TOTALE_INTERNO!E861</f>
        <v>857</v>
      </c>
      <c r="B861" s="9" t="str">
        <f>+TOTALE_INTERNO!F861</f>
        <v>0425-CPR-030093</v>
      </c>
      <c r="C861" s="9" t="str">
        <f>+TOTALE_INTERNO!G861</f>
        <v>Carpenteria strutturale</v>
      </c>
      <c r="D861" s="9" t="str">
        <f>+TOTALE_INTERNO!H861</f>
        <v>Tipologia di componenti strutturali: Componenti strutturali di acciaio al carbonio. Processi di saldatura: 135; Gruppi di materiali: Gruppo 1 / sottogruppi 1.1, 1.2; Spessori saldati (range di qualifica): [(BW ml 7,5÷30,0 mm, D&gt;500 mm e PF-PA rotante D&gt;150 mm) (FW sl e ml 3,0÷30,0 mm, D&gt;500 mm e PA rotante D&gt;150 mm)]; Coordinatore di saldatura: Nicola Paccone, qualifica Test ICIM (2024), Livello di Competenza S; Classe di esecuzione: EXC 2; Metodo di marcatura e dichiarazione CE: ZA 3.4 – metodo 3A</v>
      </c>
      <c r="E861" s="9" t="str">
        <f>+TOTALE_INTERNO!I861</f>
        <v>EN 1090-1:2009+A1:2011</v>
      </c>
      <c r="F861" s="9" t="str">
        <f>+TOTALE_INTERNO!J861</f>
        <v>/</v>
      </c>
      <c r="G861" s="9" t="str">
        <f>+TOTALE_INTERNO!K861</f>
        <v>INNO.TEC S.R.L.</v>
      </c>
      <c r="H861" s="9" t="str">
        <f>+TOTALE_INTERNO!L861</f>
        <v>VIA ETTORE MAJORANA SNC 80125 MARCIANISE CE IT - Italia</v>
      </c>
      <c r="I861" s="9" t="str">
        <f>+TOTALE_INTERNO!M861</f>
        <v>VIA ETTORE MAJORANA SNC 80125 MARCIANISE CE IT - Italia</v>
      </c>
      <c r="J861" s="35">
        <f>+TOTALE_INTERNO!N861</f>
        <v>45532</v>
      </c>
      <c r="K861" s="35">
        <f>+TOTALE_INTERNO!O861</f>
        <v>45532</v>
      </c>
      <c r="L861" s="9" t="str">
        <f>+TOTALE_INTERNO!P861</f>
        <v>VALIDO/Valid</v>
      </c>
      <c r="M861" s="36">
        <f>+TOTALE_INTERNO!Q861</f>
        <v>0</v>
      </c>
      <c r="N861" s="35">
        <f>+TOTALE_INTERNO!R861</f>
        <v>0</v>
      </c>
    </row>
    <row r="862" spans="1:14" ht="28.8" x14ac:dyDescent="0.3">
      <c r="A862" s="9">
        <f>+TOTALE_INTERNO!E862</f>
        <v>858</v>
      </c>
      <c r="B862" s="9" t="str">
        <f>+TOTALE_INTERNO!F862</f>
        <v>0425-CPR-005559</v>
      </c>
      <c r="C862" s="9" t="str">
        <f>+TOTALE_INTERNO!G862</f>
        <v>Serramenti</v>
      </c>
      <c r="D862" s="9" t="str">
        <f>+TOTALE_INTERNO!H862</f>
        <v>Porte esterne per utilizzo su vie di fuga</v>
      </c>
      <c r="E862" s="9" t="str">
        <f>+TOTALE_INTERNO!I862</f>
        <v>EN 14351-1:2006+A2:2016</v>
      </c>
      <c r="F862" s="9" t="str">
        <f>+TOTALE_INTERNO!J862</f>
        <v>/</v>
      </c>
      <c r="G862" s="9" t="str">
        <f>+TOTALE_INTERNO!K862</f>
        <v>PIVA GROUP S.p.A.</v>
      </c>
      <c r="H862" s="9" t="str">
        <f>+TOTALE_INTERNO!L862</f>
        <v>Via Roma, 139 37060 Roncanova di Gazzo Veronese VR IT - Italia</v>
      </c>
      <c r="I862" s="9" t="str">
        <f>+TOTALE_INTERNO!M862</f>
        <v>/</v>
      </c>
      <c r="J862" s="35">
        <f>+TOTALE_INTERNO!N862</f>
        <v>45555</v>
      </c>
      <c r="K862" s="35">
        <f>+TOTALE_INTERNO!O862</f>
        <v>45555</v>
      </c>
      <c r="L862" s="9" t="str">
        <f>+TOTALE_INTERNO!P862</f>
        <v>VALIDO/Valid</v>
      </c>
      <c r="M862" s="36">
        <f>+TOTALE_INTERNO!Q862</f>
        <v>0</v>
      </c>
      <c r="N862" s="35">
        <f>+TOTALE_INTERNO!R862</f>
        <v>0</v>
      </c>
    </row>
    <row r="863" spans="1:14" ht="28.8" x14ac:dyDescent="0.3">
      <c r="A863" s="9">
        <f>+TOTALE_INTERNO!E863</f>
        <v>859</v>
      </c>
      <c r="B863" s="9" t="str">
        <f>+TOTALE_INTERNO!F863</f>
        <v>0425-CPR-005560</v>
      </c>
      <c r="C863" s="9" t="str">
        <f>+TOTALE_INTERNO!G863</f>
        <v>Serramenti</v>
      </c>
      <c r="D863" s="9" t="str">
        <f>+TOTALE_INTERNO!H863</f>
        <v>Porte esterne per utilizzo su vie di fuga</v>
      </c>
      <c r="E863" s="9" t="str">
        <f>+TOTALE_INTERNO!I863</f>
        <v>EN 14351-1:2006+A2:2016</v>
      </c>
      <c r="F863" s="9" t="str">
        <f>+TOTALE_INTERNO!J863</f>
        <v>/</v>
      </c>
      <c r="G863" s="9" t="str">
        <f>+TOTALE_INTERNO!K863</f>
        <v>PIVA GROUP S.p.A.</v>
      </c>
      <c r="H863" s="9" t="str">
        <f>+TOTALE_INTERNO!L863</f>
        <v>Via Roma, 139 37060 Roncanova di Gazzo Veronese VR IT - Italia</v>
      </c>
      <c r="I863" s="9" t="str">
        <f>+TOTALE_INTERNO!M863</f>
        <v>/</v>
      </c>
      <c r="J863" s="35">
        <f>+TOTALE_INTERNO!N863</f>
        <v>45555</v>
      </c>
      <c r="K863" s="35">
        <f>+TOTALE_INTERNO!O863</f>
        <v>45555</v>
      </c>
      <c r="L863" s="9" t="str">
        <f>+TOTALE_INTERNO!P863</f>
        <v>VALIDO/Valid</v>
      </c>
      <c r="M863" s="36">
        <f>+TOTALE_INTERNO!Q863</f>
        <v>0</v>
      </c>
      <c r="N863" s="35">
        <f>+TOTALE_INTERNO!R863</f>
        <v>0</v>
      </c>
    </row>
    <row r="864" spans="1:14" ht="28.8" x14ac:dyDescent="0.3">
      <c r="A864" s="9">
        <f>+TOTALE_INTERNO!E864</f>
        <v>860</v>
      </c>
      <c r="B864" s="9" t="str">
        <f>+TOTALE_INTERNO!F864</f>
        <v>0425-CPR-005561</v>
      </c>
      <c r="C864" s="9" t="str">
        <f>+TOTALE_INTERNO!G864</f>
        <v>Serramenti</v>
      </c>
      <c r="D864" s="9" t="str">
        <f>+TOTALE_INTERNO!H864</f>
        <v>Porte esterne per utilizzo su vie di fuga</v>
      </c>
      <c r="E864" s="9" t="str">
        <f>+TOTALE_INTERNO!I864</f>
        <v>EN 14351-1:2006+A2:2016</v>
      </c>
      <c r="F864" s="9" t="str">
        <f>+TOTALE_INTERNO!J864</f>
        <v>/</v>
      </c>
      <c r="G864" s="9" t="str">
        <f>+TOTALE_INTERNO!K864</f>
        <v>PIVA GROUP S.p.A.</v>
      </c>
      <c r="H864" s="9" t="str">
        <f>+TOTALE_INTERNO!L864</f>
        <v>Via Roma, 139 37060 Roncanova di Gazzo Veronese VR IT - Italia</v>
      </c>
      <c r="I864" s="9" t="str">
        <f>+TOTALE_INTERNO!M864</f>
        <v>/</v>
      </c>
      <c r="J864" s="35">
        <f>+TOTALE_INTERNO!N864</f>
        <v>45555</v>
      </c>
      <c r="K864" s="35">
        <f>+TOTALE_INTERNO!O864</f>
        <v>45555</v>
      </c>
      <c r="L864" s="9" t="str">
        <f>+TOTALE_INTERNO!P864</f>
        <v>VALIDO/Valid</v>
      </c>
      <c r="M864" s="36">
        <f>+TOTALE_INTERNO!Q864</f>
        <v>0</v>
      </c>
      <c r="N864" s="35">
        <f>+TOTALE_INTERNO!R864</f>
        <v>0</v>
      </c>
    </row>
    <row r="865" spans="1:14" ht="28.8" x14ac:dyDescent="0.3">
      <c r="A865" s="9">
        <f>+TOTALE_INTERNO!E865</f>
        <v>861</v>
      </c>
      <c r="B865" s="9" t="str">
        <f>+TOTALE_INTERNO!F865</f>
        <v>0425-CPR-5562</v>
      </c>
      <c r="C865" s="9" t="str">
        <f>+TOTALE_INTERNO!G865</f>
        <v>Aggregati</v>
      </c>
      <c r="D865" s="9" t="str">
        <f>+TOTALE_INTERNO!H865</f>
        <v>Aggregati riciclati e naturali per materiali non legati e con leganti idraulici per l’impiego in opere di ingegneria civile e nella costruzione di strade.</v>
      </c>
      <c r="E865" s="9" t="str">
        <f>+TOTALE_INTERNO!I865</f>
        <v>EN 13242:2002+A1:2007</v>
      </c>
      <c r="F865" s="9" t="str">
        <f>+TOTALE_INTERNO!J865</f>
        <v>/</v>
      </c>
      <c r="G865" s="9" t="str">
        <f>+TOTALE_INTERNO!K865</f>
        <v>ECOTER S.R.L.</v>
      </c>
      <c r="H865" s="9" t="str">
        <f>+TOTALE_INTERNO!L865</f>
        <v>STRADA PROV.LE, 6 KM 42,20 SNC 76015 TRINITAPOLI BT  IT - Italia</v>
      </c>
      <c r="I865" s="9" t="str">
        <f>+TOTALE_INTERNO!M865</f>
        <v>STRADA PROV.LE, 6 KM 42,20 SNC 76015 TRINITAPOLI BT  IT - Italia</v>
      </c>
      <c r="J865" s="35">
        <f>+TOTALE_INTERNO!N865</f>
        <v>45594</v>
      </c>
      <c r="K865" s="35">
        <f>+TOTALE_INTERNO!O865</f>
        <v>45594</v>
      </c>
      <c r="L865" s="9" t="str">
        <f>+TOTALE_INTERNO!P865</f>
        <v>VALIDO/Valid</v>
      </c>
      <c r="M865" s="36">
        <f>+TOTALE_INTERNO!Q865</f>
        <v>0</v>
      </c>
      <c r="N865" s="35">
        <f>+TOTALE_INTERNO!R865</f>
        <v>0</v>
      </c>
    </row>
    <row r="866" spans="1:14" ht="28.8" x14ac:dyDescent="0.3">
      <c r="A866" s="9">
        <f>+TOTALE_INTERNO!E866</f>
        <v>862</v>
      </c>
      <c r="B866" s="9" t="str">
        <f>+TOTALE_INTERNO!F866</f>
        <v>0425-CPR-5563</v>
      </c>
      <c r="C866" s="9" t="str">
        <f>+TOTALE_INTERNO!G866</f>
        <v>Aggregati</v>
      </c>
      <c r="D866" s="9" t="str">
        <f>+TOTALE_INTERNO!H866</f>
        <v>Aggregati riciclati e naturali per materiali non legati e con leganti idraulici per l’impiego in opere di ingegneria civile e nella costruzione di strade.</v>
      </c>
      <c r="E866" s="9" t="str">
        <f>+TOTALE_INTERNO!I866</f>
        <v>EN 13242:2002+A1:2007</v>
      </c>
      <c r="F866" s="9" t="str">
        <f>+TOTALE_INTERNO!J866</f>
        <v>/</v>
      </c>
      <c r="G866" s="9" t="str">
        <f>+TOTALE_INTERNO!K866</f>
        <v>GROSSI CALCESTRUZZI S.R.L.</v>
      </c>
      <c r="H866" s="9" t="str">
        <f>+TOTALE_INTERNO!L866</f>
        <v>VIA CAMPO DEL GRECO, 2 03024 CEPRANO FR  IT - Italia</v>
      </c>
      <c r="I866" s="9" t="str">
        <f>+TOTALE_INTERNO!M866</f>
        <v>VIA CAMPO DEL GRECO, 2 03024 CEPRANO FR  IT - Italia</v>
      </c>
      <c r="J866" s="35">
        <f>+TOTALE_INTERNO!N866</f>
        <v>45594</v>
      </c>
      <c r="K866" s="35">
        <f>+TOTALE_INTERNO!O866</f>
        <v>45594</v>
      </c>
      <c r="L866" s="9" t="str">
        <f>+TOTALE_INTERNO!P866</f>
        <v>VALIDO/Valid</v>
      </c>
      <c r="M866" s="36">
        <f>+TOTALE_INTERNO!Q866</f>
        <v>0</v>
      </c>
      <c r="N866" s="35">
        <f>+TOTALE_INTERNO!R866</f>
        <v>0</v>
      </c>
    </row>
    <row r="867" spans="1:14" ht="72" x14ac:dyDescent="0.3">
      <c r="A867" s="9">
        <f>+TOTALE_INTERNO!E867</f>
        <v>863</v>
      </c>
      <c r="B867" s="9" t="str">
        <f>+TOTALE_INTERNO!F867</f>
        <v>0425-CPR-030105</v>
      </c>
      <c r="C867" s="9" t="str">
        <f>+TOTALE_INTERNO!G867</f>
        <v>Carpenteria strutturale</v>
      </c>
      <c r="D867" s="9" t="str">
        <f>+TOTALE_INTERNO!H867</f>
        <v>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</v>
      </c>
      <c r="E867" s="9" t="str">
        <f>+TOTALE_INTERNO!I867</f>
        <v>EN 1090-1:2009+A1:2011</v>
      </c>
      <c r="F867" s="9" t="str">
        <f>+TOTALE_INTERNO!J867</f>
        <v>/</v>
      </c>
      <c r="G867" s="9" t="str">
        <f>+TOTALE_INTERNO!K867</f>
        <v>EDILMECCANICA DI GALLINA EMIDIO &amp; GALLINA FRANCESCA S.N.C.</v>
      </c>
      <c r="H867" s="9" t="str">
        <f>+TOTALE_INTERNO!L867</f>
        <v>VIA MONSERINO, 2 70038 TERLIZZI BA  IT - Italia</v>
      </c>
      <c r="I867" s="9" t="str">
        <f>+TOTALE_INTERNO!M867</f>
        <v>VIA MONSERINO, 2 70038 TERLIZZI BA  IT - Italia</v>
      </c>
      <c r="J867" s="35">
        <f>+TOTALE_INTERNO!N867</f>
        <v>45614</v>
      </c>
      <c r="K867" s="35">
        <f>+TOTALE_INTERNO!O867</f>
        <v>45614</v>
      </c>
      <c r="L867" s="9" t="str">
        <f>+TOTALE_INTERNO!P867</f>
        <v>VALIDO/Valid</v>
      </c>
      <c r="M867" s="36">
        <f>+TOTALE_INTERNO!Q867</f>
        <v>0</v>
      </c>
      <c r="N867" s="35">
        <f>+TOTALE_INTERNO!R867</f>
        <v>0</v>
      </c>
    </row>
    <row r="868" spans="1:14" ht="43.2" x14ac:dyDescent="0.3">
      <c r="A868" s="9">
        <f>+TOTALE_INTERNO!E868</f>
        <v>864</v>
      </c>
      <c r="B868" s="9" t="str">
        <f>+TOTALE_INTERNO!F868</f>
        <v>0425-CPR-005574</v>
      </c>
      <c r="C868" s="9" t="str">
        <f>+TOTALE_INTERNO!G868</f>
        <v>Serramenti</v>
      </c>
      <c r="D868" s="9" t="str">
        <f>+TOTALE_INTERNO!H868</f>
        <v>Porte esterne per utilizzo su vie di fuga</v>
      </c>
      <c r="E868" s="9" t="str">
        <f>+TOTALE_INTERNO!I868</f>
        <v>EN 14351-1:2006+A2:2016</v>
      </c>
      <c r="F868" s="9" t="str">
        <f>+TOTALE_INTERNO!J868</f>
        <v>/</v>
      </c>
      <c r="G868" s="9" t="str">
        <f>+TOTALE_INTERNO!K868</f>
        <v>Falegnameria Tamanini s.n.c. 
di Tamanini Alessandro &amp; Arnaldo</v>
      </c>
      <c r="H868" s="9" t="str">
        <f>+TOTALE_INTERNO!L868</f>
        <v>Loc. Saletti, 1  38049 Borgosa Altopiano della Vigolana  TN IT - Italia</v>
      </c>
      <c r="I868" s="9" t="str">
        <f>+TOTALE_INTERNO!M868</f>
        <v>/</v>
      </c>
      <c r="J868" s="35">
        <f>+TOTALE_INTERNO!N868</f>
        <v>45614</v>
      </c>
      <c r="K868" s="35">
        <f>+TOTALE_INTERNO!O868</f>
        <v>45614</v>
      </c>
      <c r="L868" s="9" t="str">
        <f>+TOTALE_INTERNO!P868</f>
        <v>VALIDO/Valid</v>
      </c>
      <c r="M868" s="36">
        <f>+TOTALE_INTERNO!Q868</f>
        <v>0</v>
      </c>
      <c r="N868" s="35">
        <f>+TOTALE_INTERNO!R868</f>
        <v>0</v>
      </c>
    </row>
    <row r="869" spans="1:14" ht="28.8" x14ac:dyDescent="0.3">
      <c r="A869" s="9">
        <f>+TOTALE_INTERNO!E869</f>
        <v>865</v>
      </c>
      <c r="B869" s="9" t="str">
        <f>+TOTALE_INTERNO!F869</f>
        <v>0425-CPR-005566</v>
      </c>
      <c r="C869" s="9" t="str">
        <f>+TOTALE_INTERNO!G869</f>
        <v>Aggregati</v>
      </c>
      <c r="D869" s="9" t="str">
        <f>+TOTALE_INTERNO!H869</f>
        <v>Aggregati riciclati e naturali per materiali non legati e con leganti idraulici per l’impiego in opere di ingegneria civile e nella costruzione di strade.</v>
      </c>
      <c r="E869" s="9" t="str">
        <f>+TOTALE_INTERNO!I869</f>
        <v>EN 13242:2002+A1:2007</v>
      </c>
      <c r="F869" s="9" t="str">
        <f>+TOTALE_INTERNO!J869</f>
        <v>/</v>
      </c>
      <c r="G869" s="9" t="str">
        <f>+TOTALE_INTERNO!K869</f>
        <v>SCAVI MEC S.R.L.</v>
      </c>
      <c r="H869" s="9" t="str">
        <f>+TOTALE_INTERNO!L869</f>
        <v>VIA DELL'INDUSTRIA, 27 37066 SOMMACAMPAGNA VR IT - Italia</v>
      </c>
      <c r="I869" s="9" t="str">
        <f>+TOTALE_INTERNO!M869</f>
        <v>CIRC. EUROPA 37066 SOMMACAMPAGNA VR  IT - Italia</v>
      </c>
      <c r="J869" s="35">
        <f>+TOTALE_INTERNO!N869</f>
        <v>45664</v>
      </c>
      <c r="K869" s="35">
        <f>+TOTALE_INTERNO!O869</f>
        <v>45664</v>
      </c>
      <c r="L869" s="9" t="str">
        <f>+TOTALE_INTERNO!P869</f>
        <v>VALIDO/Valid</v>
      </c>
      <c r="M869" s="36">
        <f>+TOTALE_INTERNO!Q869</f>
        <v>0</v>
      </c>
      <c r="N869" s="35">
        <f>+TOTALE_INTERNO!R869</f>
        <v>0</v>
      </c>
    </row>
    <row r="870" spans="1:14" ht="43.2" x14ac:dyDescent="0.3">
      <c r="A870" s="9">
        <f>+TOTALE_INTERNO!E870</f>
        <v>866</v>
      </c>
      <c r="B870" s="9" t="str">
        <f>+TOTALE_INTERNO!F870</f>
        <v>0425-CPR-005567</v>
      </c>
      <c r="C870" s="9" t="str">
        <f>+TOTALE_INTERNO!G870</f>
        <v>Aggregati</v>
      </c>
      <c r="D870" s="9" t="str">
        <f>+TOTALE_INTERNO!H870</f>
        <v>Progettazione, produzione e trasporto di conglomerato bituminoso.</v>
      </c>
      <c r="E870" s="9" t="str">
        <f>+TOTALE_INTERNO!I870</f>
        <v>EN 13108-1:2006/AC:2008</v>
      </c>
      <c r="F870" s="9" t="str">
        <f>+TOTALE_INTERNO!J870</f>
        <v>/</v>
      </c>
      <c r="G870" s="9" t="str">
        <f>+TOTALE_INTERNO!K870</f>
        <v>CONGLOMERATI BITUMINOSI VOMANO DI DI SABATINO OSCAR &amp; C. S.R.L.</v>
      </c>
      <c r="H870" s="9" t="str">
        <f>+TOTALE_INTERNO!L870</f>
        <v>VIA CESI SNC FRAZ: VAL VOMANO 64039 PENNA SANT'ANDREA TE  IT - Italia</v>
      </c>
      <c r="I870" s="9" t="str">
        <f>+TOTALE_INTERNO!M870</f>
        <v>VIA CESI SNC FRAZ: VAL VOMANO 64039 PENNA SANT'ANDREA TE  IT - Italia</v>
      </c>
      <c r="J870" s="35">
        <f>+TOTALE_INTERNO!N870</f>
        <v>45691</v>
      </c>
      <c r="K870" s="35">
        <f>+TOTALE_INTERNO!O870</f>
        <v>45944.712836226849</v>
      </c>
      <c r="L870" s="9" t="str">
        <f>+TOTALE_INTERNO!P870</f>
        <v>VALIDO/Valid</v>
      </c>
      <c r="M870" s="36">
        <f>+TOTALE_INTERNO!Q870</f>
        <v>0</v>
      </c>
      <c r="N870" s="35">
        <f>+TOTALE_INTERNO!R870</f>
        <v>0</v>
      </c>
    </row>
    <row r="871" spans="1:14" ht="43.2" x14ac:dyDescent="0.3">
      <c r="A871" s="9">
        <f>+TOTALE_INTERNO!E871</f>
        <v>867</v>
      </c>
      <c r="B871" s="9" t="str">
        <f>+TOTALE_INTERNO!F871</f>
        <v>0425-CPR-005568</v>
      </c>
      <c r="C871" s="9" t="str">
        <f>+TOTALE_INTERNO!G871</f>
        <v>Aggregati</v>
      </c>
      <c r="D871" s="9" t="str">
        <f>+TOTALE_INTERNO!H871</f>
        <v>Aggregati riciclati e naturali per materiali non legati e con leganti idraulici per l’impiego in opere di ingegneria civile e nella costruzione di strade.</v>
      </c>
      <c r="E871" s="9" t="str">
        <f>+TOTALE_INTERNO!I871</f>
        <v>EN 13242:2002+A1:2007</v>
      </c>
      <c r="F871" s="9" t="str">
        <f>+TOTALE_INTERNO!J871</f>
        <v>/</v>
      </c>
      <c r="G871" s="9" t="str">
        <f>+TOTALE_INTERNO!K871</f>
        <v>CONGLOMERATI BITUMINOSI VOMANO DI DI SABATINO OSCAR &amp; C. S.R.L.</v>
      </c>
      <c r="H871" s="9" t="str">
        <f>+TOTALE_INTERNO!L871</f>
        <v>VIA CESI SNC FRAZ: VAL VOMANO 64039 PENNA SANT'ANDREA TE  IT - Italia</v>
      </c>
      <c r="I871" s="9" t="str">
        <f>+TOTALE_INTERNO!M871</f>
        <v>VIA CESI SNC FRAZ: VAL VOMANO 64039 PENNA SANT'ANDREA TE  IT - Italia</v>
      </c>
      <c r="J871" s="35">
        <f>+TOTALE_INTERNO!N871</f>
        <v>45691</v>
      </c>
      <c r="K871" s="35">
        <f>+TOTALE_INTERNO!O871</f>
        <v>45691</v>
      </c>
      <c r="L871" s="9" t="str">
        <f>+TOTALE_INTERNO!P871</f>
        <v>VALIDO/Valid</v>
      </c>
      <c r="M871" s="36">
        <f>+TOTALE_INTERNO!Q871</f>
        <v>0</v>
      </c>
      <c r="N871" s="35">
        <f>+TOTALE_INTERNO!R871</f>
        <v>0</v>
      </c>
    </row>
    <row r="872" spans="1:14" ht="100.8" x14ac:dyDescent="0.3">
      <c r="A872" s="9">
        <f>+TOTALE_INTERNO!E872</f>
        <v>868</v>
      </c>
      <c r="B872" s="9" t="str">
        <f>+TOTALE_INTERNO!F872</f>
        <v>0425-CPR-030121</v>
      </c>
      <c r="C872" s="9" t="str">
        <f>+TOTALE_INTERNO!G872</f>
        <v>Carpenteria strutturale</v>
      </c>
      <c r="D872" s="9" t="str">
        <f>+TOTALE_INTERNO!H872</f>
        <v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 PA) (FW ml, = 3,0 mm, &gt;500 mm e rotante D&gt;150 mm PA) (FW sl, t1 3,0÷24,0 mm e t2 3,0÷16,0 mm, D=30,15 mm)]; Coordinatore di saldatura: Fabio Rossi, qualifica IWE/EWF, Livello di Competenza C; Classe di esecuzione: EXC 2; Metodo di marcatura e dichiarazione CE: ZA 3.4 – metodo 3A.</v>
      </c>
      <c r="E872" s="9" t="str">
        <f>+TOTALE_INTERNO!I872</f>
        <v>EN 1090-1:2009+A1:2011</v>
      </c>
      <c r="F872" s="9" t="str">
        <f>+TOTALE_INTERNO!J872</f>
        <v>/</v>
      </c>
      <c r="G872" s="9" t="str">
        <f>+TOTALE_INTERNO!K872</f>
        <v>CARPENTERIA SELLITTO S.R.L.</v>
      </c>
      <c r="H872" s="9" t="str">
        <f>+TOTALE_INTERNO!L872</f>
        <v>VIA DELL'ELETTRONICA, 7-9-11 15121 ALESSANDRIA AL  IT - Italia</v>
      </c>
      <c r="I872" s="9" t="str">
        <f>+TOTALE_INTERNO!M872</f>
        <v>VIA DELL'ELETTRONICA, 7-9-11 15121 ALESSANDRIA AL  IT - Italia</v>
      </c>
      <c r="J872" s="35">
        <f>+TOTALE_INTERNO!N872</f>
        <v>45692</v>
      </c>
      <c r="K872" s="35">
        <f>+TOTALE_INTERNO!O872</f>
        <v>45692</v>
      </c>
      <c r="L872" s="9" t="str">
        <f>+TOTALE_INTERNO!P872</f>
        <v>VALIDO/Valid</v>
      </c>
      <c r="M872" s="36">
        <f>+TOTALE_INTERNO!Q872</f>
        <v>0</v>
      </c>
      <c r="N872" s="35">
        <f>+TOTALE_INTERNO!R872</f>
        <v>0</v>
      </c>
    </row>
    <row r="873" spans="1:14" ht="100.8" x14ac:dyDescent="0.3">
      <c r="A873" s="9">
        <f>+TOTALE_INTERNO!E873</f>
        <v>869</v>
      </c>
      <c r="B873" s="9" t="str">
        <f>+TOTALE_INTERNO!F873</f>
        <v>0425-CPR-030122</v>
      </c>
      <c r="C873" s="9" t="str">
        <f>+TOTALE_INTERNO!G873</f>
        <v>Carpenteria strutturale</v>
      </c>
      <c r="D873" s="9" t="str">
        <f>+TOTALE_INTERNO!H873</f>
        <v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mm, rotante D&gt;150 mm PA) (FW ml, 3,0÷24,0 mm, &gt;500 mm, rotante D&gt;150 mm PA) (FW sl, t1 3,0÷24,0 mm, t2 3,0÷12,6 mm, D=31,75 mm PA)]; Coordinatore di saldatura: Fabio Rossi, qualifica IWE/EWF, Livello di Competenza C; Classe di esecuzione: EXC 2; Metodo di marcatura e dichiarazione CE: ZA 3.4 – metodo 3A.</v>
      </c>
      <c r="E873" s="9" t="str">
        <f>+TOTALE_INTERNO!I873</f>
        <v>EN 1090-1:2009+A1:2011</v>
      </c>
      <c r="F873" s="9" t="str">
        <f>+TOTALE_INTERNO!J873</f>
        <v>/</v>
      </c>
      <c r="G873" s="9" t="str">
        <f>+TOTALE_INTERNO!K873</f>
        <v>HAXHI DI JAUPI ARMOZA</v>
      </c>
      <c r="H873" s="9" t="str">
        <f>+TOTALE_INTERNO!L873</f>
        <v>VIA GIRAUDI, 532 FRAZ. LOCALITA MICARELLA 15073 CASTELLAZZO BORMIDA AL  IT - Italia</v>
      </c>
      <c r="I873" s="9" t="str">
        <f>+TOTALE_INTERNO!M873</f>
        <v>VIA GIRAUDI, 532 FRAZ. LOCALITA MICARELLA 15073 CASTELLAZZO BORMIDA AL  IT - Italia</v>
      </c>
      <c r="J873" s="35">
        <f>+TOTALE_INTERNO!N873</f>
        <v>45693</v>
      </c>
      <c r="K873" s="35">
        <f>+TOTALE_INTERNO!O873</f>
        <v>45693</v>
      </c>
      <c r="L873" s="9" t="str">
        <f>+TOTALE_INTERNO!P873</f>
        <v>VALIDO/Valid</v>
      </c>
      <c r="M873" s="36">
        <f>+TOTALE_INTERNO!Q873</f>
        <v>0</v>
      </c>
      <c r="N873" s="35">
        <f>+TOTALE_INTERNO!R873</f>
        <v>0</v>
      </c>
    </row>
    <row r="874" spans="1:14" ht="28.8" x14ac:dyDescent="0.3">
      <c r="A874" s="9">
        <f>+TOTALE_INTERNO!E874</f>
        <v>870</v>
      </c>
      <c r="B874" s="9" t="str">
        <f>+TOTALE_INTERNO!F874</f>
        <v>0425-CPR-005569</v>
      </c>
      <c r="C874" s="9" t="str">
        <f>+TOTALE_INTERNO!G874</f>
        <v>Serrature meccaniche</v>
      </c>
      <c r="D874" s="9" t="str">
        <f>+TOTALE_INTERNO!H874</f>
        <v>SERRATURE AZIONATE MECCANICAMENTE</v>
      </c>
      <c r="E874" s="9" t="str">
        <f>+TOTALE_INTERNO!I874</f>
        <v>EN 12209:2003/AC:2005</v>
      </c>
      <c r="F874" s="9" t="str">
        <f>+TOTALE_INTERNO!J874</f>
        <v>/</v>
      </c>
      <c r="G874" s="9" t="str">
        <f>+TOTALE_INTERNO!K874</f>
        <v>ASSA ABLOY Italia S.p.A.</v>
      </c>
      <c r="H874" s="9" t="str">
        <f>+TOTALE_INTERNO!L874</f>
        <v>Via Bovaresa, 13 40017 San Giovanni in Persiceto BO IT - Italia</v>
      </c>
      <c r="I874" s="9" t="str">
        <f>+TOTALE_INTERNO!M874</f>
        <v>Via Bovaresa, 13 40017 San Giovanni in Persiceto BO IT - Italia</v>
      </c>
      <c r="J874" s="35">
        <f>+TOTALE_INTERNO!N874</f>
        <v>45699</v>
      </c>
      <c r="K874" s="35">
        <f>+TOTALE_INTERNO!O874</f>
        <v>45699</v>
      </c>
      <c r="L874" s="9" t="str">
        <f>+TOTALE_INTERNO!P874</f>
        <v>VALIDO/Valid</v>
      </c>
      <c r="M874" s="36">
        <f>+TOTALE_INTERNO!Q874</f>
        <v>0</v>
      </c>
      <c r="N874" s="35">
        <f>+TOTALE_INTERNO!R874</f>
        <v>0</v>
      </c>
    </row>
    <row r="875" spans="1:14" ht="28.8" x14ac:dyDescent="0.3">
      <c r="A875" s="9">
        <f>+TOTALE_INTERNO!E875</f>
        <v>871</v>
      </c>
      <c r="B875" s="9" t="str">
        <f>+TOTALE_INTERNO!F875</f>
        <v>0425-CPR-005570</v>
      </c>
      <c r="C875" s="9" t="str">
        <f>+TOTALE_INTERNO!G875</f>
        <v>Aggregati</v>
      </c>
      <c r="D875" s="9" t="str">
        <f>+TOTALE_INTERNO!H875</f>
        <v>Aggregati riciclati e naturali per materiali non legati e con leganti idraulici per l’impiego in opere di ingegneria civile e nella costruzione di strade.</v>
      </c>
      <c r="E875" s="9" t="str">
        <f>+TOTALE_INTERNO!I875</f>
        <v>EN 13242:2002+A1:2007</v>
      </c>
      <c r="F875" s="9" t="str">
        <f>+TOTALE_INTERNO!J875</f>
        <v>/</v>
      </c>
      <c r="G875" s="9" t="str">
        <f>+TOTALE_INTERNO!K875</f>
        <v>ADRIATICA COSTRUZIONI S.R.L.</v>
      </c>
      <c r="H875" s="9" t="str">
        <f>+TOTALE_INTERNO!L875</f>
        <v>VIA MUTILATI E INV DEL LAVORO, SNC 63100 ASCOLI PICENO AP Italia</v>
      </c>
      <c r="I875" s="9" t="str">
        <f>+TOTALE_INTERNO!M875</f>
        <v>VIA MUTILATI E INV DEL LAVORO, SNC 63100 ASCOLI PICENO AP Italia</v>
      </c>
      <c r="J875" s="35">
        <f>+TOTALE_INTERNO!N875</f>
        <v>45712</v>
      </c>
      <c r="K875" s="35">
        <f>+TOTALE_INTERNO!O875</f>
        <v>45712</v>
      </c>
      <c r="L875" s="9" t="str">
        <f>+TOTALE_INTERNO!P875</f>
        <v>VALIDO/Valid</v>
      </c>
      <c r="M875" s="36">
        <f>+TOTALE_INTERNO!Q875</f>
        <v>0</v>
      </c>
      <c r="N875" s="35">
        <f>+TOTALE_INTERNO!R875</f>
        <v>0</v>
      </c>
    </row>
    <row r="876" spans="1:14" ht="28.8" x14ac:dyDescent="0.3">
      <c r="A876" s="9">
        <f>+TOTALE_INTERNO!E876</f>
        <v>872</v>
      </c>
      <c r="B876" s="9" t="str">
        <f>+TOTALE_INTERNO!F876</f>
        <v>0425-CPR-005565</v>
      </c>
      <c r="C876" s="9" t="str">
        <f>+TOTALE_INTERNO!G876</f>
        <v>Serrature meccaniche</v>
      </c>
      <c r="D876" s="9" t="str">
        <f>+TOTALE_INTERNO!H876</f>
        <v xml:space="preserve">Serrature azionate meccanicamente </v>
      </c>
      <c r="E876" s="9" t="str">
        <f>+TOTALE_INTERNO!I876</f>
        <v>EN 12209:2003/AC:2005</v>
      </c>
      <c r="F876" s="9" t="str">
        <f>+TOTALE_INTERNO!J876</f>
        <v>/</v>
      </c>
      <c r="G876" s="9" t="str">
        <f>+TOTALE_INTERNO!K876</f>
        <v>ASSA ABLOY Italia S.p.A.</v>
      </c>
      <c r="H876" s="9" t="str">
        <f>+TOTALE_INTERNO!L876</f>
        <v>Via Bovaresa, 13 40017 San Giovanni in Persiceto BO IT - Italia</v>
      </c>
      <c r="I876" s="9" t="str">
        <f>+TOTALE_INTERNO!M876</f>
        <v>Strada Antica di Francia, 34 10057 SANT’AMBROGIO DI TORINO TO IT - Italia</v>
      </c>
      <c r="J876" s="35">
        <f>+TOTALE_INTERNO!N876</f>
        <v>45727</v>
      </c>
      <c r="K876" s="35">
        <f>+TOTALE_INTERNO!O876</f>
        <v>45727</v>
      </c>
      <c r="L876" s="9" t="str">
        <f>+TOTALE_INTERNO!P876</f>
        <v>VALIDO/Valid</v>
      </c>
      <c r="M876" s="36">
        <f>+TOTALE_INTERNO!Q876</f>
        <v>0</v>
      </c>
      <c r="N876" s="35">
        <f>+TOTALE_INTERNO!R876</f>
        <v>0</v>
      </c>
    </row>
    <row r="877" spans="1:14" ht="28.8" x14ac:dyDescent="0.3">
      <c r="A877" s="9">
        <f>+TOTALE_INTERNO!E877</f>
        <v>873</v>
      </c>
      <c r="B877" s="9" t="str">
        <f>+TOTALE_INTERNO!F877</f>
        <v>0425-CPR-005564</v>
      </c>
      <c r="C877" s="9" t="str">
        <f>+TOTALE_INTERNO!G877</f>
        <v>Serrature meccaniche</v>
      </c>
      <c r="D877" s="9" t="str">
        <f>+TOTALE_INTERNO!H877</f>
        <v xml:space="preserve">Serrature azionate meccanicamente </v>
      </c>
      <c r="E877" s="9" t="str">
        <f>+TOTALE_INTERNO!I877</f>
        <v>EN 12209:2003/AC:2005</v>
      </c>
      <c r="F877" s="9" t="str">
        <f>+TOTALE_INTERNO!J877</f>
        <v>/</v>
      </c>
      <c r="G877" s="9" t="str">
        <f>+TOTALE_INTERNO!K877</f>
        <v>MOTTURA SERRATURE DI SICUREZZA S.p.A.</v>
      </c>
      <c r="H877" s="9" t="str">
        <f>+TOTALE_INTERNO!L877</f>
        <v>Strada Antica di Francia, 54 10057 Sant'Ambrogio di Torino TO IT - Italia</v>
      </c>
      <c r="I877" s="9" t="str">
        <f>+TOTALE_INTERNO!M877</f>
        <v>Strada Antica di Francia, 54 10057 Sant'Ambrogio di Torino TO IT - Italia</v>
      </c>
      <c r="J877" s="35">
        <f>+TOTALE_INTERNO!N877</f>
        <v>45727</v>
      </c>
      <c r="K877" s="35">
        <f>+TOTALE_INTERNO!O877</f>
        <v>45727</v>
      </c>
      <c r="L877" s="9" t="str">
        <f>+TOTALE_INTERNO!P877</f>
        <v>VALIDO/Valid</v>
      </c>
      <c r="M877" s="36">
        <f>+TOTALE_INTERNO!Q877</f>
        <v>0</v>
      </c>
      <c r="N877" s="35">
        <f>+TOTALE_INTERNO!R877</f>
        <v>0</v>
      </c>
    </row>
    <row r="878" spans="1:14" x14ac:dyDescent="0.3">
      <c r="A878" s="9">
        <f>+TOTALE_INTERNO!E878</f>
        <v>874</v>
      </c>
      <c r="B878" s="9" t="str">
        <f>+TOTALE_INTERNO!F878</f>
        <v>0425-CPR-005571</v>
      </c>
      <c r="C878" s="9" t="str">
        <f>+TOTALE_INTERNO!G878</f>
        <v>Maniglioni antipanico</v>
      </c>
      <c r="D878" s="9" t="str">
        <f>+TOTALE_INTERNO!H878</f>
        <v>Dispositivi antipanico per uscite di sicurezza azionati mediante una barra orizzontale</v>
      </c>
      <c r="E878" s="9" t="str">
        <f>+TOTALE_INTERNO!I878</f>
        <v>EN 1125:2008</v>
      </c>
      <c r="F878" s="9" t="str">
        <f>+TOTALE_INTERNO!J878</f>
        <v>/</v>
      </c>
      <c r="G878" s="9" t="str">
        <f>+TOTALE_INTERNO!K878</f>
        <v>SIDER – Groupe Qérys</v>
      </c>
      <c r="H878" s="9" t="str">
        <f>+TOTALE_INTERNO!L878</f>
        <v>29 Rue Thomas Edison 33610 Canejan   FR - Francia</v>
      </c>
      <c r="I878" s="9" t="str">
        <f>+TOTALE_INTERNO!M878</f>
        <v>Via Paolo Fabbri, 1/A 40013 CASTEL MAGGIORE BO IT - Italia</v>
      </c>
      <c r="J878" s="35">
        <f>+TOTALE_INTERNO!N878</f>
        <v>45747</v>
      </c>
      <c r="K878" s="35">
        <f>+TOTALE_INTERNO!O878</f>
        <v>45747</v>
      </c>
      <c r="L878" s="9" t="str">
        <f>+TOTALE_INTERNO!P878</f>
        <v>VALIDO/Valid</v>
      </c>
      <c r="M878" s="36">
        <f>+TOTALE_INTERNO!Q878</f>
        <v>0</v>
      </c>
      <c r="N878" s="35">
        <f>+TOTALE_INTERNO!R878</f>
        <v>0</v>
      </c>
    </row>
    <row r="879" spans="1:14" x14ac:dyDescent="0.3">
      <c r="A879" s="9">
        <f>+TOTALE_INTERNO!E879</f>
        <v>875</v>
      </c>
      <c r="B879" s="9" t="str">
        <f>+TOTALE_INTERNO!F879</f>
        <v>0425-CPR-005572</v>
      </c>
      <c r="C879" s="9" t="str">
        <f>+TOTALE_INTERNO!G879</f>
        <v>Maniglioni antipanico</v>
      </c>
      <c r="D879" s="9" t="str">
        <f>+TOTALE_INTERNO!H879</f>
        <v>Dispositivi antipanico per uscite di sicurezza azionati mediante una barra orizzontale</v>
      </c>
      <c r="E879" s="9" t="str">
        <f>+TOTALE_INTERNO!I879</f>
        <v>EN 1125:2008</v>
      </c>
      <c r="F879" s="9" t="str">
        <f>+TOTALE_INTERNO!J879</f>
        <v>/</v>
      </c>
      <c r="G879" s="9" t="str">
        <f>+TOTALE_INTERNO!K879</f>
        <v>SIDER – Groupe Qérys</v>
      </c>
      <c r="H879" s="9" t="str">
        <f>+TOTALE_INTERNO!L879</f>
        <v>29 Rue Thomas Edison 33610 Canejan   FR - Francia</v>
      </c>
      <c r="I879" s="9" t="str">
        <f>+TOTALE_INTERNO!M879</f>
        <v>Via Paolo Fabbri, 1/AIA 40013 CASTEL MAGGIORE BO IT - Italia</v>
      </c>
      <c r="J879" s="35">
        <f>+TOTALE_INTERNO!N879</f>
        <v>45747</v>
      </c>
      <c r="K879" s="35">
        <f>+TOTALE_INTERNO!O879</f>
        <v>45747</v>
      </c>
      <c r="L879" s="9" t="str">
        <f>+TOTALE_INTERNO!P879</f>
        <v>VALIDO/Valid</v>
      </c>
      <c r="M879" s="36">
        <f>+TOTALE_INTERNO!Q879</f>
        <v>0</v>
      </c>
      <c r="N879" s="35">
        <f>+TOTALE_INTERNO!R879</f>
        <v>0</v>
      </c>
    </row>
    <row r="880" spans="1:14" ht="28.8" x14ac:dyDescent="0.3">
      <c r="A880" s="9">
        <f>+TOTALE_INTERNO!E880</f>
        <v>876</v>
      </c>
      <c r="B880" s="9" t="str">
        <f>+TOTALE_INTERNO!F880</f>
        <v>0425-CPR-005573</v>
      </c>
      <c r="C880" s="9" t="str">
        <f>+TOTALE_INTERNO!G880</f>
        <v>Maniglioni antipanico</v>
      </c>
      <c r="D880" s="9" t="str">
        <f>+TOTALE_INTERNO!H880</f>
        <v>Dispositivi antipanico per uscite di sicurezza azionati mediante una barra orizzontale</v>
      </c>
      <c r="E880" s="9" t="str">
        <f>+TOTALE_INTERNO!I880</f>
        <v>EN 179:2008</v>
      </c>
      <c r="F880" s="9" t="str">
        <f>+TOTALE_INTERNO!J880</f>
        <v>/</v>
      </c>
      <c r="G880" s="9" t="str">
        <f>+TOTALE_INTERNO!K880</f>
        <v>ANTIPANIC S.p.A.</v>
      </c>
      <c r="H880" s="9" t="str">
        <f>+TOTALE_INTERNO!L880</f>
        <v>Via Paolo Fabbri, 1/A 40013 Castel Maggiore BO IT - Italia</v>
      </c>
      <c r="I880" s="9" t="str">
        <f>+TOTALE_INTERNO!M880</f>
        <v>Rua do Vale do alto do Grou 150 zi en 1 sul Pt 3750 - 870 Nova Borralha Agueda</v>
      </c>
      <c r="J880" s="35">
        <f>+TOTALE_INTERNO!N880</f>
        <v>45749</v>
      </c>
      <c r="K880" s="35">
        <f>+TOTALE_INTERNO!O880</f>
        <v>45749</v>
      </c>
      <c r="L880" s="9" t="str">
        <f>+TOTALE_INTERNO!P880</f>
        <v>VALIDO/Valid</v>
      </c>
      <c r="M880" s="36">
        <f>+TOTALE_INTERNO!Q880</f>
        <v>0</v>
      </c>
      <c r="N880" s="35">
        <f>+TOTALE_INTERNO!R880</f>
        <v>0</v>
      </c>
    </row>
    <row r="881" spans="1:14" ht="28.8" x14ac:dyDescent="0.3">
      <c r="A881" s="9">
        <f>+TOTALE_INTERNO!E881</f>
        <v>877</v>
      </c>
      <c r="B881" s="9" t="str">
        <f>+TOTALE_INTERNO!F881</f>
        <v>0425-CPR-005554</v>
      </c>
      <c r="C881" s="9" t="str">
        <f>+TOTALE_INTERNO!G881</f>
        <v>Maniglioni antipanico</v>
      </c>
      <c r="D881" s="9" t="str">
        <f>+TOTALE_INTERNO!H881</f>
        <v>Dispositivi antipanico per uscite di sicurezza azionati mediante una barra orizzontale</v>
      </c>
      <c r="E881" s="9" t="str">
        <f>+TOTALE_INTERNO!I881</f>
        <v>EN 1125:2008</v>
      </c>
      <c r="F881" s="9" t="str">
        <f>+TOTALE_INTERNO!J881</f>
        <v>/</v>
      </c>
      <c r="G881" s="9" t="str">
        <f>+TOTALE_INTERNO!K881</f>
        <v>ANTIPANIC S.p.A.</v>
      </c>
      <c r="H881" s="9" t="str">
        <f>+TOTALE_INTERNO!L881</f>
        <v>Via Paolo Fabbri, 1/A 40013 Castel Maggiore BO IT - Italia</v>
      </c>
      <c r="I881" s="9" t="str">
        <f>+TOTALE_INTERNO!M881</f>
        <v>Via Paolo Fabbri, 1/A 40013 Castel Maggiore BO IT - Italia</v>
      </c>
      <c r="J881" s="35">
        <f>+TOTALE_INTERNO!N881</f>
        <v>45749</v>
      </c>
      <c r="K881" s="35">
        <f>+TOTALE_INTERNO!O881</f>
        <v>45749</v>
      </c>
      <c r="L881" s="9" t="str">
        <f>+TOTALE_INTERNO!P881</f>
        <v>VALIDO/Valid</v>
      </c>
      <c r="M881" s="36">
        <f>+TOTALE_INTERNO!Q881</f>
        <v>0</v>
      </c>
      <c r="N881" s="35">
        <f>+TOTALE_INTERNO!R881</f>
        <v>0</v>
      </c>
    </row>
    <row r="882" spans="1:14" ht="72" x14ac:dyDescent="0.3">
      <c r="A882" s="9">
        <f>+TOTALE_INTERNO!E882</f>
        <v>878</v>
      </c>
      <c r="B882" s="9" t="str">
        <f>+TOTALE_INTERNO!F882</f>
        <v>0425-CPR-030132</v>
      </c>
      <c r="C882" s="9" t="str">
        <f>+TOTALE_INTERNO!G882</f>
        <v>Carpenteria strutturale</v>
      </c>
      <c r="D882" s="9" t="str">
        <f>+TOTALE_INTERNO!H882</f>
        <v>Tipologia di componenti strutturali: Componenti strutturali di acciaio al carbonio; Processi di saldatura: 135; Gruppi di materiali: Gruppo 1 / sottogruppi 1.1, 1.2; Spessori saldati (range di qualifica): [(BW ml, FW ml, 3,0÷24,0 mm, D&gt;500 mm, rotante D&gt;150 mm PA)]; Coordinatore di saldatura: Michele Amato, qualifica Test ICIM (2025), Livello di Competenza S; Classe di esecuzione: EXC 3; Metodo di marcatura e dichiarazione CE: ZA 3.4 – metodo 3A.</v>
      </c>
      <c r="E882" s="9" t="str">
        <f>+TOTALE_INTERNO!I882</f>
        <v>EN 1090-1:2009+A1:2011</v>
      </c>
      <c r="F882" s="9" t="str">
        <f>+TOTALE_INTERNO!J882</f>
        <v>/</v>
      </c>
      <c r="G882" s="9" t="str">
        <f>+TOTALE_INTERNO!K882</f>
        <v>BATTISTA S.R.L.</v>
      </c>
      <c r="H882" s="9" t="str">
        <f>+TOTALE_INTERNO!L882</f>
        <v>VIA BARLETTA, 68 76125 TRANI BT  IT - Italia</v>
      </c>
      <c r="I882" s="9" t="str">
        <f>+TOTALE_INTERNO!M882</f>
        <v>VIA BARLETTA, 68 76125 TRANI BT  IT - Italia</v>
      </c>
      <c r="J882" s="35">
        <f>+TOTALE_INTERNO!N882</f>
        <v>45782</v>
      </c>
      <c r="K882" s="35">
        <f>+TOTALE_INTERNO!O882</f>
        <v>45782</v>
      </c>
      <c r="L882" s="9" t="str">
        <f>+TOTALE_INTERNO!P882</f>
        <v>VALIDO/Valid</v>
      </c>
      <c r="M882" s="36">
        <f>+TOTALE_INTERNO!Q882</f>
        <v>0</v>
      </c>
      <c r="N882" s="35">
        <f>+TOTALE_INTERNO!R882</f>
        <v>0</v>
      </c>
    </row>
    <row r="883" spans="1:14" x14ac:dyDescent="0.3">
      <c r="A883" s="9">
        <f>+TOTALE_INTERNO!E883</f>
        <v>879</v>
      </c>
      <c r="B883" s="9" t="str">
        <f>+TOTALE_INTERNO!F883</f>
        <v>0425-CPR-005575</v>
      </c>
      <c r="C883" s="9" t="str">
        <f>+TOTALE_INTERNO!G883</f>
        <v>Maniglioni antipanico</v>
      </c>
      <c r="D883" s="9" t="str">
        <f>+TOTALE_INTERNO!H883</f>
        <v>Dispositivi antipanico per uscite di sicurezza azionati mediante una barra orizzontale</v>
      </c>
      <c r="E883" s="9" t="str">
        <f>+TOTALE_INTERNO!I883</f>
        <v>EN 1125:2008</v>
      </c>
      <c r="F883" s="9" t="str">
        <f>+TOTALE_INTERNO!J883</f>
        <v>/</v>
      </c>
      <c r="G883" s="9" t="str">
        <f>+TOTALE_INTERNO!K883</f>
        <v>Dialfer S.r.l.</v>
      </c>
      <c r="H883" s="9" t="str">
        <f>+TOTALE_INTERNO!L883</f>
        <v>Via Durini, 5 20122 Milano  MI IT - Italia</v>
      </c>
      <c r="I883" s="9" t="str">
        <f>+TOTALE_INTERNO!M883</f>
        <v>Via Paolo Fabbri, 1/A 40013 CASTEL MAGGIORE BO IT - Italia</v>
      </c>
      <c r="J883" s="35">
        <f>+TOTALE_INTERNO!N883</f>
        <v>45784</v>
      </c>
      <c r="K883" s="35">
        <f>+TOTALE_INTERNO!O883</f>
        <v>45784</v>
      </c>
      <c r="L883" s="9" t="str">
        <f>+TOTALE_INTERNO!P883</f>
        <v>VALIDO/Valid</v>
      </c>
      <c r="M883" s="36">
        <f>+TOTALE_INTERNO!Q883</f>
        <v>0</v>
      </c>
      <c r="N883" s="35">
        <f>+TOTALE_INTERNO!R883</f>
        <v>0</v>
      </c>
    </row>
    <row r="884" spans="1:14" x14ac:dyDescent="0.3">
      <c r="A884" s="9">
        <f>+TOTALE_INTERNO!E884</f>
        <v>880</v>
      </c>
      <c r="B884" s="9" t="str">
        <f>+TOTALE_INTERNO!F884</f>
        <v>0425-CPR-005576</v>
      </c>
      <c r="C884" s="9" t="str">
        <f>+TOTALE_INTERNO!G884</f>
        <v>Maniglioni antipanico</v>
      </c>
      <c r="D884" s="9" t="str">
        <f>+TOTALE_INTERNO!H884</f>
        <v>Dispositivi antipanico per uscite di sicurezza azionati mediante una barra orizzontale</v>
      </c>
      <c r="E884" s="9" t="str">
        <f>+TOTALE_INTERNO!I884</f>
        <v>EN 1125:2008</v>
      </c>
      <c r="F884" s="9" t="str">
        <f>+TOTALE_INTERNO!J884</f>
        <v>/</v>
      </c>
      <c r="G884" s="9" t="str">
        <f>+TOTALE_INTERNO!K884</f>
        <v>Dialfer S.r.l.</v>
      </c>
      <c r="H884" s="9" t="str">
        <f>+TOTALE_INTERNO!L884</f>
        <v>Via Durini, 5 20122 Milano  MI IT - Italia</v>
      </c>
      <c r="I884" s="9" t="str">
        <f>+TOTALE_INTERNO!M884</f>
        <v>Via Paolo Fabbri, 1/A 40013 CASTEL MAGGIORE BO IT - Italia</v>
      </c>
      <c r="J884" s="35">
        <f>+TOTALE_INTERNO!N884</f>
        <v>45784</v>
      </c>
      <c r="K884" s="35">
        <f>+TOTALE_INTERNO!O884</f>
        <v>45784</v>
      </c>
      <c r="L884" s="9" t="str">
        <f>+TOTALE_INTERNO!P884</f>
        <v>VALIDO/Valid</v>
      </c>
      <c r="M884" s="36">
        <f>+TOTALE_INTERNO!Q884</f>
        <v>0</v>
      </c>
      <c r="N884" s="35">
        <f>+TOTALE_INTERNO!R884</f>
        <v>0</v>
      </c>
    </row>
    <row r="885" spans="1:14" ht="28.8" x14ac:dyDescent="0.3">
      <c r="A885" s="9">
        <f>+TOTALE_INTERNO!E885</f>
        <v>881</v>
      </c>
      <c r="B885" s="9" t="str">
        <f>+TOTALE_INTERNO!F885</f>
        <v>0425-CPR-005577</v>
      </c>
      <c r="C885" s="9" t="str">
        <f>+TOTALE_INTERNO!G885</f>
        <v>Aggregati</v>
      </c>
      <c r="D885" s="9" t="str">
        <f>+TOTALE_INTERNO!H885</f>
        <v>Aggregati riciclati e naturali per materiali non legati e con leganti idraulici per l’impiego in opere di ingegneria civile e nella costruzione di strade.</v>
      </c>
      <c r="E885" s="9" t="str">
        <f>+TOTALE_INTERNO!I885</f>
        <v>EN 13242:2002+A1:2007</v>
      </c>
      <c r="F885" s="9" t="str">
        <f>+TOTALE_INTERNO!J885</f>
        <v>/</v>
      </c>
      <c r="G885" s="9" t="str">
        <f>+TOTALE_INTERNO!K885</f>
        <v xml:space="preserve">G.P. ECO-COSTRUZIONI S.R.L. </v>
      </c>
      <c r="H885" s="9" t="str">
        <f>+TOTALE_INTERNO!L885</f>
        <v>STRADA PROV.LE 81 KM. 0,600 SNC 71045 ORTA NOVA FG  IT - Italia</v>
      </c>
      <c r="I885" s="9" t="str">
        <f>+TOTALE_INTERNO!M885</f>
        <v>CONTRADA ISCHIA SNC 71045 ORTA NOVA FG IT - Italia</v>
      </c>
      <c r="J885" s="35">
        <f>+TOTALE_INTERNO!N885</f>
        <v>45789</v>
      </c>
      <c r="K885" s="35">
        <f>+TOTALE_INTERNO!O885</f>
        <v>45789</v>
      </c>
      <c r="L885" s="9" t="str">
        <f>+TOTALE_INTERNO!P885</f>
        <v>VALIDO/Valid</v>
      </c>
      <c r="M885" s="36">
        <f>+TOTALE_INTERNO!Q885</f>
        <v>0</v>
      </c>
      <c r="N885" s="35">
        <f>+TOTALE_INTERNO!R885</f>
        <v>0</v>
      </c>
    </row>
    <row r="886" spans="1:14" ht="86.4" x14ac:dyDescent="0.3">
      <c r="A886" s="9">
        <f>+TOTALE_INTERNO!E886</f>
        <v>882</v>
      </c>
      <c r="B886" s="9" t="str">
        <f>+TOTALE_INTERNO!F886</f>
        <v>0425-CPR-030133</v>
      </c>
      <c r="C886" s="9" t="str">
        <f>+TOTALE_INTERNO!G886</f>
        <v>Carpenteria strutturale</v>
      </c>
      <c r="D886" s="9" t="str">
        <f>+TOTALE_INTERNO!H886</f>
        <v>Tipologia di componenti strutturali: Componenti strutturali di acciaio al carbonio; Processi di saldatura: 135; Gruppi di materiali: Gruppo 1 / sottogruppi 1.1, 1.2; Spessori saldati (range di qualifica): [(BW, FW, ml, t 3,0÷24,0 mm, D=500 mm, rotante D=150 mm PA) (FW sl, t1 3,0÷24,0 mm, t2 3,0÷20,0 mm D=38,05 mm, PA)]; Coordinatore di saldatura: Bruno Montanini, qualifica Test ICIM (2025), Livello di Competenza B; Classe di esecuzione: EXC 2; Metodo di marcatura e dichiarazione CE: ZA 3.4 – metodo 3A.</v>
      </c>
      <c r="E886" s="9" t="str">
        <f>+TOTALE_INTERNO!I886</f>
        <v>EN 1090-1:2009+A1:2011</v>
      </c>
      <c r="F886" s="9" t="str">
        <f>+TOTALE_INTERNO!J886</f>
        <v>/</v>
      </c>
      <c r="G886" s="9" t="str">
        <f>+TOTALE_INTERNO!K886</f>
        <v>DELFIN S.R.L.</v>
      </c>
      <c r="H886" s="9" t="str">
        <f>+TOTALE_INTERNO!L886</f>
        <v>STRADA DELLA MERLA, 49/A 10036 SETTIMO TORINESE TO  IT - Italia</v>
      </c>
      <c r="I886" s="9" t="str">
        <f>+TOTALE_INTERNO!M886</f>
        <v>STRADA DELLA MERLA, 49/A 10036 SETTIMO TORINESE TO  IT - Italia</v>
      </c>
      <c r="J886" s="35">
        <f>+TOTALE_INTERNO!N886</f>
        <v>45790</v>
      </c>
      <c r="K886" s="35">
        <f>+TOTALE_INTERNO!O886</f>
        <v>45790</v>
      </c>
      <c r="L886" s="9" t="str">
        <f>+TOTALE_INTERNO!P886</f>
        <v>VALIDO/Valid</v>
      </c>
      <c r="M886" s="36">
        <f>+TOTALE_INTERNO!Q886</f>
        <v>0</v>
      </c>
      <c r="N886" s="35">
        <f>+TOTALE_INTERNO!R886</f>
        <v>0</v>
      </c>
    </row>
    <row r="887" spans="1:14" ht="86.4" x14ac:dyDescent="0.3">
      <c r="A887" s="9">
        <f>+TOTALE_INTERNO!E887</f>
        <v>883</v>
      </c>
      <c r="B887" s="9" t="str">
        <f>+TOTALE_INTERNO!F887</f>
        <v>0425-CPR-030137</v>
      </c>
      <c r="C887" s="9" t="str">
        <f>+TOTALE_INTERNO!G887</f>
        <v>Carpenteria strutturale</v>
      </c>
      <c r="D887" s="9" t="str">
        <f>+TOTALE_INTERNO!H887</f>
        <v>Tipologia di componenti strutturali: Componenti strutturali di acciaio al carbonio; Processi di saldatura: 135; Gruppi di materiali: Gruppo 1 / sottogruppi 1.1, 1.2; Spessori saldati (range di qualifica): [(BW, ml, t 6,0÷24,0 mm, D&gt;500 mm, rotante D=150 mm PA) (FW sl, t 3,0÷30,0 mm, D&gt;500 mm, rotante D=150 mm PA)]; Coordinatore di saldatura: Cosimo Sorice, qualifica Test ICIM (2025), Livello di Competenza B; Classe di esecuzione: EXC 2; Metodo di marcatura e dichiarazione CE: ZA 3.4 – metodo 3A.</v>
      </c>
      <c r="E887" s="9" t="str">
        <f>+TOTALE_INTERNO!I887</f>
        <v>EN 1090-1:2009+A1:2011</v>
      </c>
      <c r="F887" s="9" t="str">
        <f>+TOTALE_INTERNO!J887</f>
        <v>/</v>
      </c>
      <c r="G887" s="9" t="str">
        <f>+TOTALE_INTERNO!K887</f>
        <v>SORICE COSIMO</v>
      </c>
      <c r="H887" s="9" t="str">
        <f>+TOTALE_INTERNO!L887</f>
        <v>VIA RAVANAS 1 TRAV. 20 70037 RUVO DI  BA  IT - Italia</v>
      </c>
      <c r="I887" s="9" t="str">
        <f>+TOTALE_INTERNO!M887</f>
        <v>VIA RAVANAS 1 TRAV. 20 70037 RUVO DI  BA  IT - Italia</v>
      </c>
      <c r="J887" s="35">
        <f>+TOTALE_INTERNO!N887</f>
        <v>45835</v>
      </c>
      <c r="K887" s="35">
        <f>+TOTALE_INTERNO!O887</f>
        <v>45835</v>
      </c>
      <c r="L887" s="9" t="str">
        <f>+TOTALE_INTERNO!P887</f>
        <v>VALIDO/Valid</v>
      </c>
      <c r="M887" s="36">
        <f>+TOTALE_INTERNO!Q887</f>
        <v>0</v>
      </c>
      <c r="N887" s="35">
        <f>+TOTALE_INTERNO!R887</f>
        <v>0</v>
      </c>
    </row>
    <row r="888" spans="1:14" ht="28.8" x14ac:dyDescent="0.3">
      <c r="A888" s="9">
        <f>+TOTALE_INTERNO!E888</f>
        <v>884</v>
      </c>
      <c r="B888" s="9" t="str">
        <f>+TOTALE_INTERNO!F888</f>
        <v>0425-CPR-005578</v>
      </c>
      <c r="C888" s="9" t="str">
        <f>+TOTALE_INTERNO!G888</f>
        <v>Porte industriali</v>
      </c>
      <c r="D888" s="9" t="str">
        <f>+TOTALE_INTERNO!H888</f>
        <v>Porte esterne per utilizzo su vie di fuga</v>
      </c>
      <c r="E888" s="9" t="str">
        <f>+TOTALE_INTERNO!I888</f>
        <v>EN 14351-1:2006+A2:2016</v>
      </c>
      <c r="F888" s="9" t="str">
        <f>+TOTALE_INTERNO!J888</f>
        <v>/</v>
      </c>
      <c r="G888" s="9" t="str">
        <f>+TOTALE_INTERNO!K888</f>
        <v>Irpinia Serramenti S.r.l.</v>
      </c>
      <c r="H888" s="9" t="str">
        <f>+TOTALE_INTERNO!L888</f>
        <v>Zona Industriale snc Valle Ufita 83040 Flumeri  AV IT - Italia</v>
      </c>
      <c r="I888" s="9" t="str">
        <f>+TOTALE_INTERNO!M888</f>
        <v>Zona Industriale snc Valle Ufita 83040 Flumeri  AV IT - Italia</v>
      </c>
      <c r="J888" s="35">
        <f>+TOTALE_INTERNO!N888</f>
        <v>45838</v>
      </c>
      <c r="K888" s="35">
        <f>+TOTALE_INTERNO!O888</f>
        <v>45838</v>
      </c>
      <c r="L888" s="9" t="str">
        <f>+TOTALE_INTERNO!P888</f>
        <v>VALIDO/Valid</v>
      </c>
      <c r="M888" s="36">
        <f>+TOTALE_INTERNO!Q888</f>
        <v>0</v>
      </c>
      <c r="N888" s="35">
        <f>+TOTALE_INTERNO!R888</f>
        <v>0</v>
      </c>
    </row>
    <row r="889" spans="1:14" ht="28.8" x14ac:dyDescent="0.3">
      <c r="A889" s="9">
        <f>+TOTALE_INTERNO!E889</f>
        <v>885</v>
      </c>
      <c r="B889" s="9" t="str">
        <f>+TOTALE_INTERNO!F889</f>
        <v>0425-CPR-005579</v>
      </c>
      <c r="C889" s="9" t="str">
        <f>+TOTALE_INTERNO!G889</f>
        <v>Aggregati</v>
      </c>
      <c r="D889" s="9" t="str">
        <f>+TOTALE_INTERNO!H889</f>
        <v>Aggregati riciclati e naturali per materiali non legati e con leganti idraulici per l’impiego in opere di ingegneria civile e nella costruzione di strade.</v>
      </c>
      <c r="E889" s="9" t="str">
        <f>+TOTALE_INTERNO!I889</f>
        <v>EN 13242:2002+A1:2007</v>
      </c>
      <c r="F889" s="9" t="str">
        <f>+TOTALE_INTERNO!J889</f>
        <v>/</v>
      </c>
      <c r="G889" s="9" t="str">
        <f>+TOTALE_INTERNO!K889</f>
        <v xml:space="preserve">EREDI DI FLORIO S.R.L. </v>
      </c>
      <c r="H889" s="9" t="str">
        <f>+TOTALE_INTERNO!L889</f>
        <v>CONTRADA RIO SNC 86170 ISERNIA IS  IT - Italia</v>
      </c>
      <c r="I889" s="9" t="str">
        <f>+TOTALE_INTERNO!M889</f>
        <v>CONTRADA RIO SNC 86170 ISERNIA IS  IT - Italia</v>
      </c>
      <c r="J889" s="35">
        <f>+TOTALE_INTERNO!N889</f>
        <v>45853</v>
      </c>
      <c r="K889" s="35">
        <f>+TOTALE_INTERNO!O889</f>
        <v>45853</v>
      </c>
      <c r="L889" s="9" t="str">
        <f>+TOTALE_INTERNO!P889</f>
        <v>VALIDO/Valid</v>
      </c>
      <c r="M889" s="36">
        <f>+TOTALE_INTERNO!Q889</f>
        <v>0</v>
      </c>
      <c r="N889" s="35">
        <f>+TOTALE_INTERNO!R889</f>
        <v>0</v>
      </c>
    </row>
    <row r="890" spans="1:14" ht="28.8" x14ac:dyDescent="0.3">
      <c r="A890" s="9">
        <f>+TOTALE_INTERNO!E890</f>
        <v>886</v>
      </c>
      <c r="B890" s="9" t="str">
        <f>+TOTALE_INTERNO!F890</f>
        <v>0425-CPR-005581</v>
      </c>
      <c r="C890" s="9" t="str">
        <f>+TOTALE_INTERNO!G890</f>
        <v>Maniglioni antipanico</v>
      </c>
      <c r="D890" s="9" t="str">
        <f>+TOTALE_INTERNO!H890</f>
        <v xml:space="preserve">Dispositivi per le uscite antipanico azionati mediante una barra orizzontale per l’utilizzo sulle vie di esodo </v>
      </c>
      <c r="E890" s="9" t="str">
        <f>+TOTALE_INTERNO!I890</f>
        <v>EN 1125:2008</v>
      </c>
      <c r="F890" s="9" t="str">
        <f>+TOTALE_INTERNO!J890</f>
        <v>/</v>
      </c>
      <c r="G890" s="9" t="str">
        <f>+TOTALE_INTERNO!K890</f>
        <v>CISA S.p.A.</v>
      </c>
      <c r="H890" s="9" t="str">
        <f>+TOTALE_INTERNO!L890</f>
        <v>Via Oberdan, 42 48018 Faenza RA IT - Italia</v>
      </c>
      <c r="I890" s="9" t="str">
        <f>+TOTALE_INTERNO!M890</f>
        <v xml:space="preserve">Via Granarolo, 143  48018Faenza RA IT </v>
      </c>
      <c r="J890" s="35">
        <f>+TOTALE_INTERNO!N890</f>
        <v>45916</v>
      </c>
      <c r="K890" s="35">
        <f>+TOTALE_INTERNO!O890</f>
        <v>45916</v>
      </c>
      <c r="L890" s="9" t="str">
        <f>+TOTALE_INTERNO!P890</f>
        <v>VALIDO/Valid</v>
      </c>
      <c r="M890" s="36">
        <f>+TOTALE_INTERNO!Q890</f>
        <v>0</v>
      </c>
      <c r="N890" s="35">
        <f>+TOTALE_INTERNO!R890</f>
        <v>0</v>
      </c>
    </row>
    <row r="891" spans="1:14" ht="28.8" x14ac:dyDescent="0.3">
      <c r="A891" s="9">
        <f>+TOTALE_INTERNO!E891</f>
        <v>887</v>
      </c>
      <c r="B891" s="9" t="str">
        <f>+TOTALE_INTERNO!F891</f>
        <v>0425-CPR-005580</v>
      </c>
      <c r="C891" s="9" t="str">
        <f>+TOTALE_INTERNO!G891</f>
        <v>Maniglioni antipanico</v>
      </c>
      <c r="D891" s="9" t="str">
        <f>+TOTALE_INTERNO!H891</f>
        <v xml:space="preserve">Dispositivi per le uscite antipanico azionati mediante una barra orizzontale per l’utilizzo sulle vie di esodo </v>
      </c>
      <c r="E891" s="9" t="str">
        <f>+TOTALE_INTERNO!I891</f>
        <v>EN 1125:2008</v>
      </c>
      <c r="F891" s="9" t="str">
        <f>+TOTALE_INTERNO!J891</f>
        <v>/</v>
      </c>
      <c r="G891" s="9" t="str">
        <f>+TOTALE_INTERNO!K891</f>
        <v>CISA S.p.A.</v>
      </c>
      <c r="H891" s="9" t="str">
        <f>+TOTALE_INTERNO!L891</f>
        <v>Via Oberdan, 42 48018 Faenza RA IT - Italia</v>
      </c>
      <c r="I891" s="9" t="str">
        <f>+TOTALE_INTERNO!M891</f>
        <v xml:space="preserve">Via Granarolo, 143  48018Faenza RA IT </v>
      </c>
      <c r="J891" s="35">
        <f>+TOTALE_INTERNO!N891</f>
        <v>45929</v>
      </c>
      <c r="K891" s="35">
        <f>+TOTALE_INTERNO!O891</f>
        <v>45929</v>
      </c>
      <c r="L891" s="9" t="str">
        <f>+TOTALE_INTERNO!P891</f>
        <v>VALIDO/Valid</v>
      </c>
      <c r="M891" s="36">
        <f>+TOTALE_INTERNO!Q891</f>
        <v>0</v>
      </c>
      <c r="N891" s="35">
        <f>+TOTALE_INTERNO!R891</f>
        <v>0</v>
      </c>
    </row>
    <row r="892" spans="1:14" ht="100.8" x14ac:dyDescent="0.3">
      <c r="A892" s="9">
        <f>+TOTALE_INTERNO!E892</f>
        <v>888</v>
      </c>
      <c r="B892" s="9" t="str">
        <f>+TOTALE_INTERNO!F892</f>
        <v>0425-CPR-030153</v>
      </c>
      <c r="C892" s="9" t="str">
        <f>+TOTALE_INTERNO!G892</f>
        <v>Carpenteria strutturale</v>
      </c>
      <c r="D892" s="9" t="str">
        <f>+TOTALE_INTERNO!H892</f>
        <v>Tipologia di componenti strutturali: Componenti strutturali di acciaio al carbonio; Processi di saldatura: 135; Gruppi di materiali: 1 / sottogruppi 1.1, 1.2; Spessori saldati (range di qualifica): 135[(BW, FW, ml, t 3,0÷24,0 mm, D&gt;150,0 mm PA-PB, D&gt;500,0 mm other pos.) (FW, ml, t =5,0 mm, D=25,0 mm PA-PB, D&gt;500,0 mm other pos.) (FW, sl, t1 3,0÷24,0 mm, t2=5,0 mm, D=25,0 mm PA-PB, D&gt;500,0 mm other pos.)]; Coordinatore di saldatura: Giovanni Beltramello, qualifica IWS/IWI, Livello di Competenza C; Classe di esecuzione: EXC 3; Metodo di marcatura e dichiarazione CE: ZA 3.4 – metodo 3A.</v>
      </c>
      <c r="E892" s="9" t="str">
        <f>+TOTALE_INTERNO!I892</f>
        <v>EN 1090-1:2009+A1:2011</v>
      </c>
      <c r="F892" s="9" t="str">
        <f>+TOTALE_INTERNO!J892</f>
        <v>/</v>
      </c>
      <c r="G892" s="9" t="str">
        <f>+TOTALE_INTERNO!K892</f>
        <v>STEELTECK SRL</v>
      </c>
      <c r="H892" s="9" t="str">
        <f>+TOTALE_INTERNO!L892</f>
        <v>VIA DEL LAVORO, 34 45019 TAGLIO DI PO  Estero IT - Italia</v>
      </c>
      <c r="I892" s="9" t="str">
        <f>+TOTALE_INTERNO!M892</f>
        <v>VIA DEL LAVORO, 34 45019 TAGLIO DI PO  Estero IT - Italia</v>
      </c>
      <c r="J892" s="35">
        <f>+TOTALE_INTERNO!N892</f>
        <v>45929</v>
      </c>
      <c r="K892" s="35">
        <f>+TOTALE_INTERNO!O892</f>
        <v>45939</v>
      </c>
      <c r="L892" s="9" t="str">
        <f>+TOTALE_INTERNO!P892</f>
        <v>VALIDO/Valid</v>
      </c>
      <c r="M892" s="36">
        <f>+TOTALE_INTERNO!Q892</f>
        <v>0</v>
      </c>
      <c r="N892" s="35">
        <f>+TOTALE_INTERNO!R892</f>
        <v>0</v>
      </c>
    </row>
    <row r="893" spans="1:14" ht="158.4" x14ac:dyDescent="0.3">
      <c r="A893" s="9">
        <f>+TOTALE_INTERNO!E893</f>
        <v>889</v>
      </c>
      <c r="B893" s="9" t="str">
        <f>+TOTALE_INTERNO!F893</f>
        <v>0425-CPR-030155</v>
      </c>
      <c r="C893" s="9" t="str">
        <f>+TOTALE_INTERNO!G893</f>
        <v>Carpenteria strutturale</v>
      </c>
      <c r="D893" s="9" t="str">
        <f>+TOTALE_INTERNO!H893</f>
        <v>Tipologia di componenti strutturali: Componenti strutturali di acciaio al carbonio e inossidabile; Processi di saldatura: 135, 141; Gruppi di materiali: 1, 8 / sottogruppi 1.1, 1.2, 8.1; Spessori saldati (range di qualifica): SOTTOGRUPPI 1.1, 1.2 [135 (BW, FW, ml, t 3,0÷24,0 mm, D&gt;500,0 mm, D&gt;150,0 mm PA rot.) (FW, sl, t 3,0÷6,0 mm, D=75,0 mm)]; SOTTOGRUPPO 8.1 [135 (BW, TW, ml, t 7,5÷30,0 mm, D&gt;500,0 mm, D&gt;150,0 mm PC-PF and PA rot.) (FW, ml, t=5,0 mm, D&gt;500,0 mm, D&gt;150,0 mm PC-PF and PA rot.) (FW, sl, t1 3,0÷20,0 mm, t2 3,0÷30,0 mm, D=24,15 mm)] [141 (BW, t 1,65÷14,28 mm, D=12,7 mm) (BW, t 3,0÷16,36 mm, D=109,55 mm]; Coordinatore di saldatura: Stefano Cantalini, qualifica IWE/EWE, Livello di Competenza C; Classe di esecuzione: EXC 3; Metodo di marcatura e dichiarazione CE: ZA 3.2 – metodo 1, ZA 3.3 – metodo 2, ZA 3.4 – metodo 3A, ZA 3.5 – metodo 3B.</v>
      </c>
      <c r="E893" s="9" t="str">
        <f>+TOTALE_INTERNO!I893</f>
        <v>EN 1090-1:2009+A1:2011</v>
      </c>
      <c r="F893" s="9" t="str">
        <f>+TOTALE_INTERNO!J893</f>
        <v>/</v>
      </c>
      <c r="G893" s="9" t="str">
        <f>+TOTALE_INTERNO!K893</f>
        <v>TAIM S.R.L.</v>
      </c>
      <c r="H893" s="9" t="str">
        <f>+TOTALE_INTERNO!L893</f>
        <v>VIA PALERMO 26/28 66041 ATESSA CH  IT - Italia</v>
      </c>
      <c r="I893" s="9" t="str">
        <f>+TOTALE_INTERNO!M893</f>
        <v>VIA PALERMO 26/28 66041 ATESSA CH  IT - Italia</v>
      </c>
      <c r="J893" s="35">
        <f>+TOTALE_INTERNO!N893</f>
        <v>45940</v>
      </c>
      <c r="K893" s="35">
        <f>+TOTALE_INTERNO!O893</f>
        <v>45940</v>
      </c>
      <c r="L893" s="9" t="str">
        <f>+TOTALE_INTERNO!P893</f>
        <v>VALIDO/Valid</v>
      </c>
      <c r="M893" s="36">
        <f>+TOTALE_INTERNO!Q893</f>
        <v>0</v>
      </c>
      <c r="N893" s="35">
        <f>+TOTALE_INTERNO!R893</f>
        <v>0</v>
      </c>
    </row>
    <row r="894" spans="1:14" ht="28.8" x14ac:dyDescent="0.3">
      <c r="A894" s="9">
        <f>+TOTALE_INTERNO!E894</f>
        <v>890</v>
      </c>
      <c r="B894" s="9" t="str">
        <f>+TOTALE_INTERNO!F894</f>
        <v>0425-CPR-005582</v>
      </c>
      <c r="C894" s="9" t="str">
        <f>+TOTALE_INTERNO!G894</f>
        <v>Aggregati</v>
      </c>
      <c r="D894" s="9" t="str">
        <f>+TOTALE_INTERNO!H894</f>
        <v>Progettazione, produzione e trasporto di conglomerato bituminoso antisdrucciolo chiuso.</v>
      </c>
      <c r="E894" s="9" t="str">
        <f>+TOTALE_INTERNO!I894</f>
        <v>EN 13108-5:2006/AC:2008</v>
      </c>
      <c r="F894" s="9" t="str">
        <f>+TOTALE_INTERNO!J894</f>
        <v>/</v>
      </c>
      <c r="G894" s="9" t="str">
        <f>+TOTALE_INTERNO!K894</f>
        <v>PISTILLI COSTRUZIONI DI PISTILLI BERARDINO S.R.L.</v>
      </c>
      <c r="H894" s="9" t="str">
        <f>+TOTALE_INTERNO!L894</f>
        <v>C.da Piane Z.I. 86019 Vinchiaturo CB  IT - Italia</v>
      </c>
      <c r="I894" s="9" t="str">
        <f>+TOTALE_INTERNO!M894</f>
        <v>C.da Piane Z.I. 86019 Vinchiaturo CB  IT - Italia</v>
      </c>
      <c r="J894" s="35">
        <f>+TOTALE_INTERNO!N894</f>
        <v>45944</v>
      </c>
      <c r="K894" s="35">
        <f>+TOTALE_INTERNO!O894</f>
        <v>45944</v>
      </c>
      <c r="L894" s="9" t="str">
        <f>+TOTALE_INTERNO!P894</f>
        <v>VALIDO/Valid</v>
      </c>
      <c r="M894" s="36">
        <f>+TOTALE_INTERNO!Q894</f>
        <v>0</v>
      </c>
      <c r="N894" s="35">
        <f>+TOTALE_INTERNO!R894</f>
        <v>0</v>
      </c>
    </row>
    <row r="895" spans="1:14" ht="28.8" x14ac:dyDescent="0.3">
      <c r="A895" s="9">
        <f>+TOTALE_INTERNO!E895</f>
        <v>891</v>
      </c>
      <c r="B895" s="9" t="str">
        <f>+TOTALE_INTERNO!F895</f>
        <v>0425-CPR-005583</v>
      </c>
      <c r="C895" s="9" t="str">
        <f>+TOTALE_INTERNO!G895</f>
        <v>Aggregati</v>
      </c>
      <c r="D895" s="9" t="str">
        <f>+TOTALE_INTERNO!H895</f>
        <v>Progettazione, produzione e trasporto di conglomerato bituminoso ad elevato tenore di vuoti.</v>
      </c>
      <c r="E895" s="9" t="str">
        <f>+TOTALE_INTERNO!I895</f>
        <v>EN 13108-7:2006/AC:2008</v>
      </c>
      <c r="F895" s="9" t="str">
        <f>+TOTALE_INTERNO!J895</f>
        <v>/</v>
      </c>
      <c r="G895" s="9" t="str">
        <f>+TOTALE_INTERNO!K895</f>
        <v>PISTILLI COSTRUZIONI DI PISTILLI BERARDINO S.R.L.</v>
      </c>
      <c r="H895" s="9" t="str">
        <f>+TOTALE_INTERNO!L895</f>
        <v>C.da Piane Z.I. 86019 Vinchiaturo CB  IT - Italia</v>
      </c>
      <c r="I895" s="9" t="str">
        <f>+TOTALE_INTERNO!M895</f>
        <v>C.da Piane Z.I. 86019 Vinchiaturo CB  IT - Italia</v>
      </c>
      <c r="J895" s="35">
        <f>+TOTALE_INTERNO!N895</f>
        <v>45944</v>
      </c>
      <c r="K895" s="35">
        <f>+TOTALE_INTERNO!O895</f>
        <v>45944</v>
      </c>
      <c r="L895" s="9" t="str">
        <f>+TOTALE_INTERNO!P895</f>
        <v>VALIDO/Valid</v>
      </c>
      <c r="M895" s="36">
        <f>+TOTALE_INTERNO!Q895</f>
        <v>0</v>
      </c>
      <c r="N895" s="35">
        <f>+TOTALE_INTERNO!R895</f>
        <v>0</v>
      </c>
    </row>
    <row r="896" spans="1:14" ht="28.8" x14ac:dyDescent="0.3">
      <c r="A896" s="9">
        <f>+TOTALE_INTERNO!E896</f>
        <v>892</v>
      </c>
      <c r="B896" s="9" t="str">
        <f>+TOTALE_INTERNO!F896</f>
        <v>0425-CPR-005584</v>
      </c>
      <c r="C896" s="9" t="str">
        <f>+TOTALE_INTERNO!G896</f>
        <v>Aggregati</v>
      </c>
      <c r="D896" s="9" t="str">
        <f>+TOTALE_INTERNO!H896</f>
        <v>Aggregati riciclati e naturali per materiali non legati e con leganti idraulici per l’impiego in opere di ingegneria civile e nella costruzione di strade</v>
      </c>
      <c r="E896" s="9" t="str">
        <f>+TOTALE_INTERNO!I896</f>
        <v>EN 13242:2002+A1:2007</v>
      </c>
      <c r="F896" s="9" t="str">
        <f>+TOTALE_INTERNO!J896</f>
        <v>/</v>
      </c>
      <c r="G896" s="9" t="str">
        <f>+TOTALE_INTERNO!K896</f>
        <v>DI FLORIO COSTRUZIONI GENERALI SRL</v>
      </c>
      <c r="H896" s="9" t="str">
        <f>+TOTALE_INTERNO!L896</f>
        <v>CONTRADA RIO, 50 86170 ISERNIA IS IT - Italia</v>
      </c>
      <c r="I896" s="9" t="str">
        <f>+TOTALE_INTERNO!M896</f>
        <v>CONTRADA RIO, 50 86170 ISERNIA IS IT - Italia</v>
      </c>
      <c r="J896" s="35">
        <f>+TOTALE_INTERNO!N896</f>
        <v>45960</v>
      </c>
      <c r="K896" s="35">
        <f>+TOTALE_INTERNO!O896</f>
        <v>45960</v>
      </c>
      <c r="L896" s="9" t="str">
        <f>+TOTALE_INTERNO!P896</f>
        <v>VALIDO/Valid</v>
      </c>
      <c r="M896" s="36">
        <f>+TOTALE_INTERNO!Q896</f>
        <v>0</v>
      </c>
      <c r="N896" s="35">
        <f>+TOTALE_INTERNO!R896</f>
        <v>0</v>
      </c>
    </row>
    <row r="897" spans="1:14" x14ac:dyDescent="0.3">
      <c r="A897" s="9">
        <f>+TOTALE_INTERNO!E897</f>
        <v>0</v>
      </c>
      <c r="B897" s="9">
        <f>+TOTALE_INTERNO!F897</f>
        <v>0</v>
      </c>
      <c r="C897" s="9">
        <f>+TOTALE_INTERNO!G897</f>
        <v>0</v>
      </c>
      <c r="D897" s="9">
        <f>+TOTALE_INTERNO!H897</f>
        <v>0</v>
      </c>
      <c r="E897" s="9">
        <f>+TOTALE_INTERNO!I897</f>
        <v>0</v>
      </c>
      <c r="F897" s="9">
        <f>+TOTALE_INTERNO!J897</f>
        <v>0</v>
      </c>
      <c r="G897" s="9">
        <f>+TOTALE_INTERNO!K897</f>
        <v>0</v>
      </c>
      <c r="H897" s="9">
        <f>+TOTALE_INTERNO!L897</f>
        <v>0</v>
      </c>
      <c r="I897" s="9">
        <f>+TOTALE_INTERNO!M897</f>
        <v>0</v>
      </c>
      <c r="J897" s="35">
        <f>+TOTALE_INTERNO!N897</f>
        <v>0</v>
      </c>
      <c r="K897" s="35">
        <f>+TOTALE_INTERNO!O897</f>
        <v>0</v>
      </c>
      <c r="L897" s="9">
        <f>+TOTALE_INTERNO!P897</f>
        <v>0</v>
      </c>
      <c r="M897" s="36">
        <f>+TOTALE_INTERNO!Q897</f>
        <v>0</v>
      </c>
      <c r="N897" s="35">
        <f>+TOTALE_INTERNO!R897</f>
        <v>0</v>
      </c>
    </row>
    <row r="898" spans="1:14" x14ac:dyDescent="0.3">
      <c r="A898" s="9">
        <f>+TOTALE_INTERNO!E898</f>
        <v>0</v>
      </c>
      <c r="B898" s="9">
        <f>+TOTALE_INTERNO!F898</f>
        <v>0</v>
      </c>
      <c r="C898" s="9">
        <f>+TOTALE_INTERNO!G898</f>
        <v>0</v>
      </c>
      <c r="D898" s="9">
        <f>+TOTALE_INTERNO!H898</f>
        <v>0</v>
      </c>
      <c r="E898" s="9">
        <f>+TOTALE_INTERNO!I898</f>
        <v>0</v>
      </c>
      <c r="F898" s="9">
        <f>+TOTALE_INTERNO!J898</f>
        <v>0</v>
      </c>
      <c r="G898" s="9">
        <f>+TOTALE_INTERNO!K898</f>
        <v>0</v>
      </c>
      <c r="H898" s="9">
        <f>+TOTALE_INTERNO!L898</f>
        <v>0</v>
      </c>
      <c r="I898" s="9">
        <f>+TOTALE_INTERNO!M898</f>
        <v>0</v>
      </c>
      <c r="J898" s="35">
        <f>+TOTALE_INTERNO!N898</f>
        <v>0</v>
      </c>
      <c r="K898" s="35">
        <f>+TOTALE_INTERNO!O898</f>
        <v>0</v>
      </c>
      <c r="L898" s="9">
        <f>+TOTALE_INTERNO!P898</f>
        <v>0</v>
      </c>
      <c r="M898" s="36">
        <f>+TOTALE_INTERNO!Q898</f>
        <v>0</v>
      </c>
      <c r="N898" s="35">
        <f>+TOTALE_INTERNO!R898</f>
        <v>0</v>
      </c>
    </row>
    <row r="899" spans="1:14" x14ac:dyDescent="0.3">
      <c r="A899" s="9">
        <f>+TOTALE_INTERNO!E899</f>
        <v>0</v>
      </c>
      <c r="B899" s="9">
        <f>+TOTALE_INTERNO!F899</f>
        <v>0</v>
      </c>
      <c r="C899" s="9">
        <f>+TOTALE_INTERNO!G899</f>
        <v>0</v>
      </c>
      <c r="D899" s="9">
        <f>+TOTALE_INTERNO!H899</f>
        <v>0</v>
      </c>
      <c r="E899" s="9">
        <f>+TOTALE_INTERNO!I899</f>
        <v>0</v>
      </c>
      <c r="F899" s="9">
        <f>+TOTALE_INTERNO!J899</f>
        <v>0</v>
      </c>
      <c r="G899" s="9">
        <f>+TOTALE_INTERNO!K899</f>
        <v>0</v>
      </c>
      <c r="H899" s="9">
        <f>+TOTALE_INTERNO!L899</f>
        <v>0</v>
      </c>
      <c r="I899" s="9">
        <f>+TOTALE_INTERNO!M899</f>
        <v>0</v>
      </c>
      <c r="J899" s="35">
        <f>+TOTALE_INTERNO!N899</f>
        <v>0</v>
      </c>
      <c r="K899" s="35">
        <f>+TOTALE_INTERNO!O899</f>
        <v>0</v>
      </c>
      <c r="L899" s="9">
        <f>+TOTALE_INTERNO!P899</f>
        <v>0</v>
      </c>
      <c r="M899" s="36">
        <f>+TOTALE_INTERNO!Q899</f>
        <v>0</v>
      </c>
      <c r="N899" s="35">
        <f>+TOTALE_INTERNO!R899</f>
        <v>0</v>
      </c>
    </row>
    <row r="900" spans="1:14" x14ac:dyDescent="0.3">
      <c r="A900" s="9">
        <f>+TOTALE_INTERNO!E900</f>
        <v>0</v>
      </c>
      <c r="B900" s="9">
        <f>+TOTALE_INTERNO!F900</f>
        <v>0</v>
      </c>
      <c r="C900" s="9">
        <f>+TOTALE_INTERNO!G900</f>
        <v>0</v>
      </c>
      <c r="D900" s="9">
        <f>+TOTALE_INTERNO!H900</f>
        <v>0</v>
      </c>
      <c r="E900" s="9">
        <f>+TOTALE_INTERNO!I900</f>
        <v>0</v>
      </c>
      <c r="F900" s="9">
        <f>+TOTALE_INTERNO!J900</f>
        <v>0</v>
      </c>
      <c r="G900" s="9">
        <f>+TOTALE_INTERNO!K900</f>
        <v>0</v>
      </c>
      <c r="H900" s="9">
        <f>+TOTALE_INTERNO!L900</f>
        <v>0</v>
      </c>
      <c r="I900" s="9">
        <f>+TOTALE_INTERNO!M900</f>
        <v>0</v>
      </c>
      <c r="J900" s="35">
        <f>+TOTALE_INTERNO!N900</f>
        <v>0</v>
      </c>
      <c r="K900" s="35">
        <f>+TOTALE_INTERNO!O900</f>
        <v>0</v>
      </c>
      <c r="L900" s="9">
        <f>+TOTALE_INTERNO!P900</f>
        <v>0</v>
      </c>
      <c r="M900" s="36">
        <f>+TOTALE_INTERNO!Q900</f>
        <v>0</v>
      </c>
      <c r="N900" s="35">
        <f>+TOTALE_INTERNO!R900</f>
        <v>0</v>
      </c>
    </row>
    <row r="901" spans="1:14" x14ac:dyDescent="0.3">
      <c r="A901" s="9">
        <f>+TOTALE_INTERNO!E901</f>
        <v>0</v>
      </c>
      <c r="B901" s="9">
        <f>+TOTALE_INTERNO!F901</f>
        <v>0</v>
      </c>
      <c r="C901" s="9">
        <f>+TOTALE_INTERNO!G901</f>
        <v>0</v>
      </c>
      <c r="D901" s="9">
        <f>+TOTALE_INTERNO!H901</f>
        <v>0</v>
      </c>
      <c r="E901" s="9">
        <f>+TOTALE_INTERNO!I901</f>
        <v>0</v>
      </c>
      <c r="F901" s="9">
        <f>+TOTALE_INTERNO!J901</f>
        <v>0</v>
      </c>
      <c r="G901" s="9">
        <f>+TOTALE_INTERNO!K901</f>
        <v>0</v>
      </c>
      <c r="H901" s="9">
        <f>+TOTALE_INTERNO!L901</f>
        <v>0</v>
      </c>
      <c r="I901" s="9">
        <f>+TOTALE_INTERNO!M901</f>
        <v>0</v>
      </c>
      <c r="J901" s="35">
        <f>+TOTALE_INTERNO!N901</f>
        <v>0</v>
      </c>
      <c r="K901" s="35">
        <f>+TOTALE_INTERNO!O901</f>
        <v>0</v>
      </c>
      <c r="L901" s="9">
        <f>+TOTALE_INTERNO!P901</f>
        <v>0</v>
      </c>
      <c r="M901" s="36">
        <f>+TOTALE_INTERNO!Q901</f>
        <v>0</v>
      </c>
      <c r="N901" s="35">
        <f>+TOTALE_INTERNO!R901</f>
        <v>0</v>
      </c>
    </row>
    <row r="902" spans="1:14" x14ac:dyDescent="0.3">
      <c r="A902" s="9">
        <f>+TOTALE_INTERNO!E902</f>
        <v>0</v>
      </c>
      <c r="B902" s="9">
        <f>+TOTALE_INTERNO!F902</f>
        <v>0</v>
      </c>
      <c r="C902" s="9">
        <f>+TOTALE_INTERNO!G902</f>
        <v>0</v>
      </c>
      <c r="D902" s="9">
        <f>+TOTALE_INTERNO!H902</f>
        <v>0</v>
      </c>
      <c r="E902" s="9">
        <f>+TOTALE_INTERNO!I902</f>
        <v>0</v>
      </c>
      <c r="F902" s="9">
        <f>+TOTALE_INTERNO!J902</f>
        <v>0</v>
      </c>
      <c r="G902" s="9">
        <f>+TOTALE_INTERNO!K902</f>
        <v>0</v>
      </c>
      <c r="H902" s="9">
        <f>+TOTALE_INTERNO!L902</f>
        <v>0</v>
      </c>
      <c r="I902" s="9">
        <f>+TOTALE_INTERNO!M902</f>
        <v>0</v>
      </c>
      <c r="J902" s="35">
        <f>+TOTALE_INTERNO!N902</f>
        <v>0</v>
      </c>
      <c r="K902" s="35">
        <f>+TOTALE_INTERNO!O902</f>
        <v>0</v>
      </c>
      <c r="L902" s="9">
        <f>+TOTALE_INTERNO!P902</f>
        <v>0</v>
      </c>
      <c r="M902" s="36">
        <f>+TOTALE_INTERNO!Q902</f>
        <v>0</v>
      </c>
      <c r="N902" s="35">
        <f>+TOTALE_INTERNO!R902</f>
        <v>0</v>
      </c>
    </row>
    <row r="903" spans="1:14" x14ac:dyDescent="0.3">
      <c r="A903" s="9">
        <f>+TOTALE_INTERNO!E903</f>
        <v>0</v>
      </c>
      <c r="B903" s="9">
        <f>+TOTALE_INTERNO!F903</f>
        <v>0</v>
      </c>
      <c r="C903" s="9">
        <f>+TOTALE_INTERNO!G903</f>
        <v>0</v>
      </c>
      <c r="D903" s="9">
        <f>+TOTALE_INTERNO!H903</f>
        <v>0</v>
      </c>
      <c r="E903" s="9">
        <f>+TOTALE_INTERNO!I903</f>
        <v>0</v>
      </c>
      <c r="F903" s="9">
        <f>+TOTALE_INTERNO!J903</f>
        <v>0</v>
      </c>
      <c r="G903" s="9">
        <f>+TOTALE_INTERNO!K903</f>
        <v>0</v>
      </c>
      <c r="H903" s="9">
        <f>+TOTALE_INTERNO!L903</f>
        <v>0</v>
      </c>
      <c r="I903" s="9">
        <f>+TOTALE_INTERNO!M903</f>
        <v>0</v>
      </c>
      <c r="J903" s="35">
        <f>+TOTALE_INTERNO!N903</f>
        <v>0</v>
      </c>
      <c r="K903" s="35">
        <f>+TOTALE_INTERNO!O903</f>
        <v>0</v>
      </c>
      <c r="L903" s="9">
        <f>+TOTALE_INTERNO!P903</f>
        <v>0</v>
      </c>
      <c r="M903" s="36">
        <f>+TOTALE_INTERNO!Q903</f>
        <v>0</v>
      </c>
      <c r="N903" s="35">
        <f>+TOTALE_INTERNO!R903</f>
        <v>0</v>
      </c>
    </row>
    <row r="904" spans="1:14" x14ac:dyDescent="0.3">
      <c r="A904" s="9">
        <f>+TOTALE_INTERNO!E904</f>
        <v>0</v>
      </c>
      <c r="B904" s="9">
        <f>+TOTALE_INTERNO!F904</f>
        <v>0</v>
      </c>
      <c r="C904" s="9">
        <f>+TOTALE_INTERNO!G904</f>
        <v>0</v>
      </c>
      <c r="D904" s="9">
        <f>+TOTALE_INTERNO!H904</f>
        <v>0</v>
      </c>
      <c r="E904" s="9">
        <f>+TOTALE_INTERNO!I904</f>
        <v>0</v>
      </c>
      <c r="F904" s="9">
        <f>+TOTALE_INTERNO!J904</f>
        <v>0</v>
      </c>
      <c r="G904" s="9">
        <f>+TOTALE_INTERNO!K904</f>
        <v>0</v>
      </c>
      <c r="H904" s="9">
        <f>+TOTALE_INTERNO!L904</f>
        <v>0</v>
      </c>
      <c r="I904" s="9">
        <f>+TOTALE_INTERNO!M904</f>
        <v>0</v>
      </c>
      <c r="J904" s="35">
        <f>+TOTALE_INTERNO!N904</f>
        <v>0</v>
      </c>
      <c r="K904" s="35">
        <f>+TOTALE_INTERNO!O904</f>
        <v>0</v>
      </c>
      <c r="L904" s="9">
        <f>+TOTALE_INTERNO!P904</f>
        <v>0</v>
      </c>
      <c r="M904" s="36">
        <f>+TOTALE_INTERNO!Q904</f>
        <v>0</v>
      </c>
      <c r="N904" s="35">
        <f>+TOTALE_INTERNO!R904</f>
        <v>0</v>
      </c>
    </row>
    <row r="905" spans="1:14" x14ac:dyDescent="0.3">
      <c r="A905" s="9">
        <f>+TOTALE_INTERNO!E905</f>
        <v>0</v>
      </c>
      <c r="B905" s="9">
        <f>+TOTALE_INTERNO!F905</f>
        <v>0</v>
      </c>
      <c r="C905" s="9">
        <f>+TOTALE_INTERNO!G905</f>
        <v>0</v>
      </c>
      <c r="D905" s="9">
        <f>+TOTALE_INTERNO!H905</f>
        <v>0</v>
      </c>
      <c r="E905" s="9">
        <f>+TOTALE_INTERNO!I905</f>
        <v>0</v>
      </c>
      <c r="F905" s="9">
        <f>+TOTALE_INTERNO!J905</f>
        <v>0</v>
      </c>
      <c r="G905" s="9">
        <f>+TOTALE_INTERNO!K905</f>
        <v>0</v>
      </c>
      <c r="H905" s="9">
        <f>+TOTALE_INTERNO!L905</f>
        <v>0</v>
      </c>
      <c r="I905" s="9">
        <f>+TOTALE_INTERNO!M905</f>
        <v>0</v>
      </c>
      <c r="J905" s="35">
        <f>+TOTALE_INTERNO!N905</f>
        <v>0</v>
      </c>
      <c r="K905" s="35">
        <f>+TOTALE_INTERNO!O905</f>
        <v>0</v>
      </c>
      <c r="L905" s="9">
        <f>+TOTALE_INTERNO!P905</f>
        <v>0</v>
      </c>
      <c r="M905" s="36">
        <f>+TOTALE_INTERNO!Q905</f>
        <v>0</v>
      </c>
      <c r="N905" s="35">
        <f>+TOTALE_INTERNO!R905</f>
        <v>0</v>
      </c>
    </row>
    <row r="906" spans="1:14" x14ac:dyDescent="0.3">
      <c r="A906" s="9">
        <f>+TOTALE_INTERNO!E906</f>
        <v>0</v>
      </c>
      <c r="B906" s="9">
        <f>+TOTALE_INTERNO!F906</f>
        <v>0</v>
      </c>
      <c r="C906" s="9">
        <f>+TOTALE_INTERNO!G906</f>
        <v>0</v>
      </c>
      <c r="D906" s="9">
        <f>+TOTALE_INTERNO!H906</f>
        <v>0</v>
      </c>
      <c r="E906" s="9">
        <f>+TOTALE_INTERNO!I906</f>
        <v>0</v>
      </c>
      <c r="F906" s="9">
        <f>+TOTALE_INTERNO!J906</f>
        <v>0</v>
      </c>
      <c r="G906" s="9">
        <f>+TOTALE_INTERNO!K906</f>
        <v>0</v>
      </c>
      <c r="H906" s="9">
        <f>+TOTALE_INTERNO!L906</f>
        <v>0</v>
      </c>
      <c r="I906" s="9">
        <f>+TOTALE_INTERNO!M906</f>
        <v>0</v>
      </c>
      <c r="J906" s="35">
        <f>+TOTALE_INTERNO!N906</f>
        <v>0</v>
      </c>
      <c r="K906" s="35">
        <f>+TOTALE_INTERNO!O906</f>
        <v>0</v>
      </c>
      <c r="L906" s="9">
        <f>+TOTALE_INTERNO!P906</f>
        <v>0</v>
      </c>
      <c r="M906" s="36">
        <f>+TOTALE_INTERNO!Q906</f>
        <v>0</v>
      </c>
      <c r="N906" s="35">
        <f>+TOTALE_INTERNO!R906</f>
        <v>0</v>
      </c>
    </row>
    <row r="907" spans="1:14" x14ac:dyDescent="0.3">
      <c r="A907" s="9">
        <f>+TOTALE_INTERNO!E907</f>
        <v>0</v>
      </c>
      <c r="B907" s="9">
        <f>+TOTALE_INTERNO!F907</f>
        <v>0</v>
      </c>
      <c r="C907" s="9">
        <f>+TOTALE_INTERNO!G907</f>
        <v>0</v>
      </c>
      <c r="D907" s="9">
        <f>+TOTALE_INTERNO!H907</f>
        <v>0</v>
      </c>
      <c r="E907" s="9">
        <f>+TOTALE_INTERNO!I907</f>
        <v>0</v>
      </c>
      <c r="F907" s="9">
        <f>+TOTALE_INTERNO!J907</f>
        <v>0</v>
      </c>
      <c r="G907" s="9">
        <f>+TOTALE_INTERNO!K907</f>
        <v>0</v>
      </c>
      <c r="H907" s="9">
        <f>+TOTALE_INTERNO!L907</f>
        <v>0</v>
      </c>
      <c r="I907" s="9">
        <f>+TOTALE_INTERNO!M907</f>
        <v>0</v>
      </c>
      <c r="J907" s="35">
        <f>+TOTALE_INTERNO!N907</f>
        <v>0</v>
      </c>
      <c r="K907" s="35">
        <f>+TOTALE_INTERNO!O907</f>
        <v>0</v>
      </c>
      <c r="L907" s="9">
        <f>+TOTALE_INTERNO!P907</f>
        <v>0</v>
      </c>
      <c r="M907" s="36">
        <f>+TOTALE_INTERNO!Q907</f>
        <v>0</v>
      </c>
      <c r="N907" s="35">
        <f>+TOTALE_INTERNO!R907</f>
        <v>0</v>
      </c>
    </row>
    <row r="908" spans="1:14" x14ac:dyDescent="0.3">
      <c r="A908" s="9">
        <f>+TOTALE_INTERNO!E908</f>
        <v>0</v>
      </c>
      <c r="B908" s="9">
        <f>+TOTALE_INTERNO!F908</f>
        <v>0</v>
      </c>
      <c r="C908" s="9">
        <f>+TOTALE_INTERNO!G908</f>
        <v>0</v>
      </c>
      <c r="D908" s="9">
        <f>+TOTALE_INTERNO!H908</f>
        <v>0</v>
      </c>
      <c r="E908" s="9">
        <f>+TOTALE_INTERNO!I908</f>
        <v>0</v>
      </c>
      <c r="F908" s="9">
        <f>+TOTALE_INTERNO!J908</f>
        <v>0</v>
      </c>
      <c r="G908" s="9">
        <f>+TOTALE_INTERNO!K908</f>
        <v>0</v>
      </c>
      <c r="H908" s="9">
        <f>+TOTALE_INTERNO!L908</f>
        <v>0</v>
      </c>
      <c r="I908" s="9">
        <f>+TOTALE_INTERNO!M908</f>
        <v>0</v>
      </c>
      <c r="J908" s="35">
        <f>+TOTALE_INTERNO!N908</f>
        <v>0</v>
      </c>
      <c r="K908" s="35">
        <f>+TOTALE_INTERNO!O908</f>
        <v>0</v>
      </c>
      <c r="L908" s="9">
        <f>+TOTALE_INTERNO!P908</f>
        <v>0</v>
      </c>
      <c r="M908" s="36">
        <f>+TOTALE_INTERNO!Q908</f>
        <v>0</v>
      </c>
      <c r="N908" s="35">
        <f>+TOTALE_INTERNO!R908</f>
        <v>0</v>
      </c>
    </row>
    <row r="909" spans="1:14" x14ac:dyDescent="0.3">
      <c r="A909" s="9">
        <f>+TOTALE_INTERNO!E909</f>
        <v>0</v>
      </c>
      <c r="B909" s="9">
        <f>+TOTALE_INTERNO!F909</f>
        <v>0</v>
      </c>
      <c r="C909" s="9">
        <f>+TOTALE_INTERNO!G909</f>
        <v>0</v>
      </c>
      <c r="D909" s="9">
        <f>+TOTALE_INTERNO!H909</f>
        <v>0</v>
      </c>
      <c r="E909" s="9">
        <f>+TOTALE_INTERNO!I909</f>
        <v>0</v>
      </c>
      <c r="F909" s="9">
        <f>+TOTALE_INTERNO!J909</f>
        <v>0</v>
      </c>
      <c r="G909" s="9">
        <f>+TOTALE_INTERNO!K909</f>
        <v>0</v>
      </c>
      <c r="H909" s="9">
        <f>+TOTALE_INTERNO!L909</f>
        <v>0</v>
      </c>
      <c r="I909" s="9">
        <f>+TOTALE_INTERNO!M909</f>
        <v>0</v>
      </c>
      <c r="J909" s="35">
        <f>+TOTALE_INTERNO!N909</f>
        <v>0</v>
      </c>
      <c r="K909" s="35">
        <f>+TOTALE_INTERNO!O909</f>
        <v>0</v>
      </c>
      <c r="L909" s="9">
        <f>+TOTALE_INTERNO!P909</f>
        <v>0</v>
      </c>
      <c r="M909" s="36">
        <f>+TOTALE_INTERNO!Q909</f>
        <v>0</v>
      </c>
      <c r="N909" s="35">
        <f>+TOTALE_INTERNO!R909</f>
        <v>0</v>
      </c>
    </row>
    <row r="910" spans="1:14" x14ac:dyDescent="0.3">
      <c r="A910" s="9">
        <f>+TOTALE_INTERNO!E910</f>
        <v>0</v>
      </c>
      <c r="B910" s="9">
        <f>+TOTALE_INTERNO!F910</f>
        <v>0</v>
      </c>
      <c r="C910" s="9">
        <f>+TOTALE_INTERNO!G910</f>
        <v>0</v>
      </c>
      <c r="D910" s="9">
        <f>+TOTALE_INTERNO!H910</f>
        <v>0</v>
      </c>
      <c r="E910" s="9">
        <f>+TOTALE_INTERNO!I910</f>
        <v>0</v>
      </c>
      <c r="F910" s="9">
        <f>+TOTALE_INTERNO!J910</f>
        <v>0</v>
      </c>
      <c r="G910" s="9">
        <f>+TOTALE_INTERNO!K910</f>
        <v>0</v>
      </c>
      <c r="H910" s="9">
        <f>+TOTALE_INTERNO!L910</f>
        <v>0</v>
      </c>
      <c r="I910" s="9">
        <f>+TOTALE_INTERNO!M910</f>
        <v>0</v>
      </c>
      <c r="J910" s="35">
        <f>+TOTALE_INTERNO!N910</f>
        <v>0</v>
      </c>
      <c r="K910" s="35">
        <f>+TOTALE_INTERNO!O910</f>
        <v>0</v>
      </c>
      <c r="L910" s="9">
        <f>+TOTALE_INTERNO!P910</f>
        <v>0</v>
      </c>
      <c r="M910" s="36">
        <f>+TOTALE_INTERNO!Q910</f>
        <v>0</v>
      </c>
      <c r="N910" s="35">
        <f>+TOTALE_INTERNO!R910</f>
        <v>0</v>
      </c>
    </row>
    <row r="911" spans="1:14" x14ac:dyDescent="0.3">
      <c r="A911" s="9">
        <f>+TOTALE_INTERNO!E911</f>
        <v>0</v>
      </c>
      <c r="B911" s="9">
        <f>+TOTALE_INTERNO!F911</f>
        <v>0</v>
      </c>
      <c r="C911" s="9">
        <f>+TOTALE_INTERNO!G911</f>
        <v>0</v>
      </c>
      <c r="D911" s="9">
        <f>+TOTALE_INTERNO!H911</f>
        <v>0</v>
      </c>
      <c r="E911" s="9">
        <f>+TOTALE_INTERNO!I911</f>
        <v>0</v>
      </c>
      <c r="F911" s="9">
        <f>+TOTALE_INTERNO!J911</f>
        <v>0</v>
      </c>
      <c r="G911" s="9">
        <f>+TOTALE_INTERNO!K911</f>
        <v>0</v>
      </c>
      <c r="H911" s="9">
        <f>+TOTALE_INTERNO!L911</f>
        <v>0</v>
      </c>
      <c r="I911" s="9">
        <f>+TOTALE_INTERNO!M911</f>
        <v>0</v>
      </c>
      <c r="J911" s="35">
        <f>+TOTALE_INTERNO!N911</f>
        <v>0</v>
      </c>
      <c r="K911" s="35">
        <f>+TOTALE_INTERNO!O911</f>
        <v>0</v>
      </c>
      <c r="L911" s="9">
        <f>+TOTALE_INTERNO!P911</f>
        <v>0</v>
      </c>
      <c r="M911" s="36">
        <f>+TOTALE_INTERNO!Q911</f>
        <v>0</v>
      </c>
      <c r="N911" s="35">
        <f>+TOTALE_INTERNO!R911</f>
        <v>0</v>
      </c>
    </row>
    <row r="912" spans="1:14" x14ac:dyDescent="0.3">
      <c r="A912" s="9">
        <f>+TOTALE_INTERNO!E912</f>
        <v>0</v>
      </c>
      <c r="B912" s="9">
        <f>+TOTALE_INTERNO!F912</f>
        <v>0</v>
      </c>
      <c r="C912" s="9">
        <f>+TOTALE_INTERNO!G912</f>
        <v>0</v>
      </c>
      <c r="D912" s="9">
        <f>+TOTALE_INTERNO!H912</f>
        <v>0</v>
      </c>
      <c r="E912" s="9">
        <f>+TOTALE_INTERNO!I912</f>
        <v>0</v>
      </c>
      <c r="F912" s="9">
        <f>+TOTALE_INTERNO!J912</f>
        <v>0</v>
      </c>
      <c r="G912" s="9">
        <f>+TOTALE_INTERNO!K912</f>
        <v>0</v>
      </c>
      <c r="H912" s="9">
        <f>+TOTALE_INTERNO!L912</f>
        <v>0</v>
      </c>
      <c r="I912" s="9">
        <f>+TOTALE_INTERNO!M912</f>
        <v>0</v>
      </c>
      <c r="J912" s="35">
        <f>+TOTALE_INTERNO!N912</f>
        <v>0</v>
      </c>
      <c r="K912" s="35">
        <f>+TOTALE_INTERNO!O912</f>
        <v>0</v>
      </c>
      <c r="L912" s="9">
        <f>+TOTALE_INTERNO!P912</f>
        <v>0</v>
      </c>
      <c r="M912" s="36">
        <f>+TOTALE_INTERNO!Q912</f>
        <v>0</v>
      </c>
      <c r="N912" s="35">
        <f>+TOTALE_INTERNO!R912</f>
        <v>0</v>
      </c>
    </row>
    <row r="913" spans="1:14" x14ac:dyDescent="0.3">
      <c r="A913" s="9">
        <f>+TOTALE_INTERNO!E913</f>
        <v>0</v>
      </c>
      <c r="B913" s="9">
        <f>+TOTALE_INTERNO!F913</f>
        <v>0</v>
      </c>
      <c r="C913" s="9">
        <f>+TOTALE_INTERNO!G913</f>
        <v>0</v>
      </c>
      <c r="D913" s="9">
        <f>+TOTALE_INTERNO!H913</f>
        <v>0</v>
      </c>
      <c r="E913" s="9">
        <f>+TOTALE_INTERNO!I913</f>
        <v>0</v>
      </c>
      <c r="F913" s="9">
        <f>+TOTALE_INTERNO!J913</f>
        <v>0</v>
      </c>
      <c r="G913" s="9">
        <f>+TOTALE_INTERNO!K913</f>
        <v>0</v>
      </c>
      <c r="H913" s="9">
        <f>+TOTALE_INTERNO!L913</f>
        <v>0</v>
      </c>
      <c r="I913" s="9">
        <f>+TOTALE_INTERNO!M913</f>
        <v>0</v>
      </c>
      <c r="J913" s="35">
        <f>+TOTALE_INTERNO!N913</f>
        <v>0</v>
      </c>
      <c r="K913" s="35">
        <f>+TOTALE_INTERNO!O913</f>
        <v>0</v>
      </c>
      <c r="L913" s="9">
        <f>+TOTALE_INTERNO!P913</f>
        <v>0</v>
      </c>
      <c r="M913" s="36">
        <f>+TOTALE_INTERNO!Q913</f>
        <v>0</v>
      </c>
      <c r="N913" s="35">
        <f>+TOTALE_INTERNO!R913</f>
        <v>0</v>
      </c>
    </row>
    <row r="914" spans="1:14" x14ac:dyDescent="0.3">
      <c r="A914" s="9">
        <f>+TOTALE_INTERNO!E914</f>
        <v>0</v>
      </c>
      <c r="B914" s="9">
        <f>+TOTALE_INTERNO!F914</f>
        <v>0</v>
      </c>
      <c r="C914" s="9">
        <f>+TOTALE_INTERNO!G914</f>
        <v>0</v>
      </c>
      <c r="D914" s="9">
        <f>+TOTALE_INTERNO!H914</f>
        <v>0</v>
      </c>
      <c r="E914" s="9">
        <f>+TOTALE_INTERNO!I914</f>
        <v>0</v>
      </c>
      <c r="F914" s="9">
        <f>+TOTALE_INTERNO!J914</f>
        <v>0</v>
      </c>
      <c r="G914" s="9">
        <f>+TOTALE_INTERNO!K914</f>
        <v>0</v>
      </c>
      <c r="H914" s="9">
        <f>+TOTALE_INTERNO!L914</f>
        <v>0</v>
      </c>
      <c r="I914" s="9">
        <f>+TOTALE_INTERNO!M914</f>
        <v>0</v>
      </c>
      <c r="J914" s="35">
        <f>+TOTALE_INTERNO!N914</f>
        <v>0</v>
      </c>
      <c r="K914" s="35">
        <f>+TOTALE_INTERNO!O914</f>
        <v>0</v>
      </c>
      <c r="L914" s="9">
        <f>+TOTALE_INTERNO!P914</f>
        <v>0</v>
      </c>
      <c r="M914" s="36">
        <f>+TOTALE_INTERNO!Q914</f>
        <v>0</v>
      </c>
      <c r="N914" s="35">
        <f>+TOTALE_INTERNO!R914</f>
        <v>0</v>
      </c>
    </row>
    <row r="915" spans="1:14" x14ac:dyDescent="0.3">
      <c r="A915" s="9">
        <f>+TOTALE_INTERNO!E915</f>
        <v>0</v>
      </c>
      <c r="B915" s="9">
        <f>+TOTALE_INTERNO!F915</f>
        <v>0</v>
      </c>
      <c r="C915" s="9">
        <f>+TOTALE_INTERNO!G915</f>
        <v>0</v>
      </c>
      <c r="D915" s="9">
        <f>+TOTALE_INTERNO!H915</f>
        <v>0</v>
      </c>
      <c r="E915" s="9">
        <f>+TOTALE_INTERNO!I915</f>
        <v>0</v>
      </c>
      <c r="F915" s="9">
        <f>+TOTALE_INTERNO!J915</f>
        <v>0</v>
      </c>
      <c r="G915" s="9">
        <f>+TOTALE_INTERNO!K915</f>
        <v>0</v>
      </c>
      <c r="H915" s="9">
        <f>+TOTALE_INTERNO!L915</f>
        <v>0</v>
      </c>
      <c r="I915" s="9">
        <f>+TOTALE_INTERNO!M915</f>
        <v>0</v>
      </c>
      <c r="J915" s="35">
        <f>+TOTALE_INTERNO!N915</f>
        <v>0</v>
      </c>
      <c r="K915" s="35">
        <f>+TOTALE_INTERNO!O915</f>
        <v>0</v>
      </c>
      <c r="L915" s="9">
        <f>+TOTALE_INTERNO!P915</f>
        <v>0</v>
      </c>
      <c r="M915" s="36">
        <f>+TOTALE_INTERNO!Q915</f>
        <v>0</v>
      </c>
      <c r="N915" s="35">
        <f>+TOTALE_INTERNO!R915</f>
        <v>0</v>
      </c>
    </row>
    <row r="916" spans="1:14" x14ac:dyDescent="0.3">
      <c r="A916" s="9">
        <f>+TOTALE_INTERNO!E916</f>
        <v>0</v>
      </c>
      <c r="B916" s="9">
        <f>+TOTALE_INTERNO!F916</f>
        <v>0</v>
      </c>
      <c r="C916" s="9">
        <f>+TOTALE_INTERNO!G916</f>
        <v>0</v>
      </c>
      <c r="D916" s="9">
        <f>+TOTALE_INTERNO!H916</f>
        <v>0</v>
      </c>
      <c r="E916" s="9">
        <f>+TOTALE_INTERNO!I916</f>
        <v>0</v>
      </c>
      <c r="F916" s="9">
        <f>+TOTALE_INTERNO!J916</f>
        <v>0</v>
      </c>
      <c r="G916" s="9">
        <f>+TOTALE_INTERNO!K916</f>
        <v>0</v>
      </c>
      <c r="H916" s="9">
        <f>+TOTALE_INTERNO!L916</f>
        <v>0</v>
      </c>
      <c r="I916" s="9">
        <f>+TOTALE_INTERNO!M916</f>
        <v>0</v>
      </c>
      <c r="J916" s="35">
        <f>+TOTALE_INTERNO!N916</f>
        <v>0</v>
      </c>
      <c r="K916" s="35">
        <f>+TOTALE_INTERNO!O916</f>
        <v>0</v>
      </c>
      <c r="L916" s="9">
        <f>+TOTALE_INTERNO!P916</f>
        <v>0</v>
      </c>
      <c r="M916" s="36">
        <f>+TOTALE_INTERNO!Q916</f>
        <v>0</v>
      </c>
      <c r="N916" s="35">
        <f>+TOTALE_INTERNO!R916</f>
        <v>0</v>
      </c>
    </row>
    <row r="917" spans="1:14" x14ac:dyDescent="0.3">
      <c r="A917" s="9">
        <f>+TOTALE_INTERNO!E917</f>
        <v>0</v>
      </c>
      <c r="B917" s="9">
        <f>+TOTALE_INTERNO!F917</f>
        <v>0</v>
      </c>
      <c r="C917" s="9">
        <f>+TOTALE_INTERNO!G917</f>
        <v>0</v>
      </c>
      <c r="D917" s="9">
        <f>+TOTALE_INTERNO!H917</f>
        <v>0</v>
      </c>
      <c r="E917" s="9">
        <f>+TOTALE_INTERNO!I917</f>
        <v>0</v>
      </c>
      <c r="F917" s="9">
        <f>+TOTALE_INTERNO!J917</f>
        <v>0</v>
      </c>
      <c r="G917" s="9">
        <f>+TOTALE_INTERNO!K917</f>
        <v>0</v>
      </c>
      <c r="H917" s="9">
        <f>+TOTALE_INTERNO!L917</f>
        <v>0</v>
      </c>
      <c r="I917" s="9">
        <f>+TOTALE_INTERNO!M917</f>
        <v>0</v>
      </c>
      <c r="J917" s="35">
        <f>+TOTALE_INTERNO!N917</f>
        <v>0</v>
      </c>
      <c r="K917" s="35">
        <f>+TOTALE_INTERNO!O917</f>
        <v>0</v>
      </c>
      <c r="L917" s="9">
        <f>+TOTALE_INTERNO!P917</f>
        <v>0</v>
      </c>
      <c r="M917" s="36">
        <f>+TOTALE_INTERNO!Q917</f>
        <v>0</v>
      </c>
      <c r="N917" s="35">
        <f>+TOTALE_INTERNO!R917</f>
        <v>0</v>
      </c>
    </row>
    <row r="918" spans="1:14" x14ac:dyDescent="0.3">
      <c r="A918" s="9">
        <f>+TOTALE_INTERNO!E918</f>
        <v>0</v>
      </c>
      <c r="B918" s="9">
        <f>+TOTALE_INTERNO!F918</f>
        <v>0</v>
      </c>
      <c r="C918" s="9">
        <f>+TOTALE_INTERNO!G918</f>
        <v>0</v>
      </c>
      <c r="D918" s="9">
        <f>+TOTALE_INTERNO!H918</f>
        <v>0</v>
      </c>
      <c r="E918" s="9">
        <f>+TOTALE_INTERNO!I918</f>
        <v>0</v>
      </c>
      <c r="F918" s="9">
        <f>+TOTALE_INTERNO!J918</f>
        <v>0</v>
      </c>
      <c r="G918" s="9">
        <f>+TOTALE_INTERNO!K918</f>
        <v>0</v>
      </c>
      <c r="H918" s="9">
        <f>+TOTALE_INTERNO!L918</f>
        <v>0</v>
      </c>
      <c r="I918" s="9">
        <f>+TOTALE_INTERNO!M918</f>
        <v>0</v>
      </c>
      <c r="J918" s="35">
        <f>+TOTALE_INTERNO!N918</f>
        <v>0</v>
      </c>
      <c r="K918" s="35">
        <f>+TOTALE_INTERNO!O918</f>
        <v>0</v>
      </c>
      <c r="L918" s="9">
        <f>+TOTALE_INTERNO!P918</f>
        <v>0</v>
      </c>
      <c r="M918" s="36">
        <f>+TOTALE_INTERNO!Q918</f>
        <v>0</v>
      </c>
      <c r="N918" s="35">
        <f>+TOTALE_INTERNO!R918</f>
        <v>0</v>
      </c>
    </row>
    <row r="919" spans="1:14" x14ac:dyDescent="0.3">
      <c r="A919" s="9">
        <f>+TOTALE_INTERNO!E919</f>
        <v>0</v>
      </c>
      <c r="B919" s="9">
        <f>+TOTALE_INTERNO!F919</f>
        <v>0</v>
      </c>
      <c r="C919" s="9">
        <f>+TOTALE_INTERNO!G919</f>
        <v>0</v>
      </c>
      <c r="D919" s="9">
        <f>+TOTALE_INTERNO!H919</f>
        <v>0</v>
      </c>
      <c r="E919" s="9">
        <f>+TOTALE_INTERNO!I919</f>
        <v>0</v>
      </c>
      <c r="F919" s="9">
        <f>+TOTALE_INTERNO!J919</f>
        <v>0</v>
      </c>
      <c r="G919" s="9">
        <f>+TOTALE_INTERNO!K919</f>
        <v>0</v>
      </c>
      <c r="H919" s="9">
        <f>+TOTALE_INTERNO!L919</f>
        <v>0</v>
      </c>
      <c r="I919" s="9">
        <f>+TOTALE_INTERNO!M919</f>
        <v>0</v>
      </c>
      <c r="J919" s="35">
        <f>+TOTALE_INTERNO!N919</f>
        <v>0</v>
      </c>
      <c r="K919" s="35">
        <f>+TOTALE_INTERNO!O919</f>
        <v>0</v>
      </c>
      <c r="L919" s="9">
        <f>+TOTALE_INTERNO!P919</f>
        <v>0</v>
      </c>
      <c r="M919" s="36">
        <f>+TOTALE_INTERNO!Q919</f>
        <v>0</v>
      </c>
      <c r="N919" s="35">
        <f>+TOTALE_INTERNO!R919</f>
        <v>0</v>
      </c>
    </row>
    <row r="920" spans="1:14" x14ac:dyDescent="0.3">
      <c r="A920" s="9">
        <f>+TOTALE_INTERNO!E920</f>
        <v>0</v>
      </c>
      <c r="B920" s="9">
        <f>+TOTALE_INTERNO!F920</f>
        <v>0</v>
      </c>
      <c r="C920" s="9">
        <f>+TOTALE_INTERNO!G920</f>
        <v>0</v>
      </c>
      <c r="D920" s="9">
        <f>+TOTALE_INTERNO!H920</f>
        <v>0</v>
      </c>
      <c r="E920" s="9">
        <f>+TOTALE_INTERNO!I920</f>
        <v>0</v>
      </c>
      <c r="F920" s="9">
        <f>+TOTALE_INTERNO!J920</f>
        <v>0</v>
      </c>
      <c r="G920" s="9">
        <f>+TOTALE_INTERNO!K920</f>
        <v>0</v>
      </c>
      <c r="H920" s="9">
        <f>+TOTALE_INTERNO!L920</f>
        <v>0</v>
      </c>
      <c r="I920" s="9">
        <f>+TOTALE_INTERNO!M920</f>
        <v>0</v>
      </c>
      <c r="J920" s="35">
        <f>+TOTALE_INTERNO!N920</f>
        <v>0</v>
      </c>
      <c r="K920" s="35">
        <f>+TOTALE_INTERNO!O920</f>
        <v>0</v>
      </c>
      <c r="L920" s="9">
        <f>+TOTALE_INTERNO!P920</f>
        <v>0</v>
      </c>
      <c r="M920" s="36">
        <f>+TOTALE_INTERNO!Q920</f>
        <v>0</v>
      </c>
      <c r="N920" s="35">
        <f>+TOTALE_INTERNO!R920</f>
        <v>0</v>
      </c>
    </row>
    <row r="921" spans="1:14" x14ac:dyDescent="0.3">
      <c r="A921" s="9">
        <f>+TOTALE_INTERNO!E921</f>
        <v>0</v>
      </c>
      <c r="B921" s="9">
        <f>+TOTALE_INTERNO!F921</f>
        <v>0</v>
      </c>
      <c r="C921" s="9">
        <f>+TOTALE_INTERNO!G921</f>
        <v>0</v>
      </c>
      <c r="D921" s="9">
        <f>+TOTALE_INTERNO!H921</f>
        <v>0</v>
      </c>
      <c r="E921" s="9">
        <f>+TOTALE_INTERNO!I921</f>
        <v>0</v>
      </c>
      <c r="F921" s="9">
        <f>+TOTALE_INTERNO!J921</f>
        <v>0</v>
      </c>
      <c r="G921" s="9">
        <f>+TOTALE_INTERNO!K921</f>
        <v>0</v>
      </c>
      <c r="H921" s="9">
        <f>+TOTALE_INTERNO!L921</f>
        <v>0</v>
      </c>
      <c r="I921" s="9">
        <f>+TOTALE_INTERNO!M921</f>
        <v>0</v>
      </c>
      <c r="J921" s="35">
        <f>+TOTALE_INTERNO!N921</f>
        <v>0</v>
      </c>
      <c r="K921" s="35">
        <f>+TOTALE_INTERNO!O921</f>
        <v>0</v>
      </c>
      <c r="L921" s="9">
        <f>+TOTALE_INTERNO!P921</f>
        <v>0</v>
      </c>
      <c r="M921" s="36">
        <f>+TOTALE_INTERNO!Q921</f>
        <v>0</v>
      </c>
      <c r="N921" s="35">
        <f>+TOTALE_INTERNO!R921</f>
        <v>0</v>
      </c>
    </row>
    <row r="922" spans="1:14" x14ac:dyDescent="0.3">
      <c r="A922" s="9">
        <f>+TOTALE_INTERNO!E922</f>
        <v>0</v>
      </c>
      <c r="B922" s="9">
        <f>+TOTALE_INTERNO!F922</f>
        <v>0</v>
      </c>
      <c r="C922" s="9">
        <f>+TOTALE_INTERNO!G922</f>
        <v>0</v>
      </c>
      <c r="D922" s="9">
        <f>+TOTALE_INTERNO!H922</f>
        <v>0</v>
      </c>
      <c r="E922" s="9">
        <f>+TOTALE_INTERNO!I922</f>
        <v>0</v>
      </c>
      <c r="F922" s="9">
        <f>+TOTALE_INTERNO!J922</f>
        <v>0</v>
      </c>
      <c r="G922" s="9">
        <f>+TOTALE_INTERNO!K922</f>
        <v>0</v>
      </c>
      <c r="H922" s="9">
        <f>+TOTALE_INTERNO!L922</f>
        <v>0</v>
      </c>
      <c r="I922" s="9">
        <f>+TOTALE_INTERNO!M922</f>
        <v>0</v>
      </c>
      <c r="J922" s="35">
        <f>+TOTALE_INTERNO!N922</f>
        <v>0</v>
      </c>
      <c r="K922" s="35">
        <f>+TOTALE_INTERNO!O922</f>
        <v>0</v>
      </c>
      <c r="L922" s="9">
        <f>+TOTALE_INTERNO!P922</f>
        <v>0</v>
      </c>
      <c r="M922" s="36">
        <f>+TOTALE_INTERNO!Q922</f>
        <v>0</v>
      </c>
      <c r="N922" s="35">
        <f>+TOTALE_INTERNO!R922</f>
        <v>0</v>
      </c>
    </row>
    <row r="923" spans="1:14" x14ac:dyDescent="0.3">
      <c r="A923" s="9">
        <f>+TOTALE_INTERNO!E923</f>
        <v>0</v>
      </c>
      <c r="B923" s="9">
        <f>+TOTALE_INTERNO!F923</f>
        <v>0</v>
      </c>
      <c r="C923" s="9">
        <f>+TOTALE_INTERNO!G923</f>
        <v>0</v>
      </c>
      <c r="D923" s="9">
        <f>+TOTALE_INTERNO!H923</f>
        <v>0</v>
      </c>
      <c r="E923" s="9">
        <f>+TOTALE_INTERNO!I923</f>
        <v>0</v>
      </c>
      <c r="F923" s="9">
        <f>+TOTALE_INTERNO!J923</f>
        <v>0</v>
      </c>
      <c r="G923" s="9">
        <f>+TOTALE_INTERNO!K923</f>
        <v>0</v>
      </c>
      <c r="H923" s="9">
        <f>+TOTALE_INTERNO!L923</f>
        <v>0</v>
      </c>
      <c r="I923" s="9">
        <f>+TOTALE_INTERNO!M923</f>
        <v>0</v>
      </c>
      <c r="J923" s="35">
        <f>+TOTALE_INTERNO!N923</f>
        <v>0</v>
      </c>
      <c r="K923" s="35">
        <f>+TOTALE_INTERNO!O923</f>
        <v>0</v>
      </c>
      <c r="L923" s="9">
        <f>+TOTALE_INTERNO!P923</f>
        <v>0</v>
      </c>
      <c r="M923" s="36">
        <f>+TOTALE_INTERNO!Q923</f>
        <v>0</v>
      </c>
      <c r="N923" s="35">
        <f>+TOTALE_INTERNO!R923</f>
        <v>0</v>
      </c>
    </row>
    <row r="924" spans="1:14" x14ac:dyDescent="0.3">
      <c r="A924" s="9">
        <f>+TOTALE_INTERNO!E924</f>
        <v>0</v>
      </c>
      <c r="B924" s="9">
        <f>+TOTALE_INTERNO!F924</f>
        <v>0</v>
      </c>
      <c r="C924" s="9">
        <f>+TOTALE_INTERNO!G924</f>
        <v>0</v>
      </c>
      <c r="D924" s="9">
        <f>+TOTALE_INTERNO!H924</f>
        <v>0</v>
      </c>
      <c r="E924" s="9">
        <f>+TOTALE_INTERNO!I924</f>
        <v>0</v>
      </c>
      <c r="F924" s="9">
        <f>+TOTALE_INTERNO!J924</f>
        <v>0</v>
      </c>
      <c r="G924" s="9">
        <f>+TOTALE_INTERNO!K924</f>
        <v>0</v>
      </c>
      <c r="H924" s="9">
        <f>+TOTALE_INTERNO!L924</f>
        <v>0</v>
      </c>
      <c r="I924" s="9">
        <f>+TOTALE_INTERNO!M924</f>
        <v>0</v>
      </c>
      <c r="J924" s="35">
        <f>+TOTALE_INTERNO!N924</f>
        <v>0</v>
      </c>
      <c r="K924" s="35">
        <f>+TOTALE_INTERNO!O924</f>
        <v>0</v>
      </c>
      <c r="L924" s="9">
        <f>+TOTALE_INTERNO!P924</f>
        <v>0</v>
      </c>
      <c r="M924" s="36">
        <f>+TOTALE_INTERNO!Q924</f>
        <v>0</v>
      </c>
      <c r="N924" s="35">
        <f>+TOTALE_INTERNO!R924</f>
        <v>0</v>
      </c>
    </row>
    <row r="925" spans="1:14" x14ac:dyDescent="0.3">
      <c r="A925" s="9">
        <f>+TOTALE_INTERNO!E925</f>
        <v>0</v>
      </c>
      <c r="B925" s="9">
        <f>+TOTALE_INTERNO!F925</f>
        <v>0</v>
      </c>
      <c r="C925" s="9">
        <f>+TOTALE_INTERNO!G925</f>
        <v>0</v>
      </c>
      <c r="D925" s="9">
        <f>+TOTALE_INTERNO!H925</f>
        <v>0</v>
      </c>
      <c r="E925" s="9">
        <f>+TOTALE_INTERNO!I925</f>
        <v>0</v>
      </c>
      <c r="F925" s="9">
        <f>+TOTALE_INTERNO!J925</f>
        <v>0</v>
      </c>
      <c r="G925" s="9">
        <f>+TOTALE_INTERNO!K925</f>
        <v>0</v>
      </c>
      <c r="H925" s="9">
        <f>+TOTALE_INTERNO!L925</f>
        <v>0</v>
      </c>
      <c r="I925" s="9">
        <f>+TOTALE_INTERNO!M925</f>
        <v>0</v>
      </c>
      <c r="J925" s="35">
        <f>+TOTALE_INTERNO!N925</f>
        <v>0</v>
      </c>
      <c r="K925" s="35">
        <f>+TOTALE_INTERNO!O925</f>
        <v>0</v>
      </c>
      <c r="L925" s="9">
        <f>+TOTALE_INTERNO!P925</f>
        <v>0</v>
      </c>
      <c r="M925" s="36">
        <f>+TOTALE_INTERNO!Q925</f>
        <v>0</v>
      </c>
      <c r="N925" s="35">
        <f>+TOTALE_INTERNO!R925</f>
        <v>0</v>
      </c>
    </row>
    <row r="926" spans="1:14" x14ac:dyDescent="0.3">
      <c r="A926" s="9">
        <f>+TOTALE_INTERNO!E926</f>
        <v>0</v>
      </c>
      <c r="B926" s="9">
        <f>+TOTALE_INTERNO!F926</f>
        <v>0</v>
      </c>
      <c r="C926" s="9">
        <f>+TOTALE_INTERNO!G926</f>
        <v>0</v>
      </c>
      <c r="D926" s="9">
        <f>+TOTALE_INTERNO!H926</f>
        <v>0</v>
      </c>
      <c r="E926" s="9">
        <f>+TOTALE_INTERNO!I926</f>
        <v>0</v>
      </c>
      <c r="F926" s="9">
        <f>+TOTALE_INTERNO!J926</f>
        <v>0</v>
      </c>
      <c r="G926" s="9">
        <f>+TOTALE_INTERNO!K926</f>
        <v>0</v>
      </c>
      <c r="H926" s="9">
        <f>+TOTALE_INTERNO!L926</f>
        <v>0</v>
      </c>
      <c r="I926" s="9">
        <f>+TOTALE_INTERNO!M926</f>
        <v>0</v>
      </c>
      <c r="J926" s="35">
        <f>+TOTALE_INTERNO!N926</f>
        <v>0</v>
      </c>
      <c r="K926" s="35">
        <f>+TOTALE_INTERNO!O926</f>
        <v>0</v>
      </c>
      <c r="L926" s="9">
        <f>+TOTALE_INTERNO!P926</f>
        <v>0</v>
      </c>
      <c r="M926" s="36">
        <f>+TOTALE_INTERNO!Q926</f>
        <v>0</v>
      </c>
      <c r="N926" s="35">
        <f>+TOTALE_INTERNO!R926</f>
        <v>0</v>
      </c>
    </row>
    <row r="927" spans="1:14" x14ac:dyDescent="0.3">
      <c r="A927" s="9">
        <f>+TOTALE_INTERNO!E927</f>
        <v>0</v>
      </c>
      <c r="B927" s="9">
        <f>+TOTALE_INTERNO!F927</f>
        <v>0</v>
      </c>
      <c r="C927" s="9">
        <f>+TOTALE_INTERNO!G927</f>
        <v>0</v>
      </c>
      <c r="D927" s="9">
        <f>+TOTALE_INTERNO!H927</f>
        <v>0</v>
      </c>
      <c r="E927" s="9">
        <f>+TOTALE_INTERNO!I927</f>
        <v>0</v>
      </c>
      <c r="F927" s="9">
        <f>+TOTALE_INTERNO!J927</f>
        <v>0</v>
      </c>
      <c r="G927" s="9">
        <f>+TOTALE_INTERNO!K927</f>
        <v>0</v>
      </c>
      <c r="H927" s="9">
        <f>+TOTALE_INTERNO!L927</f>
        <v>0</v>
      </c>
      <c r="I927" s="9">
        <f>+TOTALE_INTERNO!M927</f>
        <v>0</v>
      </c>
      <c r="J927" s="35">
        <f>+TOTALE_INTERNO!N927</f>
        <v>0</v>
      </c>
      <c r="K927" s="35">
        <f>+TOTALE_INTERNO!O927</f>
        <v>0</v>
      </c>
      <c r="L927" s="9">
        <f>+TOTALE_INTERNO!P927</f>
        <v>0</v>
      </c>
      <c r="M927" s="36">
        <f>+TOTALE_INTERNO!Q927</f>
        <v>0</v>
      </c>
      <c r="N927" s="35">
        <f>+TOTALE_INTERNO!R927</f>
        <v>0</v>
      </c>
    </row>
    <row r="928" spans="1:14" x14ac:dyDescent="0.3">
      <c r="A928" s="9">
        <f>+TOTALE_INTERNO!E928</f>
        <v>0</v>
      </c>
      <c r="B928" s="9">
        <f>+TOTALE_INTERNO!F928</f>
        <v>0</v>
      </c>
      <c r="C928" s="9">
        <f>+TOTALE_INTERNO!G928</f>
        <v>0</v>
      </c>
      <c r="D928" s="9">
        <f>+TOTALE_INTERNO!H928</f>
        <v>0</v>
      </c>
      <c r="E928" s="9">
        <f>+TOTALE_INTERNO!I928</f>
        <v>0</v>
      </c>
      <c r="F928" s="9">
        <f>+TOTALE_INTERNO!J928</f>
        <v>0</v>
      </c>
      <c r="G928" s="9">
        <f>+TOTALE_INTERNO!K928</f>
        <v>0</v>
      </c>
      <c r="H928" s="9">
        <f>+TOTALE_INTERNO!L928</f>
        <v>0</v>
      </c>
      <c r="I928" s="9">
        <f>+TOTALE_INTERNO!M928</f>
        <v>0</v>
      </c>
      <c r="J928" s="35">
        <f>+TOTALE_INTERNO!N928</f>
        <v>0</v>
      </c>
      <c r="K928" s="35">
        <f>+TOTALE_INTERNO!O928</f>
        <v>0</v>
      </c>
      <c r="L928" s="9">
        <f>+TOTALE_INTERNO!P928</f>
        <v>0</v>
      </c>
      <c r="M928" s="36">
        <f>+TOTALE_INTERNO!Q928</f>
        <v>0</v>
      </c>
      <c r="N928" s="35">
        <f>+TOTALE_INTERNO!R928</f>
        <v>0</v>
      </c>
    </row>
    <row r="929" spans="1:14" x14ac:dyDescent="0.3">
      <c r="A929" s="9">
        <f>+TOTALE_INTERNO!E929</f>
        <v>0</v>
      </c>
      <c r="B929" s="9">
        <f>+TOTALE_INTERNO!F929</f>
        <v>0</v>
      </c>
      <c r="C929" s="9">
        <f>+TOTALE_INTERNO!G929</f>
        <v>0</v>
      </c>
      <c r="D929" s="9">
        <f>+TOTALE_INTERNO!H929</f>
        <v>0</v>
      </c>
      <c r="E929" s="9">
        <f>+TOTALE_INTERNO!I929</f>
        <v>0</v>
      </c>
      <c r="F929" s="9">
        <f>+TOTALE_INTERNO!J929</f>
        <v>0</v>
      </c>
      <c r="G929" s="9">
        <f>+TOTALE_INTERNO!K929</f>
        <v>0</v>
      </c>
      <c r="H929" s="9">
        <f>+TOTALE_INTERNO!L929</f>
        <v>0</v>
      </c>
      <c r="I929" s="9">
        <f>+TOTALE_INTERNO!M929</f>
        <v>0</v>
      </c>
      <c r="J929" s="35">
        <f>+TOTALE_INTERNO!N929</f>
        <v>0</v>
      </c>
      <c r="K929" s="35">
        <f>+TOTALE_INTERNO!O929</f>
        <v>0</v>
      </c>
      <c r="L929" s="9">
        <f>+TOTALE_INTERNO!P929</f>
        <v>0</v>
      </c>
      <c r="M929" s="36">
        <f>+TOTALE_INTERNO!Q929</f>
        <v>0</v>
      </c>
      <c r="N929" s="35">
        <f>+TOTALE_INTERNO!R929</f>
        <v>0</v>
      </c>
    </row>
    <row r="930" spans="1:14" x14ac:dyDescent="0.3">
      <c r="A930" s="9">
        <f>+TOTALE_INTERNO!E930</f>
        <v>0</v>
      </c>
      <c r="B930" s="9">
        <f>+TOTALE_INTERNO!F930</f>
        <v>0</v>
      </c>
      <c r="C930" s="9">
        <f>+TOTALE_INTERNO!G930</f>
        <v>0</v>
      </c>
      <c r="D930" s="9">
        <f>+TOTALE_INTERNO!H930</f>
        <v>0</v>
      </c>
      <c r="E930" s="9">
        <f>+TOTALE_INTERNO!I930</f>
        <v>0</v>
      </c>
      <c r="F930" s="9">
        <f>+TOTALE_INTERNO!J930</f>
        <v>0</v>
      </c>
      <c r="G930" s="9">
        <f>+TOTALE_INTERNO!K930</f>
        <v>0</v>
      </c>
      <c r="H930" s="9">
        <f>+TOTALE_INTERNO!L930</f>
        <v>0</v>
      </c>
      <c r="I930" s="9">
        <f>+TOTALE_INTERNO!M930</f>
        <v>0</v>
      </c>
      <c r="J930" s="35">
        <f>+TOTALE_INTERNO!N930</f>
        <v>0</v>
      </c>
      <c r="K930" s="35">
        <f>+TOTALE_INTERNO!O930</f>
        <v>0</v>
      </c>
      <c r="L930" s="9">
        <f>+TOTALE_INTERNO!P930</f>
        <v>0</v>
      </c>
      <c r="M930" s="36">
        <f>+TOTALE_INTERNO!Q930</f>
        <v>0</v>
      </c>
      <c r="N930" s="35">
        <f>+TOTALE_INTERNO!R930</f>
        <v>0</v>
      </c>
    </row>
    <row r="931" spans="1:14" x14ac:dyDescent="0.3">
      <c r="A931" s="9">
        <f>+TOTALE_INTERNO!E931</f>
        <v>0</v>
      </c>
      <c r="B931" s="9">
        <f>+TOTALE_INTERNO!F931</f>
        <v>0</v>
      </c>
      <c r="C931" s="9">
        <f>+TOTALE_INTERNO!G931</f>
        <v>0</v>
      </c>
      <c r="D931" s="9">
        <f>+TOTALE_INTERNO!H931</f>
        <v>0</v>
      </c>
      <c r="E931" s="9">
        <f>+TOTALE_INTERNO!I931</f>
        <v>0</v>
      </c>
      <c r="F931" s="9">
        <f>+TOTALE_INTERNO!J931</f>
        <v>0</v>
      </c>
      <c r="G931" s="9">
        <f>+TOTALE_INTERNO!K931</f>
        <v>0</v>
      </c>
      <c r="H931" s="9">
        <f>+TOTALE_INTERNO!L931</f>
        <v>0</v>
      </c>
      <c r="I931" s="9">
        <f>+TOTALE_INTERNO!M931</f>
        <v>0</v>
      </c>
      <c r="J931" s="35">
        <f>+TOTALE_INTERNO!N931</f>
        <v>0</v>
      </c>
      <c r="K931" s="35">
        <f>+TOTALE_INTERNO!O931</f>
        <v>0</v>
      </c>
      <c r="L931" s="9">
        <f>+TOTALE_INTERNO!P931</f>
        <v>0</v>
      </c>
      <c r="M931" s="36">
        <f>+TOTALE_INTERNO!Q931</f>
        <v>0</v>
      </c>
      <c r="N931" s="35">
        <f>+TOTALE_INTERNO!R931</f>
        <v>0</v>
      </c>
    </row>
    <row r="932" spans="1:14" x14ac:dyDescent="0.3">
      <c r="A932" s="9">
        <f>+TOTALE_INTERNO!E932</f>
        <v>0</v>
      </c>
      <c r="B932" s="9">
        <f>+TOTALE_INTERNO!F932</f>
        <v>0</v>
      </c>
      <c r="C932" s="9">
        <f>+TOTALE_INTERNO!G932</f>
        <v>0</v>
      </c>
      <c r="D932" s="9">
        <f>+TOTALE_INTERNO!H932</f>
        <v>0</v>
      </c>
      <c r="E932" s="9">
        <f>+TOTALE_INTERNO!I932</f>
        <v>0</v>
      </c>
      <c r="F932" s="9">
        <f>+TOTALE_INTERNO!J932</f>
        <v>0</v>
      </c>
      <c r="G932" s="9">
        <f>+TOTALE_INTERNO!K932</f>
        <v>0</v>
      </c>
      <c r="H932" s="9">
        <f>+TOTALE_INTERNO!L932</f>
        <v>0</v>
      </c>
      <c r="I932" s="9">
        <f>+TOTALE_INTERNO!M932</f>
        <v>0</v>
      </c>
      <c r="J932" s="35">
        <f>+TOTALE_INTERNO!N932</f>
        <v>0</v>
      </c>
      <c r="K932" s="35">
        <f>+TOTALE_INTERNO!O932</f>
        <v>0</v>
      </c>
      <c r="L932" s="9">
        <f>+TOTALE_INTERNO!P932</f>
        <v>0</v>
      </c>
      <c r="M932" s="36">
        <f>+TOTALE_INTERNO!Q932</f>
        <v>0</v>
      </c>
      <c r="N932" s="35">
        <f>+TOTALE_INTERNO!R932</f>
        <v>0</v>
      </c>
    </row>
    <row r="933" spans="1:14" x14ac:dyDescent="0.3">
      <c r="A933" s="9">
        <f>+TOTALE_INTERNO!E933</f>
        <v>0</v>
      </c>
      <c r="B933" s="9">
        <f>+TOTALE_INTERNO!F933</f>
        <v>0</v>
      </c>
      <c r="C933" s="9">
        <f>+TOTALE_INTERNO!G933</f>
        <v>0</v>
      </c>
      <c r="D933" s="9">
        <f>+TOTALE_INTERNO!H933</f>
        <v>0</v>
      </c>
      <c r="E933" s="9">
        <f>+TOTALE_INTERNO!I933</f>
        <v>0</v>
      </c>
      <c r="F933" s="9">
        <f>+TOTALE_INTERNO!J933</f>
        <v>0</v>
      </c>
      <c r="G933" s="9">
        <f>+TOTALE_INTERNO!K933</f>
        <v>0</v>
      </c>
      <c r="H933" s="9">
        <f>+TOTALE_INTERNO!L933</f>
        <v>0</v>
      </c>
      <c r="I933" s="9">
        <f>+TOTALE_INTERNO!M933</f>
        <v>0</v>
      </c>
      <c r="J933" s="35">
        <f>+TOTALE_INTERNO!N933</f>
        <v>0</v>
      </c>
      <c r="K933" s="35">
        <f>+TOTALE_INTERNO!O933</f>
        <v>0</v>
      </c>
      <c r="L933" s="9">
        <f>+TOTALE_INTERNO!P933</f>
        <v>0</v>
      </c>
      <c r="M933" s="36">
        <f>+TOTALE_INTERNO!Q933</f>
        <v>0</v>
      </c>
      <c r="N933" s="35">
        <f>+TOTALE_INTERNO!R933</f>
        <v>0</v>
      </c>
    </row>
    <row r="934" spans="1:14" x14ac:dyDescent="0.3">
      <c r="A934" s="9">
        <f>+TOTALE_INTERNO!E934</f>
        <v>0</v>
      </c>
      <c r="B934" s="9">
        <f>+TOTALE_INTERNO!F934</f>
        <v>0</v>
      </c>
      <c r="C934" s="9">
        <f>+TOTALE_INTERNO!G934</f>
        <v>0</v>
      </c>
      <c r="D934" s="9">
        <f>+TOTALE_INTERNO!H934</f>
        <v>0</v>
      </c>
      <c r="E934" s="9">
        <f>+TOTALE_INTERNO!I934</f>
        <v>0</v>
      </c>
      <c r="F934" s="9">
        <f>+TOTALE_INTERNO!J934</f>
        <v>0</v>
      </c>
      <c r="G934" s="9">
        <f>+TOTALE_INTERNO!K934</f>
        <v>0</v>
      </c>
      <c r="H934" s="9">
        <f>+TOTALE_INTERNO!L934</f>
        <v>0</v>
      </c>
      <c r="I934" s="9">
        <f>+TOTALE_INTERNO!M934</f>
        <v>0</v>
      </c>
      <c r="J934" s="35">
        <f>+TOTALE_INTERNO!N934</f>
        <v>0</v>
      </c>
      <c r="K934" s="35">
        <f>+TOTALE_INTERNO!O934</f>
        <v>0</v>
      </c>
      <c r="L934" s="9">
        <f>+TOTALE_INTERNO!P934</f>
        <v>0</v>
      </c>
      <c r="M934" s="36">
        <f>+TOTALE_INTERNO!Q934</f>
        <v>0</v>
      </c>
      <c r="N934" s="35">
        <f>+TOTALE_INTERNO!R934</f>
        <v>0</v>
      </c>
    </row>
    <row r="935" spans="1:14" x14ac:dyDescent="0.3">
      <c r="A935" s="9">
        <f>+TOTALE_INTERNO!E935</f>
        <v>0</v>
      </c>
      <c r="B935" s="9">
        <f>+TOTALE_INTERNO!F935</f>
        <v>0</v>
      </c>
      <c r="C935" s="9">
        <f>+TOTALE_INTERNO!G935</f>
        <v>0</v>
      </c>
      <c r="D935" s="9">
        <f>+TOTALE_INTERNO!H935</f>
        <v>0</v>
      </c>
      <c r="E935" s="9">
        <f>+TOTALE_INTERNO!I935</f>
        <v>0</v>
      </c>
      <c r="F935" s="9">
        <f>+TOTALE_INTERNO!J935</f>
        <v>0</v>
      </c>
      <c r="G935" s="9">
        <f>+TOTALE_INTERNO!K935</f>
        <v>0</v>
      </c>
      <c r="H935" s="9">
        <f>+TOTALE_INTERNO!L935</f>
        <v>0</v>
      </c>
      <c r="I935" s="9">
        <f>+TOTALE_INTERNO!M935</f>
        <v>0</v>
      </c>
      <c r="J935" s="35">
        <f>+TOTALE_INTERNO!N935</f>
        <v>0</v>
      </c>
      <c r="K935" s="35">
        <f>+TOTALE_INTERNO!O935</f>
        <v>0</v>
      </c>
      <c r="L935" s="9">
        <f>+TOTALE_INTERNO!P935</f>
        <v>0</v>
      </c>
      <c r="M935" s="36">
        <f>+TOTALE_INTERNO!Q935</f>
        <v>0</v>
      </c>
      <c r="N935" s="35">
        <f>+TOTALE_INTERNO!R935</f>
        <v>0</v>
      </c>
    </row>
    <row r="936" spans="1:14" x14ac:dyDescent="0.3">
      <c r="A936" s="9">
        <f>+TOTALE_INTERNO!E936</f>
        <v>0</v>
      </c>
      <c r="B936" s="9">
        <f>+TOTALE_INTERNO!F936</f>
        <v>0</v>
      </c>
      <c r="C936" s="9">
        <f>+TOTALE_INTERNO!G936</f>
        <v>0</v>
      </c>
      <c r="D936" s="9">
        <f>+TOTALE_INTERNO!H936</f>
        <v>0</v>
      </c>
      <c r="E936" s="9">
        <f>+TOTALE_INTERNO!I936</f>
        <v>0</v>
      </c>
      <c r="F936" s="9">
        <f>+TOTALE_INTERNO!J936</f>
        <v>0</v>
      </c>
      <c r="G936" s="9">
        <f>+TOTALE_INTERNO!K936</f>
        <v>0</v>
      </c>
      <c r="H936" s="9">
        <f>+TOTALE_INTERNO!L936</f>
        <v>0</v>
      </c>
      <c r="I936" s="9">
        <f>+TOTALE_INTERNO!M936</f>
        <v>0</v>
      </c>
      <c r="J936" s="35">
        <f>+TOTALE_INTERNO!N936</f>
        <v>0</v>
      </c>
      <c r="K936" s="35">
        <f>+TOTALE_INTERNO!O936</f>
        <v>0</v>
      </c>
      <c r="L936" s="9">
        <f>+TOTALE_INTERNO!P936</f>
        <v>0</v>
      </c>
      <c r="M936" s="36">
        <f>+TOTALE_INTERNO!Q936</f>
        <v>0</v>
      </c>
      <c r="N936" s="35">
        <f>+TOTALE_INTERNO!R936</f>
        <v>0</v>
      </c>
    </row>
    <row r="937" spans="1:14" x14ac:dyDescent="0.3">
      <c r="A937" s="9">
        <f>+TOTALE_INTERNO!E937</f>
        <v>0</v>
      </c>
      <c r="B937" s="9">
        <f>+TOTALE_INTERNO!F937</f>
        <v>0</v>
      </c>
      <c r="C937" s="9">
        <f>+TOTALE_INTERNO!G937</f>
        <v>0</v>
      </c>
      <c r="D937" s="9">
        <f>+TOTALE_INTERNO!H937</f>
        <v>0</v>
      </c>
      <c r="E937" s="9">
        <f>+TOTALE_INTERNO!I937</f>
        <v>0</v>
      </c>
      <c r="F937" s="9">
        <f>+TOTALE_INTERNO!J937</f>
        <v>0</v>
      </c>
      <c r="G937" s="9">
        <f>+TOTALE_INTERNO!K937</f>
        <v>0</v>
      </c>
      <c r="H937" s="9">
        <f>+TOTALE_INTERNO!L937</f>
        <v>0</v>
      </c>
      <c r="I937" s="9">
        <f>+TOTALE_INTERNO!M937</f>
        <v>0</v>
      </c>
      <c r="J937" s="35">
        <f>+TOTALE_INTERNO!N937</f>
        <v>0</v>
      </c>
      <c r="K937" s="35">
        <f>+TOTALE_INTERNO!O937</f>
        <v>0</v>
      </c>
      <c r="L937" s="9">
        <f>+TOTALE_INTERNO!P937</f>
        <v>0</v>
      </c>
      <c r="M937" s="36">
        <f>+TOTALE_INTERNO!Q937</f>
        <v>0</v>
      </c>
      <c r="N937" s="35">
        <f>+TOTALE_INTERNO!R937</f>
        <v>0</v>
      </c>
    </row>
    <row r="938" spans="1:14" x14ac:dyDescent="0.3">
      <c r="A938" s="9">
        <f>+TOTALE_INTERNO!E938</f>
        <v>0</v>
      </c>
      <c r="B938" s="9">
        <f>+TOTALE_INTERNO!F938</f>
        <v>0</v>
      </c>
      <c r="C938" s="9">
        <f>+TOTALE_INTERNO!G938</f>
        <v>0</v>
      </c>
      <c r="D938" s="9">
        <f>+TOTALE_INTERNO!H938</f>
        <v>0</v>
      </c>
      <c r="E938" s="9">
        <f>+TOTALE_INTERNO!I938</f>
        <v>0</v>
      </c>
      <c r="F938" s="9">
        <f>+TOTALE_INTERNO!J938</f>
        <v>0</v>
      </c>
      <c r="G938" s="9">
        <f>+TOTALE_INTERNO!K938</f>
        <v>0</v>
      </c>
      <c r="H938" s="9">
        <f>+TOTALE_INTERNO!L938</f>
        <v>0</v>
      </c>
      <c r="I938" s="9">
        <f>+TOTALE_INTERNO!M938</f>
        <v>0</v>
      </c>
      <c r="J938" s="35">
        <f>+TOTALE_INTERNO!N938</f>
        <v>0</v>
      </c>
      <c r="K938" s="35">
        <f>+TOTALE_INTERNO!O938</f>
        <v>0</v>
      </c>
      <c r="L938" s="9">
        <f>+TOTALE_INTERNO!P938</f>
        <v>0</v>
      </c>
      <c r="M938" s="36">
        <f>+TOTALE_INTERNO!Q938</f>
        <v>0</v>
      </c>
      <c r="N938" s="35">
        <f>+TOTALE_INTERNO!R938</f>
        <v>0</v>
      </c>
    </row>
    <row r="939" spans="1:14" x14ac:dyDescent="0.3">
      <c r="A939" s="9">
        <f>+TOTALE_INTERNO!E939</f>
        <v>0</v>
      </c>
      <c r="B939" s="9">
        <f>+TOTALE_INTERNO!F939</f>
        <v>0</v>
      </c>
      <c r="C939" s="9">
        <f>+TOTALE_INTERNO!G939</f>
        <v>0</v>
      </c>
      <c r="D939" s="9">
        <f>+TOTALE_INTERNO!H939</f>
        <v>0</v>
      </c>
      <c r="E939" s="9">
        <f>+TOTALE_INTERNO!I939</f>
        <v>0</v>
      </c>
      <c r="F939" s="9">
        <f>+TOTALE_INTERNO!J939</f>
        <v>0</v>
      </c>
      <c r="G939" s="9">
        <f>+TOTALE_INTERNO!K939</f>
        <v>0</v>
      </c>
      <c r="H939" s="9">
        <f>+TOTALE_INTERNO!L939</f>
        <v>0</v>
      </c>
      <c r="I939" s="9">
        <f>+TOTALE_INTERNO!M939</f>
        <v>0</v>
      </c>
      <c r="J939" s="35">
        <f>+TOTALE_INTERNO!N939</f>
        <v>0</v>
      </c>
      <c r="K939" s="35">
        <f>+TOTALE_INTERNO!O939</f>
        <v>0</v>
      </c>
      <c r="L939" s="9">
        <f>+TOTALE_INTERNO!P939</f>
        <v>0</v>
      </c>
      <c r="M939" s="36">
        <f>+TOTALE_INTERNO!Q939</f>
        <v>0</v>
      </c>
      <c r="N939" s="35">
        <f>+TOTALE_INTERNO!R939</f>
        <v>0</v>
      </c>
    </row>
    <row r="940" spans="1:14" x14ac:dyDescent="0.3">
      <c r="A940" s="9">
        <f>+TOTALE_INTERNO!E940</f>
        <v>0</v>
      </c>
      <c r="B940" s="9">
        <f>+TOTALE_INTERNO!F940</f>
        <v>0</v>
      </c>
      <c r="C940" s="9">
        <f>+TOTALE_INTERNO!G940</f>
        <v>0</v>
      </c>
      <c r="D940" s="9">
        <f>+TOTALE_INTERNO!H940</f>
        <v>0</v>
      </c>
      <c r="E940" s="9">
        <f>+TOTALE_INTERNO!I940</f>
        <v>0</v>
      </c>
      <c r="F940" s="9">
        <f>+TOTALE_INTERNO!J940</f>
        <v>0</v>
      </c>
      <c r="G940" s="9">
        <f>+TOTALE_INTERNO!K940</f>
        <v>0</v>
      </c>
      <c r="H940" s="9">
        <f>+TOTALE_INTERNO!L940</f>
        <v>0</v>
      </c>
      <c r="I940" s="9">
        <f>+TOTALE_INTERNO!M940</f>
        <v>0</v>
      </c>
      <c r="J940" s="35">
        <f>+TOTALE_INTERNO!N940</f>
        <v>0</v>
      </c>
      <c r="K940" s="35">
        <f>+TOTALE_INTERNO!O940</f>
        <v>0</v>
      </c>
      <c r="L940" s="9">
        <f>+TOTALE_INTERNO!P940</f>
        <v>0</v>
      </c>
      <c r="M940" s="36">
        <f>+TOTALE_INTERNO!Q940</f>
        <v>0</v>
      </c>
      <c r="N940" s="35">
        <f>+TOTALE_INTERNO!R940</f>
        <v>0</v>
      </c>
    </row>
    <row r="941" spans="1:14" x14ac:dyDescent="0.3">
      <c r="A941" s="9">
        <f>+TOTALE_INTERNO!E941</f>
        <v>0</v>
      </c>
      <c r="B941" s="9">
        <f>+TOTALE_INTERNO!F941</f>
        <v>0</v>
      </c>
      <c r="C941" s="9">
        <f>+TOTALE_INTERNO!G941</f>
        <v>0</v>
      </c>
      <c r="D941" s="9">
        <f>+TOTALE_INTERNO!H941</f>
        <v>0</v>
      </c>
      <c r="E941" s="9">
        <f>+TOTALE_INTERNO!I941</f>
        <v>0</v>
      </c>
      <c r="F941" s="9">
        <f>+TOTALE_INTERNO!J941</f>
        <v>0</v>
      </c>
      <c r="G941" s="9">
        <f>+TOTALE_INTERNO!K941</f>
        <v>0</v>
      </c>
      <c r="H941" s="9">
        <f>+TOTALE_INTERNO!L941</f>
        <v>0</v>
      </c>
      <c r="I941" s="9">
        <f>+TOTALE_INTERNO!M941</f>
        <v>0</v>
      </c>
      <c r="J941" s="35">
        <f>+TOTALE_INTERNO!N941</f>
        <v>0</v>
      </c>
      <c r="K941" s="35">
        <f>+TOTALE_INTERNO!O941</f>
        <v>0</v>
      </c>
      <c r="L941" s="9">
        <f>+TOTALE_INTERNO!P941</f>
        <v>0</v>
      </c>
      <c r="M941" s="36">
        <f>+TOTALE_INTERNO!Q941</f>
        <v>0</v>
      </c>
      <c r="N941" s="35">
        <f>+TOTALE_INTERNO!R941</f>
        <v>0</v>
      </c>
    </row>
    <row r="942" spans="1:14" x14ac:dyDescent="0.3">
      <c r="A942" s="9">
        <f>+TOTALE_INTERNO!E942</f>
        <v>0</v>
      </c>
      <c r="B942" s="9">
        <f>+TOTALE_INTERNO!F942</f>
        <v>0</v>
      </c>
      <c r="C942" s="9">
        <f>+TOTALE_INTERNO!G942</f>
        <v>0</v>
      </c>
      <c r="D942" s="9">
        <f>+TOTALE_INTERNO!H942</f>
        <v>0</v>
      </c>
      <c r="E942" s="9">
        <f>+TOTALE_INTERNO!I942</f>
        <v>0</v>
      </c>
      <c r="F942" s="9">
        <f>+TOTALE_INTERNO!J942</f>
        <v>0</v>
      </c>
      <c r="G942" s="9">
        <f>+TOTALE_INTERNO!K942</f>
        <v>0</v>
      </c>
      <c r="H942" s="9">
        <f>+TOTALE_INTERNO!L942</f>
        <v>0</v>
      </c>
      <c r="I942" s="9">
        <f>+TOTALE_INTERNO!M942</f>
        <v>0</v>
      </c>
      <c r="J942" s="35">
        <f>+TOTALE_INTERNO!N942</f>
        <v>0</v>
      </c>
      <c r="K942" s="35">
        <f>+TOTALE_INTERNO!O942</f>
        <v>0</v>
      </c>
      <c r="L942" s="9">
        <f>+TOTALE_INTERNO!P942</f>
        <v>0</v>
      </c>
      <c r="M942" s="36">
        <f>+TOTALE_INTERNO!Q942</f>
        <v>0</v>
      </c>
      <c r="N942" s="35">
        <f>+TOTALE_INTERNO!R942</f>
        <v>0</v>
      </c>
    </row>
    <row r="943" spans="1:14" x14ac:dyDescent="0.3">
      <c r="A943" s="9">
        <f>+TOTALE_INTERNO!E943</f>
        <v>0</v>
      </c>
      <c r="B943" s="9">
        <f>+TOTALE_INTERNO!F943</f>
        <v>0</v>
      </c>
      <c r="C943" s="9">
        <f>+TOTALE_INTERNO!G943</f>
        <v>0</v>
      </c>
      <c r="D943" s="9">
        <f>+TOTALE_INTERNO!H943</f>
        <v>0</v>
      </c>
      <c r="E943" s="9">
        <f>+TOTALE_INTERNO!I943</f>
        <v>0</v>
      </c>
      <c r="F943" s="9">
        <f>+TOTALE_INTERNO!J943</f>
        <v>0</v>
      </c>
      <c r="G943" s="9">
        <f>+TOTALE_INTERNO!K943</f>
        <v>0</v>
      </c>
      <c r="H943" s="9">
        <f>+TOTALE_INTERNO!L943</f>
        <v>0</v>
      </c>
      <c r="I943" s="9">
        <f>+TOTALE_INTERNO!M943</f>
        <v>0</v>
      </c>
      <c r="J943" s="35">
        <f>+TOTALE_INTERNO!N943</f>
        <v>0</v>
      </c>
      <c r="K943" s="35">
        <f>+TOTALE_INTERNO!O943</f>
        <v>0</v>
      </c>
      <c r="L943" s="9">
        <f>+TOTALE_INTERNO!P943</f>
        <v>0</v>
      </c>
      <c r="M943" s="36">
        <f>+TOTALE_INTERNO!Q943</f>
        <v>0</v>
      </c>
      <c r="N943" s="35">
        <f>+TOTALE_INTERNO!R943</f>
        <v>0</v>
      </c>
    </row>
    <row r="944" spans="1:14" x14ac:dyDescent="0.3">
      <c r="A944" s="9">
        <f>+TOTALE_INTERNO!E944</f>
        <v>0</v>
      </c>
      <c r="B944" s="9">
        <f>+TOTALE_INTERNO!F944</f>
        <v>0</v>
      </c>
      <c r="C944" s="9">
        <f>+TOTALE_INTERNO!G944</f>
        <v>0</v>
      </c>
      <c r="D944" s="9">
        <f>+TOTALE_INTERNO!H944</f>
        <v>0</v>
      </c>
      <c r="E944" s="9">
        <f>+TOTALE_INTERNO!I944</f>
        <v>0</v>
      </c>
      <c r="F944" s="9">
        <f>+TOTALE_INTERNO!J944</f>
        <v>0</v>
      </c>
      <c r="G944" s="9">
        <f>+TOTALE_INTERNO!K944</f>
        <v>0</v>
      </c>
      <c r="H944" s="9">
        <f>+TOTALE_INTERNO!L944</f>
        <v>0</v>
      </c>
      <c r="I944" s="9">
        <f>+TOTALE_INTERNO!M944</f>
        <v>0</v>
      </c>
      <c r="J944" s="35">
        <f>+TOTALE_INTERNO!N944</f>
        <v>0</v>
      </c>
      <c r="K944" s="35">
        <f>+TOTALE_INTERNO!O944</f>
        <v>0</v>
      </c>
      <c r="L944" s="9">
        <f>+TOTALE_INTERNO!P944</f>
        <v>0</v>
      </c>
      <c r="M944" s="36">
        <f>+TOTALE_INTERNO!Q944</f>
        <v>0</v>
      </c>
      <c r="N944" s="35">
        <f>+TOTALE_INTERNO!R944</f>
        <v>0</v>
      </c>
    </row>
    <row r="945" spans="1:14" x14ac:dyDescent="0.3">
      <c r="A945" s="9">
        <f>+TOTALE_INTERNO!E945</f>
        <v>0</v>
      </c>
      <c r="B945" s="9">
        <f>+TOTALE_INTERNO!F945</f>
        <v>0</v>
      </c>
      <c r="C945" s="9">
        <f>+TOTALE_INTERNO!G945</f>
        <v>0</v>
      </c>
      <c r="D945" s="9">
        <f>+TOTALE_INTERNO!H945</f>
        <v>0</v>
      </c>
      <c r="E945" s="9">
        <f>+TOTALE_INTERNO!I945</f>
        <v>0</v>
      </c>
      <c r="F945" s="9">
        <f>+TOTALE_INTERNO!J945</f>
        <v>0</v>
      </c>
      <c r="G945" s="9">
        <f>+TOTALE_INTERNO!K945</f>
        <v>0</v>
      </c>
      <c r="H945" s="9">
        <f>+TOTALE_INTERNO!L945</f>
        <v>0</v>
      </c>
      <c r="I945" s="9">
        <f>+TOTALE_INTERNO!M945</f>
        <v>0</v>
      </c>
      <c r="J945" s="35">
        <f>+TOTALE_INTERNO!N945</f>
        <v>0</v>
      </c>
      <c r="K945" s="35">
        <f>+TOTALE_INTERNO!O945</f>
        <v>0</v>
      </c>
      <c r="L945" s="9">
        <f>+TOTALE_INTERNO!P945</f>
        <v>0</v>
      </c>
      <c r="M945" s="36">
        <f>+TOTALE_INTERNO!Q945</f>
        <v>0</v>
      </c>
      <c r="N945" s="35">
        <f>+TOTALE_INTERNO!R945</f>
        <v>0</v>
      </c>
    </row>
    <row r="946" spans="1:14" x14ac:dyDescent="0.3">
      <c r="A946" s="9">
        <f>+TOTALE_INTERNO!E946</f>
        <v>0</v>
      </c>
      <c r="B946" s="9">
        <f>+TOTALE_INTERNO!F946</f>
        <v>0</v>
      </c>
      <c r="C946" s="9">
        <f>+TOTALE_INTERNO!G946</f>
        <v>0</v>
      </c>
      <c r="D946" s="9">
        <f>+TOTALE_INTERNO!H946</f>
        <v>0</v>
      </c>
      <c r="E946" s="9">
        <f>+TOTALE_INTERNO!I946</f>
        <v>0</v>
      </c>
      <c r="F946" s="9">
        <f>+TOTALE_INTERNO!J946</f>
        <v>0</v>
      </c>
      <c r="G946" s="9">
        <f>+TOTALE_INTERNO!K946</f>
        <v>0</v>
      </c>
      <c r="H946" s="9">
        <f>+TOTALE_INTERNO!L946</f>
        <v>0</v>
      </c>
      <c r="I946" s="9">
        <f>+TOTALE_INTERNO!M946</f>
        <v>0</v>
      </c>
      <c r="J946" s="35">
        <f>+TOTALE_INTERNO!N946</f>
        <v>0</v>
      </c>
      <c r="K946" s="35">
        <f>+TOTALE_INTERNO!O946</f>
        <v>0</v>
      </c>
      <c r="L946" s="9">
        <f>+TOTALE_INTERNO!P946</f>
        <v>0</v>
      </c>
      <c r="M946" s="36">
        <f>+TOTALE_INTERNO!Q946</f>
        <v>0</v>
      </c>
      <c r="N946" s="35">
        <f>+TOTALE_INTERNO!R946</f>
        <v>0</v>
      </c>
    </row>
    <row r="947" spans="1:14" x14ac:dyDescent="0.3">
      <c r="A947" s="9">
        <f>+TOTALE_INTERNO!E947</f>
        <v>0</v>
      </c>
      <c r="B947" s="9">
        <f>+TOTALE_INTERNO!F947</f>
        <v>0</v>
      </c>
      <c r="C947" s="9">
        <f>+TOTALE_INTERNO!G947</f>
        <v>0</v>
      </c>
      <c r="D947" s="9">
        <f>+TOTALE_INTERNO!H947</f>
        <v>0</v>
      </c>
      <c r="E947" s="9">
        <f>+TOTALE_INTERNO!I947</f>
        <v>0</v>
      </c>
      <c r="F947" s="9">
        <f>+TOTALE_INTERNO!J947</f>
        <v>0</v>
      </c>
      <c r="G947" s="9">
        <f>+TOTALE_INTERNO!K947</f>
        <v>0</v>
      </c>
      <c r="H947" s="9">
        <f>+TOTALE_INTERNO!L947</f>
        <v>0</v>
      </c>
      <c r="I947" s="9">
        <f>+TOTALE_INTERNO!M947</f>
        <v>0</v>
      </c>
      <c r="J947" s="35">
        <f>+TOTALE_INTERNO!N947</f>
        <v>0</v>
      </c>
      <c r="K947" s="35">
        <f>+TOTALE_INTERNO!O947</f>
        <v>0</v>
      </c>
      <c r="L947" s="9">
        <f>+TOTALE_INTERNO!P947</f>
        <v>0</v>
      </c>
      <c r="M947" s="36">
        <f>+TOTALE_INTERNO!Q947</f>
        <v>0</v>
      </c>
      <c r="N947" s="35">
        <f>+TOTALE_INTERNO!R947</f>
        <v>0</v>
      </c>
    </row>
    <row r="948" spans="1:14" x14ac:dyDescent="0.3">
      <c r="A948" s="9">
        <f>+TOTALE_INTERNO!E948</f>
        <v>0</v>
      </c>
      <c r="B948" s="9">
        <f>+TOTALE_INTERNO!F948</f>
        <v>0</v>
      </c>
      <c r="C948" s="9">
        <f>+TOTALE_INTERNO!G948</f>
        <v>0</v>
      </c>
      <c r="D948" s="9">
        <f>+TOTALE_INTERNO!H948</f>
        <v>0</v>
      </c>
      <c r="E948" s="9">
        <f>+TOTALE_INTERNO!I948</f>
        <v>0</v>
      </c>
      <c r="F948" s="9">
        <f>+TOTALE_INTERNO!J948</f>
        <v>0</v>
      </c>
      <c r="G948" s="9">
        <f>+TOTALE_INTERNO!K948</f>
        <v>0</v>
      </c>
      <c r="H948" s="9">
        <f>+TOTALE_INTERNO!L948</f>
        <v>0</v>
      </c>
      <c r="I948" s="9">
        <f>+TOTALE_INTERNO!M948</f>
        <v>0</v>
      </c>
      <c r="J948" s="35">
        <f>+TOTALE_INTERNO!N948</f>
        <v>0</v>
      </c>
      <c r="K948" s="35">
        <f>+TOTALE_INTERNO!O948</f>
        <v>0</v>
      </c>
      <c r="L948" s="9">
        <f>+TOTALE_INTERNO!P948</f>
        <v>0</v>
      </c>
      <c r="M948" s="36">
        <f>+TOTALE_INTERNO!Q948</f>
        <v>0</v>
      </c>
      <c r="N948" s="35">
        <f>+TOTALE_INTERNO!R948</f>
        <v>0</v>
      </c>
    </row>
    <row r="949" spans="1:14" x14ac:dyDescent="0.3">
      <c r="A949" s="9">
        <f>+TOTALE_INTERNO!E949</f>
        <v>0</v>
      </c>
      <c r="B949" s="9">
        <f>+TOTALE_INTERNO!F949</f>
        <v>0</v>
      </c>
      <c r="C949" s="9">
        <f>+TOTALE_INTERNO!G949</f>
        <v>0</v>
      </c>
      <c r="D949" s="9">
        <f>+TOTALE_INTERNO!H949</f>
        <v>0</v>
      </c>
      <c r="E949" s="9">
        <f>+TOTALE_INTERNO!I949</f>
        <v>0</v>
      </c>
      <c r="F949" s="9">
        <f>+TOTALE_INTERNO!J949</f>
        <v>0</v>
      </c>
      <c r="G949" s="9">
        <f>+TOTALE_INTERNO!K949</f>
        <v>0</v>
      </c>
      <c r="H949" s="9">
        <f>+TOTALE_INTERNO!L949</f>
        <v>0</v>
      </c>
      <c r="I949" s="9">
        <f>+TOTALE_INTERNO!M949</f>
        <v>0</v>
      </c>
      <c r="J949" s="35">
        <f>+TOTALE_INTERNO!N949</f>
        <v>0</v>
      </c>
      <c r="K949" s="35">
        <f>+TOTALE_INTERNO!O949</f>
        <v>0</v>
      </c>
      <c r="L949" s="9">
        <f>+TOTALE_INTERNO!P949</f>
        <v>0</v>
      </c>
      <c r="M949" s="36">
        <f>+TOTALE_INTERNO!Q949</f>
        <v>0</v>
      </c>
      <c r="N949" s="35">
        <f>+TOTALE_INTERNO!R949</f>
        <v>0</v>
      </c>
    </row>
    <row r="950" spans="1:14" x14ac:dyDescent="0.3">
      <c r="A950" s="9">
        <f>+TOTALE_INTERNO!E950</f>
        <v>0</v>
      </c>
      <c r="B950" s="9">
        <f>+TOTALE_INTERNO!F950</f>
        <v>0</v>
      </c>
      <c r="C950" s="9">
        <f>+TOTALE_INTERNO!G950</f>
        <v>0</v>
      </c>
      <c r="D950" s="9">
        <f>+TOTALE_INTERNO!H950</f>
        <v>0</v>
      </c>
      <c r="E950" s="9">
        <f>+TOTALE_INTERNO!I950</f>
        <v>0</v>
      </c>
      <c r="F950" s="9">
        <f>+TOTALE_INTERNO!J950</f>
        <v>0</v>
      </c>
      <c r="G950" s="9">
        <f>+TOTALE_INTERNO!K950</f>
        <v>0</v>
      </c>
      <c r="H950" s="9">
        <f>+TOTALE_INTERNO!L950</f>
        <v>0</v>
      </c>
      <c r="I950" s="9">
        <f>+TOTALE_INTERNO!M950</f>
        <v>0</v>
      </c>
      <c r="J950" s="35">
        <f>+TOTALE_INTERNO!N950</f>
        <v>0</v>
      </c>
      <c r="K950" s="35">
        <f>+TOTALE_INTERNO!O950</f>
        <v>0</v>
      </c>
      <c r="L950" s="9">
        <f>+TOTALE_INTERNO!P950</f>
        <v>0</v>
      </c>
      <c r="M950" s="36">
        <f>+TOTALE_INTERNO!Q950</f>
        <v>0</v>
      </c>
      <c r="N950" s="35">
        <f>+TOTALE_INTERNO!R950</f>
        <v>0</v>
      </c>
    </row>
    <row r="951" spans="1:14" x14ac:dyDescent="0.3">
      <c r="A951" s="9">
        <f>+TOTALE_INTERNO!E951</f>
        <v>0</v>
      </c>
      <c r="B951" s="9">
        <f>+TOTALE_INTERNO!F951</f>
        <v>0</v>
      </c>
      <c r="C951" s="9">
        <f>+TOTALE_INTERNO!G951</f>
        <v>0</v>
      </c>
      <c r="D951" s="9">
        <f>+TOTALE_INTERNO!H951</f>
        <v>0</v>
      </c>
      <c r="E951" s="9">
        <f>+TOTALE_INTERNO!I951</f>
        <v>0</v>
      </c>
      <c r="F951" s="9">
        <f>+TOTALE_INTERNO!J951</f>
        <v>0</v>
      </c>
      <c r="G951" s="9">
        <f>+TOTALE_INTERNO!K951</f>
        <v>0</v>
      </c>
      <c r="H951" s="9">
        <f>+TOTALE_INTERNO!L951</f>
        <v>0</v>
      </c>
      <c r="I951" s="9">
        <f>+TOTALE_INTERNO!M951</f>
        <v>0</v>
      </c>
      <c r="J951" s="35">
        <f>+TOTALE_INTERNO!N951</f>
        <v>0</v>
      </c>
      <c r="K951" s="35">
        <f>+TOTALE_INTERNO!O951</f>
        <v>0</v>
      </c>
      <c r="L951" s="9">
        <f>+TOTALE_INTERNO!P951</f>
        <v>0</v>
      </c>
      <c r="M951" s="36">
        <f>+TOTALE_INTERNO!Q951</f>
        <v>0</v>
      </c>
      <c r="N951" s="35">
        <f>+TOTALE_INTERNO!R951</f>
        <v>0</v>
      </c>
    </row>
    <row r="952" spans="1:14" x14ac:dyDescent="0.3">
      <c r="A952" s="9">
        <f>+TOTALE_INTERNO!E952</f>
        <v>0</v>
      </c>
      <c r="B952" s="9">
        <f>+TOTALE_INTERNO!F952</f>
        <v>0</v>
      </c>
      <c r="C952" s="9">
        <f>+TOTALE_INTERNO!G952</f>
        <v>0</v>
      </c>
      <c r="D952" s="9">
        <f>+TOTALE_INTERNO!H952</f>
        <v>0</v>
      </c>
      <c r="E952" s="9">
        <f>+TOTALE_INTERNO!I952</f>
        <v>0</v>
      </c>
      <c r="F952" s="9">
        <f>+TOTALE_INTERNO!J952</f>
        <v>0</v>
      </c>
      <c r="G952" s="9">
        <f>+TOTALE_INTERNO!K952</f>
        <v>0</v>
      </c>
      <c r="H952" s="9">
        <f>+TOTALE_INTERNO!L952</f>
        <v>0</v>
      </c>
      <c r="I952" s="9">
        <f>+TOTALE_INTERNO!M952</f>
        <v>0</v>
      </c>
      <c r="J952" s="35">
        <f>+TOTALE_INTERNO!N952</f>
        <v>0</v>
      </c>
      <c r="K952" s="35">
        <f>+TOTALE_INTERNO!O952</f>
        <v>0</v>
      </c>
      <c r="L952" s="9">
        <f>+TOTALE_INTERNO!P952</f>
        <v>0</v>
      </c>
      <c r="M952" s="36">
        <f>+TOTALE_INTERNO!Q952</f>
        <v>0</v>
      </c>
      <c r="N952" s="35">
        <f>+TOTALE_INTERNO!R952</f>
        <v>0</v>
      </c>
    </row>
    <row r="953" spans="1:14" x14ac:dyDescent="0.3">
      <c r="A953" s="9">
        <f>+TOTALE_INTERNO!E953</f>
        <v>0</v>
      </c>
      <c r="B953" s="9">
        <f>+TOTALE_INTERNO!F953</f>
        <v>0</v>
      </c>
      <c r="C953" s="9">
        <f>+TOTALE_INTERNO!G953</f>
        <v>0</v>
      </c>
      <c r="D953" s="9">
        <f>+TOTALE_INTERNO!H953</f>
        <v>0</v>
      </c>
      <c r="E953" s="9">
        <f>+TOTALE_INTERNO!I953</f>
        <v>0</v>
      </c>
      <c r="F953" s="9">
        <f>+TOTALE_INTERNO!J953</f>
        <v>0</v>
      </c>
      <c r="G953" s="9">
        <f>+TOTALE_INTERNO!K953</f>
        <v>0</v>
      </c>
      <c r="H953" s="9">
        <f>+TOTALE_INTERNO!L953</f>
        <v>0</v>
      </c>
      <c r="I953" s="9">
        <f>+TOTALE_INTERNO!M953</f>
        <v>0</v>
      </c>
      <c r="J953" s="35">
        <f>+TOTALE_INTERNO!N953</f>
        <v>0</v>
      </c>
      <c r="K953" s="35">
        <f>+TOTALE_INTERNO!O953</f>
        <v>0</v>
      </c>
      <c r="L953" s="9">
        <f>+TOTALE_INTERNO!P953</f>
        <v>0</v>
      </c>
      <c r="M953" s="36">
        <f>+TOTALE_INTERNO!Q953</f>
        <v>0</v>
      </c>
      <c r="N953" s="35">
        <f>+TOTALE_INTERNO!R953</f>
        <v>0</v>
      </c>
    </row>
    <row r="954" spans="1:14" x14ac:dyDescent="0.3">
      <c r="A954" s="9">
        <f>+TOTALE_INTERNO!E954</f>
        <v>0</v>
      </c>
      <c r="B954" s="9">
        <f>+TOTALE_INTERNO!F954</f>
        <v>0</v>
      </c>
      <c r="C954" s="9">
        <f>+TOTALE_INTERNO!G954</f>
        <v>0</v>
      </c>
      <c r="D954" s="9">
        <f>+TOTALE_INTERNO!H954</f>
        <v>0</v>
      </c>
      <c r="E954" s="9">
        <f>+TOTALE_INTERNO!I954</f>
        <v>0</v>
      </c>
      <c r="F954" s="9">
        <f>+TOTALE_INTERNO!J954</f>
        <v>0</v>
      </c>
      <c r="G954" s="9">
        <f>+TOTALE_INTERNO!K954</f>
        <v>0</v>
      </c>
      <c r="H954" s="9">
        <f>+TOTALE_INTERNO!L954</f>
        <v>0</v>
      </c>
      <c r="I954" s="9">
        <f>+TOTALE_INTERNO!M954</f>
        <v>0</v>
      </c>
      <c r="J954" s="35">
        <f>+TOTALE_INTERNO!N954</f>
        <v>0</v>
      </c>
      <c r="K954" s="35">
        <f>+TOTALE_INTERNO!O954</f>
        <v>0</v>
      </c>
      <c r="L954" s="9">
        <f>+TOTALE_INTERNO!P954</f>
        <v>0</v>
      </c>
      <c r="M954" s="36">
        <f>+TOTALE_INTERNO!Q954</f>
        <v>0</v>
      </c>
      <c r="N954" s="35">
        <f>+TOTALE_INTERNO!R954</f>
        <v>0</v>
      </c>
    </row>
    <row r="955" spans="1:14" x14ac:dyDescent="0.3">
      <c r="A955" s="9">
        <f>+TOTALE_INTERNO!E955</f>
        <v>0</v>
      </c>
      <c r="B955" s="9">
        <f>+TOTALE_INTERNO!F955</f>
        <v>0</v>
      </c>
      <c r="C955" s="9">
        <f>+TOTALE_INTERNO!G955</f>
        <v>0</v>
      </c>
      <c r="D955" s="9">
        <f>+TOTALE_INTERNO!H955</f>
        <v>0</v>
      </c>
      <c r="E955" s="9">
        <f>+TOTALE_INTERNO!I955</f>
        <v>0</v>
      </c>
      <c r="F955" s="9">
        <f>+TOTALE_INTERNO!J955</f>
        <v>0</v>
      </c>
      <c r="G955" s="9">
        <f>+TOTALE_INTERNO!K955</f>
        <v>0</v>
      </c>
      <c r="H955" s="9">
        <f>+TOTALE_INTERNO!L955</f>
        <v>0</v>
      </c>
      <c r="I955" s="9">
        <f>+TOTALE_INTERNO!M955</f>
        <v>0</v>
      </c>
      <c r="J955" s="35">
        <f>+TOTALE_INTERNO!N955</f>
        <v>0</v>
      </c>
      <c r="K955" s="35">
        <f>+TOTALE_INTERNO!O955</f>
        <v>0</v>
      </c>
      <c r="L955" s="9">
        <f>+TOTALE_INTERNO!P955</f>
        <v>0</v>
      </c>
      <c r="M955" s="36">
        <f>+TOTALE_INTERNO!Q955</f>
        <v>0</v>
      </c>
      <c r="N955" s="35">
        <f>+TOTALE_INTERNO!R955</f>
        <v>0</v>
      </c>
    </row>
    <row r="956" spans="1:14" x14ac:dyDescent="0.3">
      <c r="A956" s="9">
        <f>+TOTALE_INTERNO!E956</f>
        <v>0</v>
      </c>
      <c r="B956" s="9">
        <f>+TOTALE_INTERNO!F956</f>
        <v>0</v>
      </c>
      <c r="C956" s="9">
        <f>+TOTALE_INTERNO!G956</f>
        <v>0</v>
      </c>
      <c r="D956" s="9">
        <f>+TOTALE_INTERNO!H956</f>
        <v>0</v>
      </c>
      <c r="E956" s="9">
        <f>+TOTALE_INTERNO!I956</f>
        <v>0</v>
      </c>
      <c r="F956" s="9">
        <f>+TOTALE_INTERNO!J956</f>
        <v>0</v>
      </c>
      <c r="G956" s="9">
        <f>+TOTALE_INTERNO!K956</f>
        <v>0</v>
      </c>
      <c r="H956" s="9">
        <f>+TOTALE_INTERNO!L956</f>
        <v>0</v>
      </c>
      <c r="I956" s="9">
        <f>+TOTALE_INTERNO!M956</f>
        <v>0</v>
      </c>
      <c r="J956" s="35">
        <f>+TOTALE_INTERNO!N956</f>
        <v>0</v>
      </c>
      <c r="K956" s="35">
        <f>+TOTALE_INTERNO!O956</f>
        <v>0</v>
      </c>
      <c r="L956" s="9">
        <f>+TOTALE_INTERNO!P956</f>
        <v>0</v>
      </c>
      <c r="M956" s="36">
        <f>+TOTALE_INTERNO!Q956</f>
        <v>0</v>
      </c>
      <c r="N956" s="35">
        <f>+TOTALE_INTERNO!R956</f>
        <v>0</v>
      </c>
    </row>
    <row r="957" spans="1:14" x14ac:dyDescent="0.3">
      <c r="A957" s="9">
        <f>+TOTALE_INTERNO!E957</f>
        <v>0</v>
      </c>
      <c r="B957" s="9">
        <f>+TOTALE_INTERNO!F957</f>
        <v>0</v>
      </c>
      <c r="C957" s="9">
        <f>+TOTALE_INTERNO!G957</f>
        <v>0</v>
      </c>
      <c r="D957" s="9">
        <f>+TOTALE_INTERNO!H957</f>
        <v>0</v>
      </c>
      <c r="E957" s="9">
        <f>+TOTALE_INTERNO!I957</f>
        <v>0</v>
      </c>
      <c r="F957" s="9">
        <f>+TOTALE_INTERNO!J957</f>
        <v>0</v>
      </c>
      <c r="G957" s="9">
        <f>+TOTALE_INTERNO!K957</f>
        <v>0</v>
      </c>
      <c r="H957" s="9">
        <f>+TOTALE_INTERNO!L957</f>
        <v>0</v>
      </c>
      <c r="I957" s="9">
        <f>+TOTALE_INTERNO!M957</f>
        <v>0</v>
      </c>
      <c r="J957" s="35">
        <f>+TOTALE_INTERNO!N957</f>
        <v>0</v>
      </c>
      <c r="K957" s="35">
        <f>+TOTALE_INTERNO!O957</f>
        <v>0</v>
      </c>
      <c r="L957" s="9">
        <f>+TOTALE_INTERNO!P957</f>
        <v>0</v>
      </c>
      <c r="M957" s="36">
        <f>+TOTALE_INTERNO!Q957</f>
        <v>0</v>
      </c>
      <c r="N957" s="35">
        <f>+TOTALE_INTERNO!R957</f>
        <v>0</v>
      </c>
    </row>
    <row r="958" spans="1:14" x14ac:dyDescent="0.3">
      <c r="A958" s="9">
        <f>+TOTALE_INTERNO!E958</f>
        <v>0</v>
      </c>
      <c r="B958" s="9">
        <f>+TOTALE_INTERNO!F958</f>
        <v>0</v>
      </c>
      <c r="C958" s="9">
        <f>+TOTALE_INTERNO!G958</f>
        <v>0</v>
      </c>
      <c r="D958" s="9">
        <f>+TOTALE_INTERNO!H958</f>
        <v>0</v>
      </c>
      <c r="E958" s="9">
        <f>+TOTALE_INTERNO!I958</f>
        <v>0</v>
      </c>
      <c r="F958" s="9">
        <f>+TOTALE_INTERNO!J958</f>
        <v>0</v>
      </c>
      <c r="G958" s="9">
        <f>+TOTALE_INTERNO!K958</f>
        <v>0</v>
      </c>
      <c r="H958" s="9">
        <f>+TOTALE_INTERNO!L958</f>
        <v>0</v>
      </c>
      <c r="I958" s="9">
        <f>+TOTALE_INTERNO!M958</f>
        <v>0</v>
      </c>
      <c r="J958" s="35">
        <f>+TOTALE_INTERNO!N958</f>
        <v>0</v>
      </c>
      <c r="K958" s="35">
        <f>+TOTALE_INTERNO!O958</f>
        <v>0</v>
      </c>
      <c r="L958" s="9">
        <f>+TOTALE_INTERNO!P958</f>
        <v>0</v>
      </c>
      <c r="M958" s="36">
        <f>+TOTALE_INTERNO!Q958</f>
        <v>0</v>
      </c>
      <c r="N958" s="35">
        <f>+TOTALE_INTERNO!R958</f>
        <v>0</v>
      </c>
    </row>
    <row r="959" spans="1:14" x14ac:dyDescent="0.3">
      <c r="A959" s="9">
        <f>+TOTALE_INTERNO!E959</f>
        <v>0</v>
      </c>
      <c r="B959" s="9">
        <f>+TOTALE_INTERNO!F959</f>
        <v>0</v>
      </c>
      <c r="C959" s="9">
        <f>+TOTALE_INTERNO!G959</f>
        <v>0</v>
      </c>
      <c r="D959" s="9">
        <f>+TOTALE_INTERNO!H959</f>
        <v>0</v>
      </c>
      <c r="E959" s="9">
        <f>+TOTALE_INTERNO!I959</f>
        <v>0</v>
      </c>
      <c r="F959" s="9">
        <f>+TOTALE_INTERNO!J959</f>
        <v>0</v>
      </c>
      <c r="G959" s="9">
        <f>+TOTALE_INTERNO!K959</f>
        <v>0</v>
      </c>
      <c r="H959" s="9">
        <f>+TOTALE_INTERNO!L959</f>
        <v>0</v>
      </c>
      <c r="I959" s="9">
        <f>+TOTALE_INTERNO!M959</f>
        <v>0</v>
      </c>
      <c r="J959" s="35">
        <f>+TOTALE_INTERNO!N959</f>
        <v>0</v>
      </c>
      <c r="K959" s="35">
        <f>+TOTALE_INTERNO!O959</f>
        <v>0</v>
      </c>
      <c r="L959" s="9">
        <f>+TOTALE_INTERNO!P959</f>
        <v>0</v>
      </c>
      <c r="M959" s="36">
        <f>+TOTALE_INTERNO!Q959</f>
        <v>0</v>
      </c>
      <c r="N959" s="35">
        <f>+TOTALE_INTERNO!R959</f>
        <v>0</v>
      </c>
    </row>
    <row r="960" spans="1:14" x14ac:dyDescent="0.3">
      <c r="A960" s="9">
        <f>+TOTALE_INTERNO!E960</f>
        <v>0</v>
      </c>
      <c r="B960" s="9">
        <f>+TOTALE_INTERNO!F960</f>
        <v>0</v>
      </c>
      <c r="C960" s="9">
        <f>+TOTALE_INTERNO!G960</f>
        <v>0</v>
      </c>
      <c r="D960" s="9">
        <f>+TOTALE_INTERNO!H960</f>
        <v>0</v>
      </c>
      <c r="E960" s="9">
        <f>+TOTALE_INTERNO!I960</f>
        <v>0</v>
      </c>
      <c r="F960" s="9">
        <f>+TOTALE_INTERNO!J960</f>
        <v>0</v>
      </c>
      <c r="G960" s="9">
        <f>+TOTALE_INTERNO!K960</f>
        <v>0</v>
      </c>
      <c r="H960" s="9">
        <f>+TOTALE_INTERNO!L960</f>
        <v>0</v>
      </c>
      <c r="I960" s="9">
        <f>+TOTALE_INTERNO!M960</f>
        <v>0</v>
      </c>
      <c r="J960" s="35">
        <f>+TOTALE_INTERNO!N960</f>
        <v>0</v>
      </c>
      <c r="K960" s="35">
        <f>+TOTALE_INTERNO!O960</f>
        <v>0</v>
      </c>
      <c r="L960" s="9">
        <f>+TOTALE_INTERNO!P960</f>
        <v>0</v>
      </c>
      <c r="M960" s="36">
        <f>+TOTALE_INTERNO!Q960</f>
        <v>0</v>
      </c>
      <c r="N960" s="35">
        <f>+TOTALE_INTERNO!R960</f>
        <v>0</v>
      </c>
    </row>
    <row r="961" spans="1:14" x14ac:dyDescent="0.3">
      <c r="A961" s="9">
        <f>+TOTALE_INTERNO!E961</f>
        <v>0</v>
      </c>
      <c r="B961" s="9">
        <f>+TOTALE_INTERNO!F961</f>
        <v>0</v>
      </c>
      <c r="C961" s="9">
        <f>+TOTALE_INTERNO!G961</f>
        <v>0</v>
      </c>
      <c r="D961" s="9">
        <f>+TOTALE_INTERNO!H961</f>
        <v>0</v>
      </c>
      <c r="E961" s="9">
        <f>+TOTALE_INTERNO!I961</f>
        <v>0</v>
      </c>
      <c r="F961" s="9">
        <f>+TOTALE_INTERNO!J961</f>
        <v>0</v>
      </c>
      <c r="G961" s="9">
        <f>+TOTALE_INTERNO!K961</f>
        <v>0</v>
      </c>
      <c r="H961" s="9">
        <f>+TOTALE_INTERNO!L961</f>
        <v>0</v>
      </c>
      <c r="I961" s="9">
        <f>+TOTALE_INTERNO!M961</f>
        <v>0</v>
      </c>
      <c r="J961" s="35">
        <f>+TOTALE_INTERNO!N961</f>
        <v>0</v>
      </c>
      <c r="K961" s="35">
        <f>+TOTALE_INTERNO!O961</f>
        <v>0</v>
      </c>
      <c r="L961" s="9">
        <f>+TOTALE_INTERNO!P961</f>
        <v>0</v>
      </c>
      <c r="M961" s="36">
        <f>+TOTALE_INTERNO!Q961</f>
        <v>0</v>
      </c>
      <c r="N961" s="35">
        <f>+TOTALE_INTERNO!R961</f>
        <v>0</v>
      </c>
    </row>
    <row r="962" spans="1:14" x14ac:dyDescent="0.3">
      <c r="A962" s="9">
        <f>+TOTALE_INTERNO!E962</f>
        <v>0</v>
      </c>
      <c r="B962" s="9">
        <f>+TOTALE_INTERNO!F962</f>
        <v>0</v>
      </c>
      <c r="C962" s="9">
        <f>+TOTALE_INTERNO!G962</f>
        <v>0</v>
      </c>
      <c r="D962" s="9">
        <f>+TOTALE_INTERNO!H962</f>
        <v>0</v>
      </c>
      <c r="E962" s="9">
        <f>+TOTALE_INTERNO!I962</f>
        <v>0</v>
      </c>
      <c r="F962" s="9">
        <f>+TOTALE_INTERNO!J962</f>
        <v>0</v>
      </c>
      <c r="G962" s="9">
        <f>+TOTALE_INTERNO!K962</f>
        <v>0</v>
      </c>
      <c r="H962" s="9">
        <f>+TOTALE_INTERNO!L962</f>
        <v>0</v>
      </c>
      <c r="I962" s="9">
        <f>+TOTALE_INTERNO!M962</f>
        <v>0</v>
      </c>
      <c r="J962" s="35">
        <f>+TOTALE_INTERNO!N962</f>
        <v>0</v>
      </c>
      <c r="K962" s="35">
        <f>+TOTALE_INTERNO!O962</f>
        <v>0</v>
      </c>
      <c r="L962" s="9">
        <f>+TOTALE_INTERNO!P962</f>
        <v>0</v>
      </c>
      <c r="M962" s="36">
        <f>+TOTALE_INTERNO!Q962</f>
        <v>0</v>
      </c>
      <c r="N962" s="35">
        <f>+TOTALE_INTERNO!R962</f>
        <v>0</v>
      </c>
    </row>
    <row r="963" spans="1:14" x14ac:dyDescent="0.3">
      <c r="A963" s="9">
        <f>+TOTALE_INTERNO!E963</f>
        <v>0</v>
      </c>
      <c r="B963" s="9">
        <f>+TOTALE_INTERNO!F963</f>
        <v>0</v>
      </c>
      <c r="C963" s="9">
        <f>+TOTALE_INTERNO!G963</f>
        <v>0</v>
      </c>
      <c r="D963" s="9">
        <f>+TOTALE_INTERNO!H963</f>
        <v>0</v>
      </c>
      <c r="E963" s="9">
        <f>+TOTALE_INTERNO!I963</f>
        <v>0</v>
      </c>
      <c r="F963" s="9">
        <f>+TOTALE_INTERNO!J963</f>
        <v>0</v>
      </c>
      <c r="G963" s="9">
        <f>+TOTALE_INTERNO!K963</f>
        <v>0</v>
      </c>
      <c r="H963" s="9">
        <f>+TOTALE_INTERNO!L963</f>
        <v>0</v>
      </c>
      <c r="I963" s="9">
        <f>+TOTALE_INTERNO!M963</f>
        <v>0</v>
      </c>
      <c r="J963" s="35">
        <f>+TOTALE_INTERNO!N963</f>
        <v>0</v>
      </c>
      <c r="K963" s="35">
        <f>+TOTALE_INTERNO!O963</f>
        <v>0</v>
      </c>
      <c r="L963" s="9">
        <f>+TOTALE_INTERNO!P963</f>
        <v>0</v>
      </c>
      <c r="M963" s="36">
        <f>+TOTALE_INTERNO!Q963</f>
        <v>0</v>
      </c>
      <c r="N963" s="35">
        <f>+TOTALE_INTERNO!R963</f>
        <v>0</v>
      </c>
    </row>
    <row r="964" spans="1:14" x14ac:dyDescent="0.3">
      <c r="A964" s="9">
        <f>+TOTALE_INTERNO!E964</f>
        <v>0</v>
      </c>
      <c r="B964" s="9">
        <f>+TOTALE_INTERNO!F964</f>
        <v>0</v>
      </c>
      <c r="C964" s="9">
        <f>+TOTALE_INTERNO!G964</f>
        <v>0</v>
      </c>
      <c r="D964" s="9">
        <f>+TOTALE_INTERNO!H964</f>
        <v>0</v>
      </c>
      <c r="E964" s="9">
        <f>+TOTALE_INTERNO!I964</f>
        <v>0</v>
      </c>
      <c r="F964" s="9">
        <f>+TOTALE_INTERNO!J964</f>
        <v>0</v>
      </c>
      <c r="G964" s="9">
        <f>+TOTALE_INTERNO!K964</f>
        <v>0</v>
      </c>
      <c r="H964" s="9">
        <f>+TOTALE_INTERNO!L964</f>
        <v>0</v>
      </c>
      <c r="I964" s="9">
        <f>+TOTALE_INTERNO!M964</f>
        <v>0</v>
      </c>
      <c r="J964" s="35">
        <f>+TOTALE_INTERNO!N964</f>
        <v>0</v>
      </c>
      <c r="K964" s="35">
        <f>+TOTALE_INTERNO!O964</f>
        <v>0</v>
      </c>
      <c r="L964" s="9">
        <f>+TOTALE_INTERNO!P964</f>
        <v>0</v>
      </c>
      <c r="M964" s="36">
        <f>+TOTALE_INTERNO!Q964</f>
        <v>0</v>
      </c>
      <c r="N964" s="35">
        <f>+TOTALE_INTERNO!R964</f>
        <v>0</v>
      </c>
    </row>
    <row r="965" spans="1:14" x14ac:dyDescent="0.3">
      <c r="A965" s="9">
        <f>+TOTALE_INTERNO!E965</f>
        <v>0</v>
      </c>
      <c r="B965" s="9">
        <f>+TOTALE_INTERNO!F965</f>
        <v>0</v>
      </c>
      <c r="C965" s="9">
        <f>+TOTALE_INTERNO!G965</f>
        <v>0</v>
      </c>
      <c r="D965" s="9">
        <f>+TOTALE_INTERNO!H965</f>
        <v>0</v>
      </c>
      <c r="E965" s="9">
        <f>+TOTALE_INTERNO!I965</f>
        <v>0</v>
      </c>
      <c r="F965" s="9">
        <f>+TOTALE_INTERNO!J965</f>
        <v>0</v>
      </c>
      <c r="G965" s="9">
        <f>+TOTALE_INTERNO!K965</f>
        <v>0</v>
      </c>
      <c r="H965" s="9">
        <f>+TOTALE_INTERNO!L965</f>
        <v>0</v>
      </c>
      <c r="I965" s="9">
        <f>+TOTALE_INTERNO!M965</f>
        <v>0</v>
      </c>
      <c r="J965" s="35">
        <f>+TOTALE_INTERNO!N965</f>
        <v>0</v>
      </c>
      <c r="K965" s="35">
        <f>+TOTALE_INTERNO!O965</f>
        <v>0</v>
      </c>
      <c r="L965" s="9">
        <f>+TOTALE_INTERNO!P965</f>
        <v>0</v>
      </c>
      <c r="M965" s="36">
        <f>+TOTALE_INTERNO!Q965</f>
        <v>0</v>
      </c>
      <c r="N965" s="35">
        <f>+TOTALE_INTERNO!R965</f>
        <v>0</v>
      </c>
    </row>
    <row r="966" spans="1:14" x14ac:dyDescent="0.3">
      <c r="A966" s="9">
        <f>+TOTALE_INTERNO!E966</f>
        <v>0</v>
      </c>
      <c r="B966" s="9">
        <f>+TOTALE_INTERNO!F966</f>
        <v>0</v>
      </c>
      <c r="C966" s="9">
        <f>+TOTALE_INTERNO!G966</f>
        <v>0</v>
      </c>
      <c r="D966" s="9">
        <f>+TOTALE_INTERNO!H966</f>
        <v>0</v>
      </c>
      <c r="E966" s="9">
        <f>+TOTALE_INTERNO!I966</f>
        <v>0</v>
      </c>
      <c r="F966" s="9">
        <f>+TOTALE_INTERNO!J966</f>
        <v>0</v>
      </c>
      <c r="G966" s="9">
        <f>+TOTALE_INTERNO!K966</f>
        <v>0</v>
      </c>
      <c r="H966" s="9">
        <f>+TOTALE_INTERNO!L966</f>
        <v>0</v>
      </c>
      <c r="I966" s="9">
        <f>+TOTALE_INTERNO!M966</f>
        <v>0</v>
      </c>
      <c r="J966" s="35">
        <f>+TOTALE_INTERNO!N966</f>
        <v>0</v>
      </c>
      <c r="K966" s="35">
        <f>+TOTALE_INTERNO!O966</f>
        <v>0</v>
      </c>
      <c r="L966" s="9">
        <f>+TOTALE_INTERNO!P966</f>
        <v>0</v>
      </c>
      <c r="M966" s="36">
        <f>+TOTALE_INTERNO!Q966</f>
        <v>0</v>
      </c>
      <c r="N966" s="35">
        <f>+TOTALE_INTERNO!R966</f>
        <v>0</v>
      </c>
    </row>
    <row r="967" spans="1:14" x14ac:dyDescent="0.3">
      <c r="A967" s="9">
        <f>+TOTALE_INTERNO!E967</f>
        <v>0</v>
      </c>
      <c r="B967" s="9">
        <f>+TOTALE_INTERNO!F967</f>
        <v>0</v>
      </c>
      <c r="C967" s="9">
        <f>+TOTALE_INTERNO!G967</f>
        <v>0</v>
      </c>
      <c r="D967" s="9">
        <f>+TOTALE_INTERNO!H967</f>
        <v>0</v>
      </c>
      <c r="E967" s="9">
        <f>+TOTALE_INTERNO!I967</f>
        <v>0</v>
      </c>
      <c r="F967" s="9">
        <f>+TOTALE_INTERNO!J967</f>
        <v>0</v>
      </c>
      <c r="G967" s="9">
        <f>+TOTALE_INTERNO!K967</f>
        <v>0</v>
      </c>
      <c r="H967" s="9">
        <f>+TOTALE_INTERNO!L967</f>
        <v>0</v>
      </c>
      <c r="I967" s="9">
        <f>+TOTALE_INTERNO!M967</f>
        <v>0</v>
      </c>
      <c r="J967" s="35">
        <f>+TOTALE_INTERNO!N967</f>
        <v>0</v>
      </c>
      <c r="K967" s="35">
        <f>+TOTALE_INTERNO!O967</f>
        <v>0</v>
      </c>
      <c r="L967" s="9">
        <f>+TOTALE_INTERNO!P967</f>
        <v>0</v>
      </c>
      <c r="M967" s="36">
        <f>+TOTALE_INTERNO!Q967</f>
        <v>0</v>
      </c>
      <c r="N967" s="35">
        <f>+TOTALE_INTERNO!R967</f>
        <v>0</v>
      </c>
    </row>
    <row r="968" spans="1:14" x14ac:dyDescent="0.3">
      <c r="A968" s="9">
        <f>+TOTALE_INTERNO!E968</f>
        <v>0</v>
      </c>
      <c r="B968" s="9">
        <f>+TOTALE_INTERNO!F968</f>
        <v>0</v>
      </c>
      <c r="C968" s="9">
        <f>+TOTALE_INTERNO!G968</f>
        <v>0</v>
      </c>
      <c r="D968" s="9">
        <f>+TOTALE_INTERNO!H968</f>
        <v>0</v>
      </c>
      <c r="E968" s="9">
        <f>+TOTALE_INTERNO!I968</f>
        <v>0</v>
      </c>
      <c r="F968" s="9">
        <f>+TOTALE_INTERNO!J968</f>
        <v>0</v>
      </c>
      <c r="G968" s="9">
        <f>+TOTALE_INTERNO!K968</f>
        <v>0</v>
      </c>
      <c r="H968" s="9">
        <f>+TOTALE_INTERNO!L968</f>
        <v>0</v>
      </c>
      <c r="I968" s="9">
        <f>+TOTALE_INTERNO!M968</f>
        <v>0</v>
      </c>
      <c r="J968" s="35">
        <f>+TOTALE_INTERNO!N968</f>
        <v>0</v>
      </c>
      <c r="K968" s="35">
        <f>+TOTALE_INTERNO!O968</f>
        <v>0</v>
      </c>
      <c r="L968" s="9">
        <f>+TOTALE_INTERNO!P968</f>
        <v>0</v>
      </c>
      <c r="M968" s="36">
        <f>+TOTALE_INTERNO!Q968</f>
        <v>0</v>
      </c>
      <c r="N968" s="35">
        <f>+TOTALE_INTERNO!R968</f>
        <v>0</v>
      </c>
    </row>
    <row r="969" spans="1:14" x14ac:dyDescent="0.3">
      <c r="A969" s="9">
        <f>+TOTALE_INTERNO!E969</f>
        <v>0</v>
      </c>
      <c r="B969" s="9">
        <f>+TOTALE_INTERNO!F969</f>
        <v>0</v>
      </c>
      <c r="C969" s="9">
        <f>+TOTALE_INTERNO!G969</f>
        <v>0</v>
      </c>
      <c r="D969" s="9">
        <f>+TOTALE_INTERNO!H969</f>
        <v>0</v>
      </c>
      <c r="E969" s="9">
        <f>+TOTALE_INTERNO!I969</f>
        <v>0</v>
      </c>
      <c r="F969" s="9">
        <f>+TOTALE_INTERNO!J969</f>
        <v>0</v>
      </c>
      <c r="G969" s="9">
        <f>+TOTALE_INTERNO!K969</f>
        <v>0</v>
      </c>
      <c r="H969" s="9">
        <f>+TOTALE_INTERNO!L969</f>
        <v>0</v>
      </c>
      <c r="I969" s="9">
        <f>+TOTALE_INTERNO!M969</f>
        <v>0</v>
      </c>
      <c r="J969" s="35">
        <f>+TOTALE_INTERNO!N969</f>
        <v>0</v>
      </c>
      <c r="K969" s="35">
        <f>+TOTALE_INTERNO!O969</f>
        <v>0</v>
      </c>
      <c r="L969" s="9">
        <f>+TOTALE_INTERNO!P969</f>
        <v>0</v>
      </c>
      <c r="M969" s="36">
        <f>+TOTALE_INTERNO!Q969</f>
        <v>0</v>
      </c>
      <c r="N969" s="35">
        <f>+TOTALE_INTERNO!R969</f>
        <v>0</v>
      </c>
    </row>
    <row r="970" spans="1:14" x14ac:dyDescent="0.3">
      <c r="A970" s="9">
        <f>+TOTALE_INTERNO!E970</f>
        <v>0</v>
      </c>
      <c r="B970" s="9">
        <f>+TOTALE_INTERNO!F970</f>
        <v>0</v>
      </c>
      <c r="C970" s="9">
        <f>+TOTALE_INTERNO!G970</f>
        <v>0</v>
      </c>
      <c r="D970" s="9">
        <f>+TOTALE_INTERNO!H970</f>
        <v>0</v>
      </c>
      <c r="E970" s="9">
        <f>+TOTALE_INTERNO!I970</f>
        <v>0</v>
      </c>
      <c r="F970" s="9">
        <f>+TOTALE_INTERNO!J970</f>
        <v>0</v>
      </c>
      <c r="G970" s="9">
        <f>+TOTALE_INTERNO!K970</f>
        <v>0</v>
      </c>
      <c r="H970" s="9">
        <f>+TOTALE_INTERNO!L970</f>
        <v>0</v>
      </c>
      <c r="I970" s="9">
        <f>+TOTALE_INTERNO!M970</f>
        <v>0</v>
      </c>
      <c r="J970" s="35">
        <f>+TOTALE_INTERNO!N970</f>
        <v>0</v>
      </c>
      <c r="K970" s="35">
        <f>+TOTALE_INTERNO!O970</f>
        <v>0</v>
      </c>
      <c r="L970" s="9">
        <f>+TOTALE_INTERNO!P970</f>
        <v>0</v>
      </c>
      <c r="M970" s="36">
        <f>+TOTALE_INTERNO!Q970</f>
        <v>0</v>
      </c>
      <c r="N970" s="35">
        <f>+TOTALE_INTERNO!R970</f>
        <v>0</v>
      </c>
    </row>
    <row r="971" spans="1:14" x14ac:dyDescent="0.3">
      <c r="A971" s="9">
        <f>+TOTALE_INTERNO!E971</f>
        <v>0</v>
      </c>
      <c r="B971" s="9">
        <f>+TOTALE_INTERNO!F971</f>
        <v>0</v>
      </c>
      <c r="C971" s="9">
        <f>+TOTALE_INTERNO!G971</f>
        <v>0</v>
      </c>
      <c r="D971" s="9">
        <f>+TOTALE_INTERNO!H971</f>
        <v>0</v>
      </c>
      <c r="E971" s="9">
        <f>+TOTALE_INTERNO!I971</f>
        <v>0</v>
      </c>
      <c r="F971" s="9">
        <f>+TOTALE_INTERNO!J971</f>
        <v>0</v>
      </c>
      <c r="G971" s="9">
        <f>+TOTALE_INTERNO!K971</f>
        <v>0</v>
      </c>
      <c r="H971" s="9">
        <f>+TOTALE_INTERNO!L971</f>
        <v>0</v>
      </c>
      <c r="I971" s="9">
        <f>+TOTALE_INTERNO!M971</f>
        <v>0</v>
      </c>
      <c r="J971" s="35">
        <f>+TOTALE_INTERNO!N971</f>
        <v>0</v>
      </c>
      <c r="K971" s="35">
        <f>+TOTALE_INTERNO!O971</f>
        <v>0</v>
      </c>
      <c r="L971" s="9">
        <f>+TOTALE_INTERNO!P971</f>
        <v>0</v>
      </c>
      <c r="M971" s="36">
        <f>+TOTALE_INTERNO!Q971</f>
        <v>0</v>
      </c>
      <c r="N971" s="35">
        <f>+TOTALE_INTERNO!R971</f>
        <v>0</v>
      </c>
    </row>
    <row r="972" spans="1:14" x14ac:dyDescent="0.3">
      <c r="A972" s="9">
        <f>+TOTALE_INTERNO!E972</f>
        <v>0</v>
      </c>
      <c r="B972" s="9">
        <f>+TOTALE_INTERNO!F972</f>
        <v>0</v>
      </c>
      <c r="C972" s="9">
        <f>+TOTALE_INTERNO!G972</f>
        <v>0</v>
      </c>
      <c r="D972" s="9">
        <f>+TOTALE_INTERNO!H972</f>
        <v>0</v>
      </c>
      <c r="E972" s="9">
        <f>+TOTALE_INTERNO!I972</f>
        <v>0</v>
      </c>
      <c r="F972" s="9">
        <f>+TOTALE_INTERNO!J972</f>
        <v>0</v>
      </c>
      <c r="G972" s="9">
        <f>+TOTALE_INTERNO!K972</f>
        <v>0</v>
      </c>
      <c r="H972" s="9">
        <f>+TOTALE_INTERNO!L972</f>
        <v>0</v>
      </c>
      <c r="I972" s="9">
        <f>+TOTALE_INTERNO!M972</f>
        <v>0</v>
      </c>
      <c r="J972" s="35">
        <f>+TOTALE_INTERNO!N972</f>
        <v>0</v>
      </c>
      <c r="K972" s="35">
        <f>+TOTALE_INTERNO!O972</f>
        <v>0</v>
      </c>
      <c r="L972" s="9">
        <f>+TOTALE_INTERNO!P972</f>
        <v>0</v>
      </c>
      <c r="M972" s="36">
        <f>+TOTALE_INTERNO!Q972</f>
        <v>0</v>
      </c>
      <c r="N972" s="35">
        <f>+TOTALE_INTERNO!R972</f>
        <v>0</v>
      </c>
    </row>
    <row r="973" spans="1:14" x14ac:dyDescent="0.3">
      <c r="A973" s="9">
        <f>+TOTALE_INTERNO!E973</f>
        <v>0</v>
      </c>
      <c r="B973" s="9">
        <f>+TOTALE_INTERNO!F973</f>
        <v>0</v>
      </c>
      <c r="C973" s="9">
        <f>+TOTALE_INTERNO!G973</f>
        <v>0</v>
      </c>
      <c r="D973" s="9">
        <f>+TOTALE_INTERNO!H973</f>
        <v>0</v>
      </c>
      <c r="E973" s="9">
        <f>+TOTALE_INTERNO!I973</f>
        <v>0</v>
      </c>
      <c r="F973" s="9">
        <f>+TOTALE_INTERNO!J973</f>
        <v>0</v>
      </c>
      <c r="G973" s="9">
        <f>+TOTALE_INTERNO!K973</f>
        <v>0</v>
      </c>
      <c r="H973" s="9">
        <f>+TOTALE_INTERNO!L973</f>
        <v>0</v>
      </c>
      <c r="I973" s="9">
        <f>+TOTALE_INTERNO!M973</f>
        <v>0</v>
      </c>
      <c r="J973" s="35">
        <f>+TOTALE_INTERNO!N973</f>
        <v>0</v>
      </c>
      <c r="K973" s="35">
        <f>+TOTALE_INTERNO!O973</f>
        <v>0</v>
      </c>
      <c r="L973" s="9">
        <f>+TOTALE_INTERNO!P973</f>
        <v>0</v>
      </c>
      <c r="M973" s="36">
        <f>+TOTALE_INTERNO!Q973</f>
        <v>0</v>
      </c>
      <c r="N973" s="35">
        <f>+TOTALE_INTERNO!R973</f>
        <v>0</v>
      </c>
    </row>
    <row r="974" spans="1:14" x14ac:dyDescent="0.3">
      <c r="A974" s="9">
        <f>+TOTALE_INTERNO!E974</f>
        <v>0</v>
      </c>
      <c r="B974" s="9">
        <f>+TOTALE_INTERNO!F974</f>
        <v>0</v>
      </c>
      <c r="C974" s="9">
        <f>+TOTALE_INTERNO!G974</f>
        <v>0</v>
      </c>
      <c r="D974" s="9">
        <f>+TOTALE_INTERNO!H974</f>
        <v>0</v>
      </c>
      <c r="E974" s="9">
        <f>+TOTALE_INTERNO!I974</f>
        <v>0</v>
      </c>
      <c r="F974" s="9">
        <f>+TOTALE_INTERNO!J974</f>
        <v>0</v>
      </c>
      <c r="G974" s="9">
        <f>+TOTALE_INTERNO!K974</f>
        <v>0</v>
      </c>
      <c r="H974" s="9">
        <f>+TOTALE_INTERNO!L974</f>
        <v>0</v>
      </c>
      <c r="I974" s="9">
        <f>+TOTALE_INTERNO!M974</f>
        <v>0</v>
      </c>
      <c r="J974" s="35">
        <f>+TOTALE_INTERNO!N974</f>
        <v>0</v>
      </c>
      <c r="K974" s="35">
        <f>+TOTALE_INTERNO!O974</f>
        <v>0</v>
      </c>
      <c r="L974" s="9">
        <f>+TOTALE_INTERNO!P974</f>
        <v>0</v>
      </c>
      <c r="M974" s="36">
        <f>+TOTALE_INTERNO!Q974</f>
        <v>0</v>
      </c>
      <c r="N974" s="35">
        <f>+TOTALE_INTERNO!R974</f>
        <v>0</v>
      </c>
    </row>
    <row r="975" spans="1:14" x14ac:dyDescent="0.3">
      <c r="A975" s="9">
        <f>+TOTALE_INTERNO!E975</f>
        <v>0</v>
      </c>
      <c r="B975" s="9">
        <f>+TOTALE_INTERNO!F975</f>
        <v>0</v>
      </c>
      <c r="C975" s="9">
        <f>+TOTALE_INTERNO!G975</f>
        <v>0</v>
      </c>
      <c r="D975" s="9">
        <f>+TOTALE_INTERNO!H975</f>
        <v>0</v>
      </c>
      <c r="E975" s="9">
        <f>+TOTALE_INTERNO!I975</f>
        <v>0</v>
      </c>
      <c r="F975" s="9">
        <f>+TOTALE_INTERNO!J975</f>
        <v>0</v>
      </c>
      <c r="G975" s="9">
        <f>+TOTALE_INTERNO!K975</f>
        <v>0</v>
      </c>
      <c r="H975" s="9">
        <f>+TOTALE_INTERNO!L975</f>
        <v>0</v>
      </c>
      <c r="I975" s="9">
        <f>+TOTALE_INTERNO!M975</f>
        <v>0</v>
      </c>
      <c r="J975" s="35">
        <f>+TOTALE_INTERNO!N975</f>
        <v>0</v>
      </c>
      <c r="K975" s="35">
        <f>+TOTALE_INTERNO!O975</f>
        <v>0</v>
      </c>
      <c r="L975" s="9">
        <f>+TOTALE_INTERNO!P975</f>
        <v>0</v>
      </c>
      <c r="M975" s="36">
        <f>+TOTALE_INTERNO!Q975</f>
        <v>0</v>
      </c>
      <c r="N975" s="35">
        <f>+TOTALE_INTERNO!R975</f>
        <v>0</v>
      </c>
    </row>
    <row r="976" spans="1:14" x14ac:dyDescent="0.3">
      <c r="A976" s="9">
        <f>+TOTALE_INTERNO!E976</f>
        <v>0</v>
      </c>
      <c r="B976" s="9">
        <f>+TOTALE_INTERNO!F976</f>
        <v>0</v>
      </c>
      <c r="C976" s="9">
        <f>+TOTALE_INTERNO!G976</f>
        <v>0</v>
      </c>
      <c r="D976" s="9">
        <f>+TOTALE_INTERNO!H976</f>
        <v>0</v>
      </c>
      <c r="E976" s="9">
        <f>+TOTALE_INTERNO!I976</f>
        <v>0</v>
      </c>
      <c r="F976" s="9">
        <f>+TOTALE_INTERNO!J976</f>
        <v>0</v>
      </c>
      <c r="G976" s="9">
        <f>+TOTALE_INTERNO!K976</f>
        <v>0</v>
      </c>
      <c r="H976" s="9">
        <f>+TOTALE_INTERNO!L976</f>
        <v>0</v>
      </c>
      <c r="I976" s="9">
        <f>+TOTALE_INTERNO!M976</f>
        <v>0</v>
      </c>
      <c r="J976" s="35">
        <f>+TOTALE_INTERNO!N976</f>
        <v>0</v>
      </c>
      <c r="K976" s="35">
        <f>+TOTALE_INTERNO!O976</f>
        <v>0</v>
      </c>
      <c r="L976" s="9">
        <f>+TOTALE_INTERNO!P976</f>
        <v>0</v>
      </c>
      <c r="M976" s="36">
        <f>+TOTALE_INTERNO!Q976</f>
        <v>0</v>
      </c>
      <c r="N976" s="35">
        <f>+TOTALE_INTERNO!R976</f>
        <v>0</v>
      </c>
    </row>
    <row r="977" spans="1:14" x14ac:dyDescent="0.3">
      <c r="A977" s="9">
        <f>+TOTALE_INTERNO!E977</f>
        <v>0</v>
      </c>
      <c r="B977" s="9">
        <f>+TOTALE_INTERNO!F977</f>
        <v>0</v>
      </c>
      <c r="C977" s="9">
        <f>+TOTALE_INTERNO!G977</f>
        <v>0</v>
      </c>
      <c r="D977" s="9">
        <f>+TOTALE_INTERNO!H977</f>
        <v>0</v>
      </c>
      <c r="E977" s="9">
        <f>+TOTALE_INTERNO!I977</f>
        <v>0</v>
      </c>
      <c r="F977" s="9">
        <f>+TOTALE_INTERNO!J977</f>
        <v>0</v>
      </c>
      <c r="G977" s="9">
        <f>+TOTALE_INTERNO!K977</f>
        <v>0</v>
      </c>
      <c r="H977" s="9">
        <f>+TOTALE_INTERNO!L977</f>
        <v>0</v>
      </c>
      <c r="I977" s="9">
        <f>+TOTALE_INTERNO!M977</f>
        <v>0</v>
      </c>
      <c r="J977" s="35">
        <f>+TOTALE_INTERNO!N977</f>
        <v>0</v>
      </c>
      <c r="K977" s="35">
        <f>+TOTALE_INTERNO!O977</f>
        <v>0</v>
      </c>
      <c r="L977" s="9">
        <f>+TOTALE_INTERNO!P977</f>
        <v>0</v>
      </c>
      <c r="M977" s="36">
        <f>+TOTALE_INTERNO!Q977</f>
        <v>0</v>
      </c>
      <c r="N977" s="35">
        <f>+TOTALE_INTERNO!R977</f>
        <v>0</v>
      </c>
    </row>
    <row r="978" spans="1:14" x14ac:dyDescent="0.3">
      <c r="A978" s="9">
        <f>+TOTALE_INTERNO!E978</f>
        <v>0</v>
      </c>
      <c r="B978" s="9">
        <f>+TOTALE_INTERNO!F978</f>
        <v>0</v>
      </c>
      <c r="C978" s="9">
        <f>+TOTALE_INTERNO!G978</f>
        <v>0</v>
      </c>
      <c r="D978" s="9">
        <f>+TOTALE_INTERNO!H978</f>
        <v>0</v>
      </c>
      <c r="E978" s="9">
        <f>+TOTALE_INTERNO!I978</f>
        <v>0</v>
      </c>
      <c r="F978" s="9">
        <f>+TOTALE_INTERNO!J978</f>
        <v>0</v>
      </c>
      <c r="G978" s="9">
        <f>+TOTALE_INTERNO!K978</f>
        <v>0</v>
      </c>
      <c r="H978" s="9">
        <f>+TOTALE_INTERNO!L978</f>
        <v>0</v>
      </c>
      <c r="I978" s="9">
        <f>+TOTALE_INTERNO!M978</f>
        <v>0</v>
      </c>
      <c r="J978" s="35">
        <f>+TOTALE_INTERNO!N978</f>
        <v>0</v>
      </c>
      <c r="K978" s="35">
        <f>+TOTALE_INTERNO!O978</f>
        <v>0</v>
      </c>
      <c r="L978" s="9">
        <f>+TOTALE_INTERNO!P978</f>
        <v>0</v>
      </c>
      <c r="M978" s="36">
        <f>+TOTALE_INTERNO!Q978</f>
        <v>0</v>
      </c>
      <c r="N978" s="35">
        <f>+TOTALE_INTERNO!R978</f>
        <v>0</v>
      </c>
    </row>
    <row r="979" spans="1:14" x14ac:dyDescent="0.3">
      <c r="A979" s="9">
        <f>+TOTALE_INTERNO!E979</f>
        <v>0</v>
      </c>
      <c r="B979" s="9">
        <f>+TOTALE_INTERNO!F979</f>
        <v>0</v>
      </c>
      <c r="C979" s="9">
        <f>+TOTALE_INTERNO!G979</f>
        <v>0</v>
      </c>
      <c r="D979" s="9">
        <f>+TOTALE_INTERNO!H979</f>
        <v>0</v>
      </c>
      <c r="E979" s="9">
        <f>+TOTALE_INTERNO!I979</f>
        <v>0</v>
      </c>
      <c r="F979" s="9">
        <f>+TOTALE_INTERNO!J979</f>
        <v>0</v>
      </c>
      <c r="G979" s="9">
        <f>+TOTALE_INTERNO!K979</f>
        <v>0</v>
      </c>
      <c r="H979" s="9">
        <f>+TOTALE_INTERNO!L979</f>
        <v>0</v>
      </c>
      <c r="I979" s="9">
        <f>+TOTALE_INTERNO!M979</f>
        <v>0</v>
      </c>
      <c r="J979" s="35">
        <f>+TOTALE_INTERNO!N979</f>
        <v>0</v>
      </c>
      <c r="K979" s="35">
        <f>+TOTALE_INTERNO!O979</f>
        <v>0</v>
      </c>
      <c r="L979" s="9">
        <f>+TOTALE_INTERNO!P979</f>
        <v>0</v>
      </c>
      <c r="M979" s="36">
        <f>+TOTALE_INTERNO!Q979</f>
        <v>0</v>
      </c>
      <c r="N979" s="35">
        <f>+TOTALE_INTERNO!R979</f>
        <v>0</v>
      </c>
    </row>
    <row r="980" spans="1:14" x14ac:dyDescent="0.3">
      <c r="A980" s="9">
        <f>+TOTALE_INTERNO!E980</f>
        <v>0</v>
      </c>
      <c r="B980" s="9">
        <f>+TOTALE_INTERNO!F980</f>
        <v>0</v>
      </c>
      <c r="C980" s="9">
        <f>+TOTALE_INTERNO!G980</f>
        <v>0</v>
      </c>
      <c r="D980" s="9">
        <f>+TOTALE_INTERNO!H980</f>
        <v>0</v>
      </c>
      <c r="E980" s="9">
        <f>+TOTALE_INTERNO!I980</f>
        <v>0</v>
      </c>
      <c r="F980" s="9">
        <f>+TOTALE_INTERNO!J980</f>
        <v>0</v>
      </c>
      <c r="G980" s="9">
        <f>+TOTALE_INTERNO!K980</f>
        <v>0</v>
      </c>
      <c r="H980" s="9">
        <f>+TOTALE_INTERNO!L980</f>
        <v>0</v>
      </c>
      <c r="I980" s="9">
        <f>+TOTALE_INTERNO!M980</f>
        <v>0</v>
      </c>
      <c r="J980" s="35">
        <f>+TOTALE_INTERNO!N980</f>
        <v>0</v>
      </c>
      <c r="K980" s="35">
        <f>+TOTALE_INTERNO!O980</f>
        <v>0</v>
      </c>
      <c r="L980" s="9">
        <f>+TOTALE_INTERNO!P980</f>
        <v>0</v>
      </c>
      <c r="M980" s="36">
        <f>+TOTALE_INTERNO!Q980</f>
        <v>0</v>
      </c>
      <c r="N980" s="35">
        <f>+TOTALE_INTERNO!R980</f>
        <v>0</v>
      </c>
    </row>
    <row r="981" spans="1:14" x14ac:dyDescent="0.3">
      <c r="A981" s="9">
        <f>+TOTALE_INTERNO!E981</f>
        <v>0</v>
      </c>
      <c r="B981" s="9">
        <f>+TOTALE_INTERNO!F981</f>
        <v>0</v>
      </c>
      <c r="C981" s="9">
        <f>+TOTALE_INTERNO!G981</f>
        <v>0</v>
      </c>
      <c r="D981" s="9">
        <f>+TOTALE_INTERNO!H981</f>
        <v>0</v>
      </c>
      <c r="E981" s="9">
        <f>+TOTALE_INTERNO!I981</f>
        <v>0</v>
      </c>
      <c r="F981" s="9">
        <f>+TOTALE_INTERNO!J981</f>
        <v>0</v>
      </c>
      <c r="G981" s="9">
        <f>+TOTALE_INTERNO!K981</f>
        <v>0</v>
      </c>
      <c r="H981" s="9">
        <f>+TOTALE_INTERNO!L981</f>
        <v>0</v>
      </c>
      <c r="I981" s="9">
        <f>+TOTALE_INTERNO!M981</f>
        <v>0</v>
      </c>
      <c r="J981" s="35">
        <f>+TOTALE_INTERNO!N981</f>
        <v>0</v>
      </c>
      <c r="K981" s="35">
        <f>+TOTALE_INTERNO!O981</f>
        <v>0</v>
      </c>
      <c r="L981" s="9">
        <f>+TOTALE_INTERNO!P981</f>
        <v>0</v>
      </c>
      <c r="M981" s="36">
        <f>+TOTALE_INTERNO!Q981</f>
        <v>0</v>
      </c>
      <c r="N981" s="35">
        <f>+TOTALE_INTERNO!R981</f>
        <v>0</v>
      </c>
    </row>
    <row r="982" spans="1:14" x14ac:dyDescent="0.3">
      <c r="A982" s="9">
        <f>+TOTALE_INTERNO!E982</f>
        <v>0</v>
      </c>
      <c r="B982" s="9">
        <f>+TOTALE_INTERNO!F982</f>
        <v>0</v>
      </c>
      <c r="C982" s="9">
        <f>+TOTALE_INTERNO!G982</f>
        <v>0</v>
      </c>
      <c r="D982" s="9">
        <f>+TOTALE_INTERNO!H982</f>
        <v>0</v>
      </c>
      <c r="E982" s="9">
        <f>+TOTALE_INTERNO!I982</f>
        <v>0</v>
      </c>
      <c r="F982" s="9">
        <f>+TOTALE_INTERNO!J982</f>
        <v>0</v>
      </c>
      <c r="G982" s="9">
        <f>+TOTALE_INTERNO!K982</f>
        <v>0</v>
      </c>
      <c r="H982" s="9">
        <f>+TOTALE_INTERNO!L982</f>
        <v>0</v>
      </c>
      <c r="I982" s="9">
        <f>+TOTALE_INTERNO!M982</f>
        <v>0</v>
      </c>
      <c r="J982" s="35">
        <f>+TOTALE_INTERNO!N982</f>
        <v>0</v>
      </c>
      <c r="K982" s="35">
        <f>+TOTALE_INTERNO!O982</f>
        <v>0</v>
      </c>
      <c r="L982" s="9">
        <f>+TOTALE_INTERNO!P982</f>
        <v>0</v>
      </c>
      <c r="M982" s="36">
        <f>+TOTALE_INTERNO!Q982</f>
        <v>0</v>
      </c>
      <c r="N982" s="35">
        <f>+TOTALE_INTERNO!R982</f>
        <v>0</v>
      </c>
    </row>
    <row r="983" spans="1:14" x14ac:dyDescent="0.3">
      <c r="A983" s="9">
        <f>+TOTALE_INTERNO!E983</f>
        <v>0</v>
      </c>
      <c r="B983" s="9">
        <f>+TOTALE_INTERNO!F983</f>
        <v>0</v>
      </c>
      <c r="C983" s="9">
        <f>+TOTALE_INTERNO!G983</f>
        <v>0</v>
      </c>
      <c r="D983" s="9">
        <f>+TOTALE_INTERNO!H983</f>
        <v>0</v>
      </c>
      <c r="E983" s="9">
        <f>+TOTALE_INTERNO!I983</f>
        <v>0</v>
      </c>
      <c r="F983" s="9">
        <f>+TOTALE_INTERNO!J983</f>
        <v>0</v>
      </c>
      <c r="G983" s="9">
        <f>+TOTALE_INTERNO!K983</f>
        <v>0</v>
      </c>
      <c r="H983" s="9">
        <f>+TOTALE_INTERNO!L983</f>
        <v>0</v>
      </c>
      <c r="I983" s="9">
        <f>+TOTALE_INTERNO!M983</f>
        <v>0</v>
      </c>
      <c r="J983" s="35">
        <f>+TOTALE_INTERNO!N983</f>
        <v>0</v>
      </c>
      <c r="K983" s="35">
        <f>+TOTALE_INTERNO!O983</f>
        <v>0</v>
      </c>
      <c r="L983" s="9">
        <f>+TOTALE_INTERNO!P983</f>
        <v>0</v>
      </c>
      <c r="M983" s="36">
        <f>+TOTALE_INTERNO!Q983</f>
        <v>0</v>
      </c>
      <c r="N983" s="35">
        <f>+TOTALE_INTERNO!R983</f>
        <v>0</v>
      </c>
    </row>
    <row r="984" spans="1:14" x14ac:dyDescent="0.3">
      <c r="A984" s="9">
        <f>+TOTALE_INTERNO!E984</f>
        <v>0</v>
      </c>
      <c r="B984" s="9">
        <f>+TOTALE_INTERNO!F984</f>
        <v>0</v>
      </c>
      <c r="C984" s="9">
        <f>+TOTALE_INTERNO!G984</f>
        <v>0</v>
      </c>
      <c r="D984" s="9">
        <f>+TOTALE_INTERNO!H984</f>
        <v>0</v>
      </c>
      <c r="E984" s="9">
        <f>+TOTALE_INTERNO!I984</f>
        <v>0</v>
      </c>
      <c r="F984" s="9">
        <f>+TOTALE_INTERNO!J984</f>
        <v>0</v>
      </c>
      <c r="G984" s="9">
        <f>+TOTALE_INTERNO!K984</f>
        <v>0</v>
      </c>
      <c r="H984" s="9">
        <f>+TOTALE_INTERNO!L984</f>
        <v>0</v>
      </c>
      <c r="I984" s="9">
        <f>+TOTALE_INTERNO!M984</f>
        <v>0</v>
      </c>
      <c r="J984" s="35">
        <f>+TOTALE_INTERNO!N984</f>
        <v>0</v>
      </c>
      <c r="K984" s="35">
        <f>+TOTALE_INTERNO!O984</f>
        <v>0</v>
      </c>
      <c r="L984" s="9">
        <f>+TOTALE_INTERNO!P984</f>
        <v>0</v>
      </c>
      <c r="M984" s="36">
        <f>+TOTALE_INTERNO!Q984</f>
        <v>0</v>
      </c>
      <c r="N984" s="35">
        <f>+TOTALE_INTERNO!R984</f>
        <v>0</v>
      </c>
    </row>
    <row r="985" spans="1:14" x14ac:dyDescent="0.3">
      <c r="A985" s="9">
        <f>+TOTALE_INTERNO!E985</f>
        <v>0</v>
      </c>
      <c r="B985" s="9">
        <f>+TOTALE_INTERNO!F985</f>
        <v>0</v>
      </c>
      <c r="C985" s="9">
        <f>+TOTALE_INTERNO!G985</f>
        <v>0</v>
      </c>
      <c r="D985" s="9">
        <f>+TOTALE_INTERNO!H985</f>
        <v>0</v>
      </c>
      <c r="E985" s="9">
        <f>+TOTALE_INTERNO!I985</f>
        <v>0</v>
      </c>
      <c r="F985" s="9">
        <f>+TOTALE_INTERNO!J985</f>
        <v>0</v>
      </c>
      <c r="G985" s="9">
        <f>+TOTALE_INTERNO!K985</f>
        <v>0</v>
      </c>
      <c r="H985" s="9">
        <f>+TOTALE_INTERNO!L985</f>
        <v>0</v>
      </c>
      <c r="I985" s="9">
        <f>+TOTALE_INTERNO!M985</f>
        <v>0</v>
      </c>
      <c r="J985" s="35">
        <f>+TOTALE_INTERNO!N985</f>
        <v>0</v>
      </c>
      <c r="K985" s="35">
        <f>+TOTALE_INTERNO!O985</f>
        <v>0</v>
      </c>
      <c r="L985" s="9">
        <f>+TOTALE_INTERNO!P985</f>
        <v>0</v>
      </c>
      <c r="M985" s="36">
        <f>+TOTALE_INTERNO!Q985</f>
        <v>0</v>
      </c>
      <c r="N985" s="35">
        <f>+TOTALE_INTERNO!R985</f>
        <v>0</v>
      </c>
    </row>
    <row r="986" spans="1:14" x14ac:dyDescent="0.3">
      <c r="A986" s="9">
        <f>+TOTALE_INTERNO!E986</f>
        <v>0</v>
      </c>
      <c r="B986" s="9">
        <f>+TOTALE_INTERNO!F986</f>
        <v>0</v>
      </c>
      <c r="C986" s="9">
        <f>+TOTALE_INTERNO!G986</f>
        <v>0</v>
      </c>
      <c r="D986" s="9">
        <f>+TOTALE_INTERNO!H986</f>
        <v>0</v>
      </c>
      <c r="E986" s="9">
        <f>+TOTALE_INTERNO!I986</f>
        <v>0</v>
      </c>
      <c r="F986" s="9">
        <f>+TOTALE_INTERNO!J986</f>
        <v>0</v>
      </c>
      <c r="G986" s="9">
        <f>+TOTALE_INTERNO!K986</f>
        <v>0</v>
      </c>
      <c r="H986" s="9">
        <f>+TOTALE_INTERNO!L986</f>
        <v>0</v>
      </c>
      <c r="I986" s="9">
        <f>+TOTALE_INTERNO!M986</f>
        <v>0</v>
      </c>
      <c r="J986" s="35">
        <f>+TOTALE_INTERNO!N986</f>
        <v>0</v>
      </c>
      <c r="K986" s="35">
        <f>+TOTALE_INTERNO!O986</f>
        <v>0</v>
      </c>
      <c r="L986" s="9">
        <f>+TOTALE_INTERNO!P986</f>
        <v>0</v>
      </c>
      <c r="M986" s="36">
        <f>+TOTALE_INTERNO!Q986</f>
        <v>0</v>
      </c>
      <c r="N986" s="35">
        <f>+TOTALE_INTERNO!R986</f>
        <v>0</v>
      </c>
    </row>
    <row r="987" spans="1:14" x14ac:dyDescent="0.3">
      <c r="A987" s="9">
        <f>+TOTALE_INTERNO!E987</f>
        <v>0</v>
      </c>
      <c r="B987" s="9">
        <f>+TOTALE_INTERNO!F987</f>
        <v>0</v>
      </c>
      <c r="C987" s="9">
        <f>+TOTALE_INTERNO!G987</f>
        <v>0</v>
      </c>
      <c r="D987" s="9">
        <f>+TOTALE_INTERNO!H987</f>
        <v>0</v>
      </c>
      <c r="E987" s="9">
        <f>+TOTALE_INTERNO!I987</f>
        <v>0</v>
      </c>
      <c r="F987" s="9">
        <f>+TOTALE_INTERNO!J987</f>
        <v>0</v>
      </c>
      <c r="G987" s="9">
        <f>+TOTALE_INTERNO!K987</f>
        <v>0</v>
      </c>
      <c r="H987" s="9">
        <f>+TOTALE_INTERNO!L987</f>
        <v>0</v>
      </c>
      <c r="I987" s="9">
        <f>+TOTALE_INTERNO!M987</f>
        <v>0</v>
      </c>
      <c r="J987" s="35">
        <f>+TOTALE_INTERNO!N987</f>
        <v>0</v>
      </c>
      <c r="K987" s="35">
        <f>+TOTALE_INTERNO!O987</f>
        <v>0</v>
      </c>
      <c r="L987" s="9">
        <f>+TOTALE_INTERNO!P987</f>
        <v>0</v>
      </c>
      <c r="M987" s="36">
        <f>+TOTALE_INTERNO!Q987</f>
        <v>0</v>
      </c>
      <c r="N987" s="35">
        <f>+TOTALE_INTERNO!R987</f>
        <v>0</v>
      </c>
    </row>
    <row r="988" spans="1:14" x14ac:dyDescent="0.3">
      <c r="A988" s="9">
        <f>+TOTALE_INTERNO!E988</f>
        <v>0</v>
      </c>
      <c r="B988" s="9">
        <f>+TOTALE_INTERNO!F988</f>
        <v>0</v>
      </c>
      <c r="C988" s="9">
        <f>+TOTALE_INTERNO!G988</f>
        <v>0</v>
      </c>
      <c r="D988" s="9">
        <f>+TOTALE_INTERNO!H988</f>
        <v>0</v>
      </c>
      <c r="E988" s="9">
        <f>+TOTALE_INTERNO!I988</f>
        <v>0</v>
      </c>
      <c r="F988" s="9">
        <f>+TOTALE_INTERNO!J988</f>
        <v>0</v>
      </c>
      <c r="G988" s="9">
        <f>+TOTALE_INTERNO!K988</f>
        <v>0</v>
      </c>
      <c r="H988" s="9">
        <f>+TOTALE_INTERNO!L988</f>
        <v>0</v>
      </c>
      <c r="I988" s="9">
        <f>+TOTALE_INTERNO!M988</f>
        <v>0</v>
      </c>
      <c r="J988" s="35">
        <f>+TOTALE_INTERNO!N988</f>
        <v>0</v>
      </c>
      <c r="K988" s="35">
        <f>+TOTALE_INTERNO!O988</f>
        <v>0</v>
      </c>
      <c r="L988" s="9">
        <f>+TOTALE_INTERNO!P988</f>
        <v>0</v>
      </c>
      <c r="M988" s="36">
        <f>+TOTALE_INTERNO!Q988</f>
        <v>0</v>
      </c>
      <c r="N988" s="35">
        <f>+TOTALE_INTERNO!R988</f>
        <v>0</v>
      </c>
    </row>
    <row r="989" spans="1:14" x14ac:dyDescent="0.3">
      <c r="A989" s="9">
        <f>+TOTALE_INTERNO!E989</f>
        <v>0</v>
      </c>
      <c r="B989" s="9">
        <f>+TOTALE_INTERNO!F989</f>
        <v>0</v>
      </c>
      <c r="C989" s="9">
        <f>+TOTALE_INTERNO!G989</f>
        <v>0</v>
      </c>
      <c r="D989" s="9">
        <f>+TOTALE_INTERNO!H989</f>
        <v>0</v>
      </c>
      <c r="E989" s="9">
        <f>+TOTALE_INTERNO!I989</f>
        <v>0</v>
      </c>
      <c r="F989" s="9">
        <f>+TOTALE_INTERNO!J989</f>
        <v>0</v>
      </c>
      <c r="G989" s="9">
        <f>+TOTALE_INTERNO!K989</f>
        <v>0</v>
      </c>
      <c r="H989" s="9">
        <f>+TOTALE_INTERNO!L989</f>
        <v>0</v>
      </c>
      <c r="I989" s="9">
        <f>+TOTALE_INTERNO!M989</f>
        <v>0</v>
      </c>
      <c r="J989" s="35">
        <f>+TOTALE_INTERNO!N989</f>
        <v>0</v>
      </c>
      <c r="K989" s="35">
        <f>+TOTALE_INTERNO!O989</f>
        <v>0</v>
      </c>
      <c r="L989" s="9">
        <f>+TOTALE_INTERNO!P989</f>
        <v>0</v>
      </c>
      <c r="M989" s="36">
        <f>+TOTALE_INTERNO!Q989</f>
        <v>0</v>
      </c>
      <c r="N989" s="35">
        <f>+TOTALE_INTERNO!R989</f>
        <v>0</v>
      </c>
    </row>
    <row r="990" spans="1:14" x14ac:dyDescent="0.3">
      <c r="A990" s="9">
        <f>+TOTALE_INTERNO!E990</f>
        <v>0</v>
      </c>
      <c r="B990" s="9">
        <f>+TOTALE_INTERNO!F990</f>
        <v>0</v>
      </c>
      <c r="C990" s="9">
        <f>+TOTALE_INTERNO!G990</f>
        <v>0</v>
      </c>
      <c r="D990" s="9">
        <f>+TOTALE_INTERNO!H990</f>
        <v>0</v>
      </c>
      <c r="E990" s="9">
        <f>+TOTALE_INTERNO!I990</f>
        <v>0</v>
      </c>
      <c r="F990" s="9">
        <f>+TOTALE_INTERNO!J990</f>
        <v>0</v>
      </c>
      <c r="G990" s="9">
        <f>+TOTALE_INTERNO!K990</f>
        <v>0</v>
      </c>
      <c r="H990" s="9">
        <f>+TOTALE_INTERNO!L990</f>
        <v>0</v>
      </c>
      <c r="I990" s="9">
        <f>+TOTALE_INTERNO!M990</f>
        <v>0</v>
      </c>
      <c r="J990" s="35">
        <f>+TOTALE_INTERNO!N990</f>
        <v>0</v>
      </c>
      <c r="K990" s="35">
        <f>+TOTALE_INTERNO!O990</f>
        <v>0</v>
      </c>
      <c r="L990" s="9">
        <f>+TOTALE_INTERNO!P990</f>
        <v>0</v>
      </c>
      <c r="M990" s="36">
        <f>+TOTALE_INTERNO!Q990</f>
        <v>0</v>
      </c>
      <c r="N990" s="35">
        <f>+TOTALE_INTERNO!R990</f>
        <v>0</v>
      </c>
    </row>
    <row r="991" spans="1:14" x14ac:dyDescent="0.3">
      <c r="A991" s="9">
        <f>+TOTALE_INTERNO!E991</f>
        <v>0</v>
      </c>
      <c r="B991" s="9">
        <f>+TOTALE_INTERNO!F991</f>
        <v>0</v>
      </c>
      <c r="C991" s="9">
        <f>+TOTALE_INTERNO!G991</f>
        <v>0</v>
      </c>
      <c r="D991" s="9">
        <f>+TOTALE_INTERNO!H991</f>
        <v>0</v>
      </c>
      <c r="E991" s="9">
        <f>+TOTALE_INTERNO!I991</f>
        <v>0</v>
      </c>
      <c r="F991" s="9">
        <f>+TOTALE_INTERNO!J991</f>
        <v>0</v>
      </c>
      <c r="G991" s="9">
        <f>+TOTALE_INTERNO!K991</f>
        <v>0</v>
      </c>
      <c r="H991" s="9">
        <f>+TOTALE_INTERNO!L991</f>
        <v>0</v>
      </c>
      <c r="I991" s="9">
        <f>+TOTALE_INTERNO!M991</f>
        <v>0</v>
      </c>
      <c r="J991" s="35">
        <f>+TOTALE_INTERNO!N991</f>
        <v>0</v>
      </c>
      <c r="K991" s="35">
        <f>+TOTALE_INTERNO!O991</f>
        <v>0</v>
      </c>
      <c r="L991" s="9">
        <f>+TOTALE_INTERNO!P991</f>
        <v>0</v>
      </c>
      <c r="M991" s="36">
        <f>+TOTALE_INTERNO!Q991</f>
        <v>0</v>
      </c>
      <c r="N991" s="35">
        <f>+TOTALE_INTERNO!R991</f>
        <v>0</v>
      </c>
    </row>
    <row r="992" spans="1:14" x14ac:dyDescent="0.3">
      <c r="A992" s="9">
        <f>+TOTALE_INTERNO!E992</f>
        <v>0</v>
      </c>
      <c r="B992" s="9">
        <f>+TOTALE_INTERNO!F992</f>
        <v>0</v>
      </c>
      <c r="C992" s="9">
        <f>+TOTALE_INTERNO!G992</f>
        <v>0</v>
      </c>
      <c r="D992" s="9">
        <f>+TOTALE_INTERNO!H992</f>
        <v>0</v>
      </c>
      <c r="E992" s="9">
        <f>+TOTALE_INTERNO!I992</f>
        <v>0</v>
      </c>
      <c r="F992" s="9">
        <f>+TOTALE_INTERNO!J992</f>
        <v>0</v>
      </c>
      <c r="G992" s="9">
        <f>+TOTALE_INTERNO!K992</f>
        <v>0</v>
      </c>
      <c r="H992" s="9">
        <f>+TOTALE_INTERNO!L992</f>
        <v>0</v>
      </c>
      <c r="I992" s="9">
        <f>+TOTALE_INTERNO!M992</f>
        <v>0</v>
      </c>
      <c r="J992" s="35">
        <f>+TOTALE_INTERNO!N992</f>
        <v>0</v>
      </c>
      <c r="K992" s="35">
        <f>+TOTALE_INTERNO!O992</f>
        <v>0</v>
      </c>
      <c r="L992" s="9">
        <f>+TOTALE_INTERNO!P992</f>
        <v>0</v>
      </c>
      <c r="M992" s="36">
        <f>+TOTALE_INTERNO!Q992</f>
        <v>0</v>
      </c>
      <c r="N992" s="35">
        <f>+TOTALE_INTERNO!R992</f>
        <v>0</v>
      </c>
    </row>
    <row r="993" spans="1:14" x14ac:dyDescent="0.3">
      <c r="A993" s="9">
        <f>+TOTALE_INTERNO!E993</f>
        <v>0</v>
      </c>
      <c r="B993" s="9">
        <f>+TOTALE_INTERNO!F993</f>
        <v>0</v>
      </c>
      <c r="C993" s="9">
        <f>+TOTALE_INTERNO!G993</f>
        <v>0</v>
      </c>
      <c r="D993" s="9">
        <f>+TOTALE_INTERNO!H993</f>
        <v>0</v>
      </c>
      <c r="E993" s="9">
        <f>+TOTALE_INTERNO!I993</f>
        <v>0</v>
      </c>
      <c r="F993" s="9">
        <f>+TOTALE_INTERNO!J993</f>
        <v>0</v>
      </c>
      <c r="G993" s="9">
        <f>+TOTALE_INTERNO!K993</f>
        <v>0</v>
      </c>
      <c r="H993" s="9">
        <f>+TOTALE_INTERNO!L993</f>
        <v>0</v>
      </c>
      <c r="I993" s="9">
        <f>+TOTALE_INTERNO!M993</f>
        <v>0</v>
      </c>
      <c r="J993" s="35">
        <f>+TOTALE_INTERNO!N993</f>
        <v>0</v>
      </c>
      <c r="K993" s="35">
        <f>+TOTALE_INTERNO!O993</f>
        <v>0</v>
      </c>
      <c r="L993" s="9">
        <f>+TOTALE_INTERNO!P993</f>
        <v>0</v>
      </c>
      <c r="M993" s="36">
        <f>+TOTALE_INTERNO!Q993</f>
        <v>0</v>
      </c>
      <c r="N993" s="35">
        <f>+TOTALE_INTERNO!R993</f>
        <v>0</v>
      </c>
    </row>
    <row r="994" spans="1:14" x14ac:dyDescent="0.3">
      <c r="A994" s="9">
        <f>+TOTALE_INTERNO!E994</f>
        <v>0</v>
      </c>
      <c r="B994" s="9">
        <f>+TOTALE_INTERNO!F994</f>
        <v>0</v>
      </c>
      <c r="C994" s="9">
        <f>+TOTALE_INTERNO!G994</f>
        <v>0</v>
      </c>
      <c r="D994" s="9">
        <f>+TOTALE_INTERNO!H994</f>
        <v>0</v>
      </c>
      <c r="E994" s="9">
        <f>+TOTALE_INTERNO!I994</f>
        <v>0</v>
      </c>
      <c r="F994" s="9">
        <f>+TOTALE_INTERNO!J994</f>
        <v>0</v>
      </c>
      <c r="G994" s="9">
        <f>+TOTALE_INTERNO!K994</f>
        <v>0</v>
      </c>
      <c r="H994" s="9">
        <f>+TOTALE_INTERNO!L994</f>
        <v>0</v>
      </c>
      <c r="I994" s="9">
        <f>+TOTALE_INTERNO!M994</f>
        <v>0</v>
      </c>
      <c r="J994" s="35">
        <f>+TOTALE_INTERNO!N994</f>
        <v>0</v>
      </c>
      <c r="K994" s="35">
        <f>+TOTALE_INTERNO!O994</f>
        <v>0</v>
      </c>
      <c r="L994" s="9">
        <f>+TOTALE_INTERNO!P994</f>
        <v>0</v>
      </c>
      <c r="M994" s="36">
        <f>+TOTALE_INTERNO!Q994</f>
        <v>0</v>
      </c>
      <c r="N994" s="35">
        <f>+TOTALE_INTERNO!R994</f>
        <v>0</v>
      </c>
    </row>
    <row r="995" spans="1:14" x14ac:dyDescent="0.3">
      <c r="A995" s="9">
        <f>+TOTALE_INTERNO!E995</f>
        <v>0</v>
      </c>
      <c r="B995" s="9">
        <f>+TOTALE_INTERNO!F995</f>
        <v>0</v>
      </c>
      <c r="C995" s="9">
        <f>+TOTALE_INTERNO!G995</f>
        <v>0</v>
      </c>
      <c r="D995" s="9">
        <f>+TOTALE_INTERNO!H995</f>
        <v>0</v>
      </c>
      <c r="E995" s="9">
        <f>+TOTALE_INTERNO!I995</f>
        <v>0</v>
      </c>
      <c r="F995" s="9">
        <f>+TOTALE_INTERNO!J995</f>
        <v>0</v>
      </c>
      <c r="G995" s="9">
        <f>+TOTALE_INTERNO!K995</f>
        <v>0</v>
      </c>
      <c r="H995" s="9">
        <f>+TOTALE_INTERNO!L995</f>
        <v>0</v>
      </c>
      <c r="I995" s="9">
        <f>+TOTALE_INTERNO!M995</f>
        <v>0</v>
      </c>
      <c r="J995" s="35">
        <f>+TOTALE_INTERNO!N995</f>
        <v>0</v>
      </c>
      <c r="K995" s="35">
        <f>+TOTALE_INTERNO!O995</f>
        <v>0</v>
      </c>
      <c r="L995" s="9">
        <f>+TOTALE_INTERNO!P995</f>
        <v>0</v>
      </c>
      <c r="M995" s="36">
        <f>+TOTALE_INTERNO!Q995</f>
        <v>0</v>
      </c>
      <c r="N995" s="35">
        <f>+TOTALE_INTERNO!R995</f>
        <v>0</v>
      </c>
    </row>
    <row r="996" spans="1:14" x14ac:dyDescent="0.3">
      <c r="A996" s="9">
        <f>+TOTALE_INTERNO!E996</f>
        <v>0</v>
      </c>
      <c r="B996" s="9">
        <f>+TOTALE_INTERNO!F996</f>
        <v>0</v>
      </c>
      <c r="C996" s="9">
        <f>+TOTALE_INTERNO!G996</f>
        <v>0</v>
      </c>
      <c r="D996" s="9">
        <f>+TOTALE_INTERNO!H996</f>
        <v>0</v>
      </c>
      <c r="E996" s="9">
        <f>+TOTALE_INTERNO!I996</f>
        <v>0</v>
      </c>
      <c r="F996" s="9">
        <f>+TOTALE_INTERNO!J996</f>
        <v>0</v>
      </c>
      <c r="G996" s="9">
        <f>+TOTALE_INTERNO!K996</f>
        <v>0</v>
      </c>
      <c r="H996" s="9">
        <f>+TOTALE_INTERNO!L996</f>
        <v>0</v>
      </c>
      <c r="I996" s="9">
        <f>+TOTALE_INTERNO!M996</f>
        <v>0</v>
      </c>
      <c r="J996" s="35">
        <f>+TOTALE_INTERNO!N996</f>
        <v>0</v>
      </c>
      <c r="K996" s="35">
        <f>+TOTALE_INTERNO!O996</f>
        <v>0</v>
      </c>
      <c r="L996" s="9">
        <f>+TOTALE_INTERNO!P996</f>
        <v>0</v>
      </c>
      <c r="M996" s="36">
        <f>+TOTALE_INTERNO!Q996</f>
        <v>0</v>
      </c>
      <c r="N996" s="35">
        <f>+TOTALE_INTERNO!R996</f>
        <v>0</v>
      </c>
    </row>
    <row r="997" spans="1:14" x14ac:dyDescent="0.3">
      <c r="A997" s="9">
        <f>+TOTALE_INTERNO!E997</f>
        <v>0</v>
      </c>
      <c r="B997" s="9">
        <f>+TOTALE_INTERNO!F997</f>
        <v>0</v>
      </c>
      <c r="C997" s="9">
        <f>+TOTALE_INTERNO!G997</f>
        <v>0</v>
      </c>
      <c r="D997" s="9">
        <f>+TOTALE_INTERNO!H997</f>
        <v>0</v>
      </c>
      <c r="E997" s="9">
        <f>+TOTALE_INTERNO!I997</f>
        <v>0</v>
      </c>
      <c r="F997" s="9">
        <f>+TOTALE_INTERNO!J997</f>
        <v>0</v>
      </c>
      <c r="G997" s="9">
        <f>+TOTALE_INTERNO!K997</f>
        <v>0</v>
      </c>
      <c r="H997" s="9">
        <f>+TOTALE_INTERNO!L997</f>
        <v>0</v>
      </c>
      <c r="I997" s="9">
        <f>+TOTALE_INTERNO!M997</f>
        <v>0</v>
      </c>
      <c r="J997" s="35">
        <f>+TOTALE_INTERNO!N997</f>
        <v>0</v>
      </c>
      <c r="K997" s="35">
        <f>+TOTALE_INTERNO!O997</f>
        <v>0</v>
      </c>
      <c r="L997" s="9">
        <f>+TOTALE_INTERNO!P997</f>
        <v>0</v>
      </c>
      <c r="M997" s="36">
        <f>+TOTALE_INTERNO!Q997</f>
        <v>0</v>
      </c>
      <c r="N997" s="35">
        <f>+TOTALE_INTERNO!R997</f>
        <v>0</v>
      </c>
    </row>
    <row r="998" spans="1:14" x14ac:dyDescent="0.3">
      <c r="A998" s="9">
        <f>+TOTALE_INTERNO!E998</f>
        <v>0</v>
      </c>
      <c r="B998" s="9">
        <f>+TOTALE_INTERNO!F998</f>
        <v>0</v>
      </c>
      <c r="C998" s="9">
        <f>+TOTALE_INTERNO!G998</f>
        <v>0</v>
      </c>
      <c r="D998" s="9">
        <f>+TOTALE_INTERNO!H998</f>
        <v>0</v>
      </c>
      <c r="E998" s="9">
        <f>+TOTALE_INTERNO!I998</f>
        <v>0</v>
      </c>
      <c r="F998" s="9">
        <f>+TOTALE_INTERNO!J998</f>
        <v>0</v>
      </c>
      <c r="G998" s="9">
        <f>+TOTALE_INTERNO!K998</f>
        <v>0</v>
      </c>
      <c r="H998" s="9">
        <f>+TOTALE_INTERNO!L998</f>
        <v>0</v>
      </c>
      <c r="I998" s="9">
        <f>+TOTALE_INTERNO!M998</f>
        <v>0</v>
      </c>
      <c r="J998" s="35">
        <f>+TOTALE_INTERNO!N998</f>
        <v>0</v>
      </c>
      <c r="K998" s="35">
        <f>+TOTALE_INTERNO!O998</f>
        <v>0</v>
      </c>
      <c r="L998" s="9">
        <f>+TOTALE_INTERNO!P998</f>
        <v>0</v>
      </c>
      <c r="M998" s="36">
        <f>+TOTALE_INTERNO!Q998</f>
        <v>0</v>
      </c>
      <c r="N998" s="35">
        <f>+TOTALE_INTERNO!R998</f>
        <v>0</v>
      </c>
    </row>
    <row r="999" spans="1:14" x14ac:dyDescent="0.3">
      <c r="A999" s="9">
        <f>+TOTALE_INTERNO!E999</f>
        <v>0</v>
      </c>
      <c r="B999" s="9">
        <f>+TOTALE_INTERNO!F999</f>
        <v>0</v>
      </c>
      <c r="C999" s="9">
        <f>+TOTALE_INTERNO!G999</f>
        <v>0</v>
      </c>
      <c r="D999" s="9">
        <f>+TOTALE_INTERNO!H999</f>
        <v>0</v>
      </c>
      <c r="E999" s="9">
        <f>+TOTALE_INTERNO!I999</f>
        <v>0</v>
      </c>
      <c r="F999" s="9">
        <f>+TOTALE_INTERNO!J999</f>
        <v>0</v>
      </c>
      <c r="G999" s="9">
        <f>+TOTALE_INTERNO!K999</f>
        <v>0</v>
      </c>
      <c r="H999" s="9">
        <f>+TOTALE_INTERNO!L999</f>
        <v>0</v>
      </c>
      <c r="I999" s="9">
        <f>+TOTALE_INTERNO!M999</f>
        <v>0</v>
      </c>
      <c r="J999" s="35">
        <f>+TOTALE_INTERNO!N999</f>
        <v>0</v>
      </c>
      <c r="K999" s="35">
        <f>+TOTALE_INTERNO!O999</f>
        <v>0</v>
      </c>
      <c r="L999" s="9">
        <f>+TOTALE_INTERNO!P999</f>
        <v>0</v>
      </c>
      <c r="M999" s="36">
        <f>+TOTALE_INTERNO!Q999</f>
        <v>0</v>
      </c>
      <c r="N999" s="35">
        <f>+TOTALE_INTERNO!R999</f>
        <v>0</v>
      </c>
    </row>
    <row r="1000" spans="1:14" x14ac:dyDescent="0.3">
      <c r="A1000" s="9">
        <f>+TOTALE_INTERNO!E1000</f>
        <v>0</v>
      </c>
      <c r="B1000" s="9">
        <f>+TOTALE_INTERNO!F1000</f>
        <v>0</v>
      </c>
      <c r="C1000" s="9">
        <f>+TOTALE_INTERNO!G1000</f>
        <v>0</v>
      </c>
      <c r="D1000" s="9">
        <f>+TOTALE_INTERNO!H1000</f>
        <v>0</v>
      </c>
      <c r="E1000" s="9">
        <f>+TOTALE_INTERNO!I1000</f>
        <v>0</v>
      </c>
      <c r="F1000" s="9">
        <f>+TOTALE_INTERNO!J1000</f>
        <v>0</v>
      </c>
      <c r="G1000" s="9">
        <f>+TOTALE_INTERNO!K1000</f>
        <v>0</v>
      </c>
      <c r="H1000" s="9">
        <f>+TOTALE_INTERNO!L1000</f>
        <v>0</v>
      </c>
      <c r="I1000" s="9">
        <f>+TOTALE_INTERNO!M1000</f>
        <v>0</v>
      </c>
      <c r="J1000" s="35">
        <f>+TOTALE_INTERNO!N1000</f>
        <v>0</v>
      </c>
      <c r="K1000" s="35">
        <f>+TOTALE_INTERNO!O1000</f>
        <v>0</v>
      </c>
      <c r="L1000" s="9">
        <f>+TOTALE_INTERNO!P1000</f>
        <v>0</v>
      </c>
      <c r="M1000" s="36">
        <f>+TOTALE_INTERNO!Q1000</f>
        <v>0</v>
      </c>
      <c r="N1000" s="35">
        <f>+TOTALE_INTERNO!R1000</f>
        <v>0</v>
      </c>
    </row>
    <row r="1001" spans="1:14" x14ac:dyDescent="0.3">
      <c r="A1001" s="9">
        <f>+TOTALE_INTERNO!E1001</f>
        <v>0</v>
      </c>
      <c r="B1001" s="9">
        <f>+TOTALE_INTERNO!F1001</f>
        <v>0</v>
      </c>
      <c r="C1001" s="9">
        <f>+TOTALE_INTERNO!G1001</f>
        <v>0</v>
      </c>
      <c r="D1001" s="9">
        <f>+TOTALE_INTERNO!H1001</f>
        <v>0</v>
      </c>
      <c r="E1001" s="9">
        <f>+TOTALE_INTERNO!I1001</f>
        <v>0</v>
      </c>
      <c r="F1001" s="9">
        <f>+TOTALE_INTERNO!J1001</f>
        <v>0</v>
      </c>
      <c r="G1001" s="9">
        <f>+TOTALE_INTERNO!K1001</f>
        <v>0</v>
      </c>
      <c r="H1001" s="9">
        <f>+TOTALE_INTERNO!L1001</f>
        <v>0</v>
      </c>
      <c r="I1001" s="9">
        <f>+TOTALE_INTERNO!M1001</f>
        <v>0</v>
      </c>
      <c r="J1001" s="35">
        <f>+TOTALE_INTERNO!N1001</f>
        <v>0</v>
      </c>
      <c r="K1001" s="35">
        <f>+TOTALE_INTERNO!O1001</f>
        <v>0</v>
      </c>
      <c r="L1001" s="9">
        <f>+TOTALE_INTERNO!P1001</f>
        <v>0</v>
      </c>
      <c r="M1001" s="36">
        <f>+TOTALE_INTERNO!Q1001</f>
        <v>0</v>
      </c>
      <c r="N1001" s="35">
        <f>+TOTALE_INTERNO!R1001</f>
        <v>0</v>
      </c>
    </row>
    <row r="1002" spans="1:14" x14ac:dyDescent="0.3">
      <c r="A1002" s="9">
        <f>+TOTALE_INTERNO!E1002</f>
        <v>0</v>
      </c>
      <c r="B1002" s="9">
        <f>+TOTALE_INTERNO!F1002</f>
        <v>0</v>
      </c>
      <c r="C1002" s="9">
        <f>+TOTALE_INTERNO!G1002</f>
        <v>0</v>
      </c>
      <c r="D1002" s="9">
        <f>+TOTALE_INTERNO!H1002</f>
        <v>0</v>
      </c>
      <c r="E1002" s="9">
        <f>+TOTALE_INTERNO!I1002</f>
        <v>0</v>
      </c>
      <c r="F1002" s="9">
        <f>+TOTALE_INTERNO!J1002</f>
        <v>0</v>
      </c>
      <c r="G1002" s="9">
        <f>+TOTALE_INTERNO!K1002</f>
        <v>0</v>
      </c>
      <c r="H1002" s="9">
        <f>+TOTALE_INTERNO!L1002</f>
        <v>0</v>
      </c>
      <c r="I1002" s="9">
        <f>+TOTALE_INTERNO!M1002</f>
        <v>0</v>
      </c>
      <c r="J1002" s="35">
        <f>+TOTALE_INTERNO!N1002</f>
        <v>0</v>
      </c>
      <c r="K1002" s="35">
        <f>+TOTALE_INTERNO!O1002</f>
        <v>0</v>
      </c>
      <c r="L1002" s="9">
        <f>+TOTALE_INTERNO!P1002</f>
        <v>0</v>
      </c>
      <c r="M1002" s="36">
        <f>+TOTALE_INTERNO!Q1002</f>
        <v>0</v>
      </c>
      <c r="N1002" s="35">
        <f>+TOTALE_INTERNO!R1002</f>
        <v>0</v>
      </c>
    </row>
    <row r="1003" spans="1:14" x14ac:dyDescent="0.3">
      <c r="A1003" s="9">
        <f>+TOTALE_INTERNO!E1003</f>
        <v>0</v>
      </c>
      <c r="B1003" s="9">
        <f>+TOTALE_INTERNO!F1003</f>
        <v>0</v>
      </c>
      <c r="C1003" s="9">
        <f>+TOTALE_INTERNO!G1003</f>
        <v>0</v>
      </c>
      <c r="D1003" s="9">
        <f>+TOTALE_INTERNO!H1003</f>
        <v>0</v>
      </c>
      <c r="E1003" s="9">
        <f>+TOTALE_INTERNO!I1003</f>
        <v>0</v>
      </c>
      <c r="F1003" s="9">
        <f>+TOTALE_INTERNO!J1003</f>
        <v>0</v>
      </c>
      <c r="G1003" s="9">
        <f>+TOTALE_INTERNO!K1003</f>
        <v>0</v>
      </c>
      <c r="H1003" s="9">
        <f>+TOTALE_INTERNO!L1003</f>
        <v>0</v>
      </c>
      <c r="I1003" s="9">
        <f>+TOTALE_INTERNO!M1003</f>
        <v>0</v>
      </c>
      <c r="J1003" s="35">
        <f>+TOTALE_INTERNO!N1003</f>
        <v>0</v>
      </c>
      <c r="K1003" s="35">
        <f>+TOTALE_INTERNO!O1003</f>
        <v>0</v>
      </c>
      <c r="L1003" s="9">
        <f>+TOTALE_INTERNO!P1003</f>
        <v>0</v>
      </c>
      <c r="M1003" s="36">
        <f>+TOTALE_INTERNO!Q1003</f>
        <v>0</v>
      </c>
      <c r="N1003" s="35">
        <f>+TOTALE_INTERNO!R1003</f>
        <v>0</v>
      </c>
    </row>
    <row r="1004" spans="1:14" x14ac:dyDescent="0.3">
      <c r="A1004" s="9">
        <f>+TOTALE_INTERNO!E1004</f>
        <v>0</v>
      </c>
      <c r="B1004" s="9">
        <f>+TOTALE_INTERNO!F1004</f>
        <v>0</v>
      </c>
      <c r="C1004" s="9">
        <f>+TOTALE_INTERNO!G1004</f>
        <v>0</v>
      </c>
      <c r="D1004" s="9">
        <f>+TOTALE_INTERNO!H1004</f>
        <v>0</v>
      </c>
      <c r="E1004" s="9">
        <f>+TOTALE_INTERNO!I1004</f>
        <v>0</v>
      </c>
      <c r="F1004" s="9">
        <f>+TOTALE_INTERNO!J1004</f>
        <v>0</v>
      </c>
      <c r="G1004" s="9">
        <f>+TOTALE_INTERNO!K1004</f>
        <v>0</v>
      </c>
      <c r="H1004" s="9">
        <f>+TOTALE_INTERNO!L1004</f>
        <v>0</v>
      </c>
      <c r="I1004" s="9">
        <f>+TOTALE_INTERNO!M1004</f>
        <v>0</v>
      </c>
      <c r="J1004" s="35">
        <f>+TOTALE_INTERNO!N1004</f>
        <v>0</v>
      </c>
      <c r="K1004" s="35">
        <f>+TOTALE_INTERNO!O1004</f>
        <v>0</v>
      </c>
      <c r="L1004" s="9">
        <f>+TOTALE_INTERNO!P1004</f>
        <v>0</v>
      </c>
      <c r="M1004" s="36">
        <f>+TOTALE_INTERNO!Q1004</f>
        <v>0</v>
      </c>
      <c r="N1004" s="35">
        <f>+TOTALE_INTERNO!R1004</f>
        <v>0</v>
      </c>
    </row>
    <row r="1005" spans="1:14" x14ac:dyDescent="0.3">
      <c r="A1005" s="9">
        <f>+TOTALE_INTERNO!E1005</f>
        <v>0</v>
      </c>
      <c r="B1005" s="9">
        <f>+TOTALE_INTERNO!F1005</f>
        <v>0</v>
      </c>
      <c r="C1005" s="9">
        <f>+TOTALE_INTERNO!G1005</f>
        <v>0</v>
      </c>
      <c r="D1005" s="9">
        <f>+TOTALE_INTERNO!H1005</f>
        <v>0</v>
      </c>
      <c r="E1005" s="9">
        <f>+TOTALE_INTERNO!I1005</f>
        <v>0</v>
      </c>
      <c r="F1005" s="9">
        <f>+TOTALE_INTERNO!J1005</f>
        <v>0</v>
      </c>
      <c r="G1005" s="9">
        <f>+TOTALE_INTERNO!K1005</f>
        <v>0</v>
      </c>
      <c r="H1005" s="9">
        <f>+TOTALE_INTERNO!L1005</f>
        <v>0</v>
      </c>
      <c r="I1005" s="9">
        <f>+TOTALE_INTERNO!M1005</f>
        <v>0</v>
      </c>
      <c r="J1005" s="35">
        <f>+TOTALE_INTERNO!N1005</f>
        <v>0</v>
      </c>
      <c r="K1005" s="35">
        <f>+TOTALE_INTERNO!O1005</f>
        <v>0</v>
      </c>
      <c r="L1005" s="9">
        <f>+TOTALE_INTERNO!P1005</f>
        <v>0</v>
      </c>
      <c r="M1005" s="36">
        <f>+TOTALE_INTERNO!Q1005</f>
        <v>0</v>
      </c>
      <c r="N1005" s="35">
        <f>+TOTALE_INTERNO!R1005</f>
        <v>0</v>
      </c>
    </row>
    <row r="1006" spans="1:14" x14ac:dyDescent="0.3">
      <c r="A1006" s="9">
        <f>+TOTALE_INTERNO!E1006</f>
        <v>0</v>
      </c>
      <c r="B1006" s="9">
        <f>+TOTALE_INTERNO!F1006</f>
        <v>0</v>
      </c>
      <c r="C1006" s="9">
        <f>+TOTALE_INTERNO!G1006</f>
        <v>0</v>
      </c>
      <c r="D1006" s="9">
        <f>+TOTALE_INTERNO!H1006</f>
        <v>0</v>
      </c>
      <c r="E1006" s="9">
        <f>+TOTALE_INTERNO!I1006</f>
        <v>0</v>
      </c>
      <c r="F1006" s="9">
        <f>+TOTALE_INTERNO!J1006</f>
        <v>0</v>
      </c>
      <c r="G1006" s="9">
        <f>+TOTALE_INTERNO!K1006</f>
        <v>0</v>
      </c>
      <c r="H1006" s="9">
        <f>+TOTALE_INTERNO!L1006</f>
        <v>0</v>
      </c>
      <c r="I1006" s="9">
        <f>+TOTALE_INTERNO!M1006</f>
        <v>0</v>
      </c>
      <c r="J1006" s="35">
        <f>+TOTALE_INTERNO!N1006</f>
        <v>0</v>
      </c>
      <c r="K1006" s="35">
        <f>+TOTALE_INTERNO!O1006</f>
        <v>0</v>
      </c>
      <c r="L1006" s="9">
        <f>+TOTALE_INTERNO!P1006</f>
        <v>0</v>
      </c>
      <c r="M1006" s="36">
        <f>+TOTALE_INTERNO!Q1006</f>
        <v>0</v>
      </c>
      <c r="N1006" s="35">
        <f>+TOTALE_INTERNO!R1006</f>
        <v>0</v>
      </c>
    </row>
    <row r="1007" spans="1:14" x14ac:dyDescent="0.3">
      <c r="A1007" s="9">
        <f>+TOTALE_INTERNO!E1007</f>
        <v>0</v>
      </c>
      <c r="B1007" s="9">
        <f>+TOTALE_INTERNO!F1007</f>
        <v>0</v>
      </c>
      <c r="C1007" s="9">
        <f>+TOTALE_INTERNO!G1007</f>
        <v>0</v>
      </c>
      <c r="D1007" s="9">
        <f>+TOTALE_INTERNO!H1007</f>
        <v>0</v>
      </c>
      <c r="E1007" s="9">
        <f>+TOTALE_INTERNO!I1007</f>
        <v>0</v>
      </c>
      <c r="F1007" s="9">
        <f>+TOTALE_INTERNO!J1007</f>
        <v>0</v>
      </c>
      <c r="G1007" s="9">
        <f>+TOTALE_INTERNO!K1007</f>
        <v>0</v>
      </c>
      <c r="H1007" s="9">
        <f>+TOTALE_INTERNO!L1007</f>
        <v>0</v>
      </c>
      <c r="I1007" s="9">
        <f>+TOTALE_INTERNO!M1007</f>
        <v>0</v>
      </c>
      <c r="J1007" s="35">
        <f>+TOTALE_INTERNO!N1007</f>
        <v>0</v>
      </c>
      <c r="K1007" s="35">
        <f>+TOTALE_INTERNO!O1007</f>
        <v>0</v>
      </c>
      <c r="L1007" s="9">
        <f>+TOTALE_INTERNO!P1007</f>
        <v>0</v>
      </c>
      <c r="M1007" s="36">
        <f>+TOTALE_INTERNO!Q1007</f>
        <v>0</v>
      </c>
      <c r="N1007" s="35">
        <f>+TOTALE_INTERNO!R1007</f>
        <v>0</v>
      </c>
    </row>
    <row r="1008" spans="1:14" x14ac:dyDescent="0.3">
      <c r="A1008" s="9">
        <f>+TOTALE_INTERNO!E1008</f>
        <v>0</v>
      </c>
      <c r="B1008" s="9">
        <f>+TOTALE_INTERNO!F1008</f>
        <v>0</v>
      </c>
      <c r="C1008" s="9">
        <f>+TOTALE_INTERNO!G1008</f>
        <v>0</v>
      </c>
      <c r="D1008" s="9">
        <f>+TOTALE_INTERNO!H1008</f>
        <v>0</v>
      </c>
      <c r="E1008" s="9">
        <f>+TOTALE_INTERNO!I1008</f>
        <v>0</v>
      </c>
      <c r="F1008" s="9">
        <f>+TOTALE_INTERNO!J1008</f>
        <v>0</v>
      </c>
      <c r="G1008" s="9">
        <f>+TOTALE_INTERNO!K1008</f>
        <v>0</v>
      </c>
      <c r="H1008" s="9">
        <f>+TOTALE_INTERNO!L1008</f>
        <v>0</v>
      </c>
      <c r="I1008" s="9">
        <f>+TOTALE_INTERNO!M1008</f>
        <v>0</v>
      </c>
      <c r="J1008" s="35">
        <f>+TOTALE_INTERNO!N1008</f>
        <v>0</v>
      </c>
      <c r="K1008" s="35">
        <f>+TOTALE_INTERNO!O1008</f>
        <v>0</v>
      </c>
      <c r="L1008" s="9">
        <f>+TOTALE_INTERNO!P1008</f>
        <v>0</v>
      </c>
      <c r="M1008" s="36">
        <f>+TOTALE_INTERNO!Q1008</f>
        <v>0</v>
      </c>
      <c r="N1008" s="35">
        <f>+TOTALE_INTERNO!R1008</f>
        <v>0</v>
      </c>
    </row>
    <row r="1009" spans="1:14" x14ac:dyDescent="0.3">
      <c r="A1009" s="9">
        <f>+TOTALE_INTERNO!E1009</f>
        <v>0</v>
      </c>
      <c r="B1009" s="9">
        <f>+TOTALE_INTERNO!F1009</f>
        <v>0</v>
      </c>
      <c r="C1009" s="9">
        <f>+TOTALE_INTERNO!G1009</f>
        <v>0</v>
      </c>
      <c r="D1009" s="9">
        <f>+TOTALE_INTERNO!H1009</f>
        <v>0</v>
      </c>
      <c r="E1009" s="9">
        <f>+TOTALE_INTERNO!I1009</f>
        <v>0</v>
      </c>
      <c r="F1009" s="9">
        <f>+TOTALE_INTERNO!J1009</f>
        <v>0</v>
      </c>
      <c r="G1009" s="9">
        <f>+TOTALE_INTERNO!K1009</f>
        <v>0</v>
      </c>
      <c r="H1009" s="9">
        <f>+TOTALE_INTERNO!L1009</f>
        <v>0</v>
      </c>
      <c r="I1009" s="9">
        <f>+TOTALE_INTERNO!M1009</f>
        <v>0</v>
      </c>
      <c r="J1009" s="35">
        <f>+TOTALE_INTERNO!N1009</f>
        <v>0</v>
      </c>
      <c r="K1009" s="35">
        <f>+TOTALE_INTERNO!O1009</f>
        <v>0</v>
      </c>
      <c r="L1009" s="9">
        <f>+TOTALE_INTERNO!P1009</f>
        <v>0</v>
      </c>
      <c r="M1009" s="36">
        <f>+TOTALE_INTERNO!Q1009</f>
        <v>0</v>
      </c>
      <c r="N1009" s="35">
        <f>+TOTALE_INTERNO!R1009</f>
        <v>0</v>
      </c>
    </row>
    <row r="1010" spans="1:14" x14ac:dyDescent="0.3">
      <c r="A1010" s="9">
        <f>+TOTALE_INTERNO!E1010</f>
        <v>0</v>
      </c>
      <c r="B1010" s="9">
        <f>+TOTALE_INTERNO!F1010</f>
        <v>0</v>
      </c>
      <c r="C1010" s="9">
        <f>+TOTALE_INTERNO!G1010</f>
        <v>0</v>
      </c>
      <c r="D1010" s="9">
        <f>+TOTALE_INTERNO!H1010</f>
        <v>0</v>
      </c>
      <c r="E1010" s="9">
        <f>+TOTALE_INTERNO!I1010</f>
        <v>0</v>
      </c>
      <c r="F1010" s="9">
        <f>+TOTALE_INTERNO!J1010</f>
        <v>0</v>
      </c>
      <c r="G1010" s="9">
        <f>+TOTALE_INTERNO!K1010</f>
        <v>0</v>
      </c>
      <c r="H1010" s="9">
        <f>+TOTALE_INTERNO!L1010</f>
        <v>0</v>
      </c>
      <c r="I1010" s="9">
        <f>+TOTALE_INTERNO!M1010</f>
        <v>0</v>
      </c>
      <c r="J1010" s="35">
        <f>+TOTALE_INTERNO!N1010</f>
        <v>0</v>
      </c>
      <c r="K1010" s="35">
        <f>+TOTALE_INTERNO!O1010</f>
        <v>0</v>
      </c>
      <c r="L1010" s="9">
        <f>+TOTALE_INTERNO!P1010</f>
        <v>0</v>
      </c>
      <c r="M1010" s="36">
        <f>+TOTALE_INTERNO!Q1010</f>
        <v>0</v>
      </c>
      <c r="N1010" s="35">
        <f>+TOTALE_INTERNO!R1010</f>
        <v>0</v>
      </c>
    </row>
    <row r="1011" spans="1:14" x14ac:dyDescent="0.3">
      <c r="A1011" s="9">
        <f>+TOTALE_INTERNO!E1011</f>
        <v>0</v>
      </c>
      <c r="B1011" s="9">
        <f>+TOTALE_INTERNO!F1011</f>
        <v>0</v>
      </c>
      <c r="C1011" s="9">
        <f>+TOTALE_INTERNO!G1011</f>
        <v>0</v>
      </c>
      <c r="D1011" s="9">
        <f>+TOTALE_INTERNO!H1011</f>
        <v>0</v>
      </c>
      <c r="E1011" s="9">
        <f>+TOTALE_INTERNO!I1011</f>
        <v>0</v>
      </c>
      <c r="F1011" s="9">
        <f>+TOTALE_INTERNO!J1011</f>
        <v>0</v>
      </c>
      <c r="G1011" s="9">
        <f>+TOTALE_INTERNO!K1011</f>
        <v>0</v>
      </c>
      <c r="H1011" s="9">
        <f>+TOTALE_INTERNO!L1011</f>
        <v>0</v>
      </c>
      <c r="I1011" s="9">
        <f>+TOTALE_INTERNO!M1011</f>
        <v>0</v>
      </c>
      <c r="J1011" s="35">
        <f>+TOTALE_INTERNO!N1011</f>
        <v>0</v>
      </c>
      <c r="K1011" s="35">
        <f>+TOTALE_INTERNO!O1011</f>
        <v>0</v>
      </c>
      <c r="L1011" s="9">
        <f>+TOTALE_INTERNO!P1011</f>
        <v>0</v>
      </c>
      <c r="M1011" s="36">
        <f>+TOTALE_INTERNO!Q1011</f>
        <v>0</v>
      </c>
      <c r="N1011" s="35">
        <f>+TOTALE_INTERNO!R1011</f>
        <v>0</v>
      </c>
    </row>
    <row r="1012" spans="1:14" x14ac:dyDescent="0.3">
      <c r="A1012" s="9">
        <f>+TOTALE_INTERNO!E1012</f>
        <v>0</v>
      </c>
      <c r="B1012" s="9">
        <f>+TOTALE_INTERNO!F1012</f>
        <v>0</v>
      </c>
      <c r="C1012" s="9">
        <f>+TOTALE_INTERNO!G1012</f>
        <v>0</v>
      </c>
      <c r="D1012" s="9">
        <f>+TOTALE_INTERNO!H1012</f>
        <v>0</v>
      </c>
      <c r="E1012" s="9">
        <f>+TOTALE_INTERNO!I1012</f>
        <v>0</v>
      </c>
      <c r="F1012" s="9">
        <f>+TOTALE_INTERNO!J1012</f>
        <v>0</v>
      </c>
      <c r="G1012" s="9">
        <f>+TOTALE_INTERNO!K1012</f>
        <v>0</v>
      </c>
      <c r="H1012" s="9">
        <f>+TOTALE_INTERNO!L1012</f>
        <v>0</v>
      </c>
      <c r="I1012" s="9">
        <f>+TOTALE_INTERNO!M1012</f>
        <v>0</v>
      </c>
      <c r="J1012" s="35">
        <f>+TOTALE_INTERNO!N1012</f>
        <v>0</v>
      </c>
      <c r="K1012" s="35">
        <f>+TOTALE_INTERNO!O1012</f>
        <v>0</v>
      </c>
      <c r="L1012" s="9">
        <f>+TOTALE_INTERNO!P1012</f>
        <v>0</v>
      </c>
      <c r="M1012" s="36">
        <f>+TOTALE_INTERNO!Q1012</f>
        <v>0</v>
      </c>
      <c r="N1012" s="35">
        <f>+TOTALE_INTERNO!R1012</f>
        <v>0</v>
      </c>
    </row>
    <row r="1013" spans="1:14" x14ac:dyDescent="0.3">
      <c r="A1013" s="9">
        <f>+TOTALE_INTERNO!E1013</f>
        <v>0</v>
      </c>
      <c r="B1013" s="9">
        <f>+TOTALE_INTERNO!F1013</f>
        <v>0</v>
      </c>
      <c r="C1013" s="9">
        <f>+TOTALE_INTERNO!G1013</f>
        <v>0</v>
      </c>
      <c r="D1013" s="9">
        <f>+TOTALE_INTERNO!H1013</f>
        <v>0</v>
      </c>
      <c r="E1013" s="9">
        <f>+TOTALE_INTERNO!I1013</f>
        <v>0</v>
      </c>
      <c r="F1013" s="9">
        <f>+TOTALE_INTERNO!J1013</f>
        <v>0</v>
      </c>
      <c r="G1013" s="9">
        <f>+TOTALE_INTERNO!K1013</f>
        <v>0</v>
      </c>
      <c r="H1013" s="9">
        <f>+TOTALE_INTERNO!L1013</f>
        <v>0</v>
      </c>
      <c r="I1013" s="9">
        <f>+TOTALE_INTERNO!M1013</f>
        <v>0</v>
      </c>
      <c r="J1013" s="35">
        <f>+TOTALE_INTERNO!N1013</f>
        <v>0</v>
      </c>
      <c r="K1013" s="35">
        <f>+TOTALE_INTERNO!O1013</f>
        <v>0</v>
      </c>
      <c r="L1013" s="9">
        <f>+TOTALE_INTERNO!P1013</f>
        <v>0</v>
      </c>
      <c r="M1013" s="36">
        <f>+TOTALE_INTERNO!Q1013</f>
        <v>0</v>
      </c>
      <c r="N1013" s="35">
        <f>+TOTALE_INTERNO!R1013</f>
        <v>0</v>
      </c>
    </row>
    <row r="1014" spans="1:14" x14ac:dyDescent="0.3">
      <c r="A1014" s="9">
        <f>+TOTALE_INTERNO!E1014</f>
        <v>0</v>
      </c>
      <c r="B1014" s="9">
        <f>+TOTALE_INTERNO!F1014</f>
        <v>0</v>
      </c>
      <c r="C1014" s="9">
        <f>+TOTALE_INTERNO!G1014</f>
        <v>0</v>
      </c>
      <c r="D1014" s="9">
        <f>+TOTALE_INTERNO!H1014</f>
        <v>0</v>
      </c>
      <c r="E1014" s="9">
        <f>+TOTALE_INTERNO!I1014</f>
        <v>0</v>
      </c>
      <c r="F1014" s="9">
        <f>+TOTALE_INTERNO!J1014</f>
        <v>0</v>
      </c>
      <c r="G1014" s="9">
        <f>+TOTALE_INTERNO!K1014</f>
        <v>0</v>
      </c>
      <c r="H1014" s="9">
        <f>+TOTALE_INTERNO!L1014</f>
        <v>0</v>
      </c>
      <c r="I1014" s="9">
        <f>+TOTALE_INTERNO!M1014</f>
        <v>0</v>
      </c>
      <c r="J1014" s="35">
        <f>+TOTALE_INTERNO!N1014</f>
        <v>0</v>
      </c>
      <c r="K1014" s="35">
        <f>+TOTALE_INTERNO!O1014</f>
        <v>0</v>
      </c>
      <c r="L1014" s="9">
        <f>+TOTALE_INTERNO!P1014</f>
        <v>0</v>
      </c>
      <c r="M1014" s="36">
        <f>+TOTALE_INTERNO!Q1014</f>
        <v>0</v>
      </c>
      <c r="N1014" s="35">
        <f>+TOTALE_INTERNO!R1014</f>
        <v>0</v>
      </c>
    </row>
    <row r="1015" spans="1:14" x14ac:dyDescent="0.3">
      <c r="A1015" s="9">
        <f>+TOTALE_INTERNO!E1015</f>
        <v>0</v>
      </c>
      <c r="B1015" s="9">
        <f>+TOTALE_INTERNO!F1015</f>
        <v>0</v>
      </c>
      <c r="C1015" s="9">
        <f>+TOTALE_INTERNO!G1015</f>
        <v>0</v>
      </c>
      <c r="D1015" s="9">
        <f>+TOTALE_INTERNO!H1015</f>
        <v>0</v>
      </c>
      <c r="E1015" s="9">
        <f>+TOTALE_INTERNO!I1015</f>
        <v>0</v>
      </c>
      <c r="F1015" s="9">
        <f>+TOTALE_INTERNO!J1015</f>
        <v>0</v>
      </c>
      <c r="G1015" s="9">
        <f>+TOTALE_INTERNO!K1015</f>
        <v>0</v>
      </c>
      <c r="H1015" s="9">
        <f>+TOTALE_INTERNO!L1015</f>
        <v>0</v>
      </c>
      <c r="I1015" s="9">
        <f>+TOTALE_INTERNO!M1015</f>
        <v>0</v>
      </c>
      <c r="J1015" s="35">
        <f>+TOTALE_INTERNO!N1015</f>
        <v>0</v>
      </c>
      <c r="K1015" s="35">
        <f>+TOTALE_INTERNO!O1015</f>
        <v>0</v>
      </c>
      <c r="L1015" s="9">
        <f>+TOTALE_INTERNO!P1015</f>
        <v>0</v>
      </c>
      <c r="M1015" s="36">
        <f>+TOTALE_INTERNO!Q1015</f>
        <v>0</v>
      </c>
      <c r="N1015" s="35">
        <f>+TOTALE_INTERNO!R1015</f>
        <v>0</v>
      </c>
    </row>
    <row r="1016" spans="1:14" x14ac:dyDescent="0.3">
      <c r="A1016" s="9">
        <f>+TOTALE_INTERNO!E1016</f>
        <v>0</v>
      </c>
      <c r="B1016" s="9">
        <f>+TOTALE_INTERNO!F1016</f>
        <v>0</v>
      </c>
      <c r="C1016" s="9">
        <f>+TOTALE_INTERNO!G1016</f>
        <v>0</v>
      </c>
      <c r="D1016" s="9">
        <f>+TOTALE_INTERNO!H1016</f>
        <v>0</v>
      </c>
      <c r="E1016" s="9">
        <f>+TOTALE_INTERNO!I1016</f>
        <v>0</v>
      </c>
      <c r="F1016" s="9">
        <f>+TOTALE_INTERNO!J1016</f>
        <v>0</v>
      </c>
      <c r="G1016" s="9">
        <f>+TOTALE_INTERNO!K1016</f>
        <v>0</v>
      </c>
      <c r="H1016" s="9">
        <f>+TOTALE_INTERNO!L1016</f>
        <v>0</v>
      </c>
      <c r="I1016" s="9">
        <f>+TOTALE_INTERNO!M1016</f>
        <v>0</v>
      </c>
      <c r="J1016" s="35">
        <f>+TOTALE_INTERNO!N1016</f>
        <v>0</v>
      </c>
      <c r="K1016" s="35">
        <f>+TOTALE_INTERNO!O1016</f>
        <v>0</v>
      </c>
      <c r="L1016" s="9">
        <f>+TOTALE_INTERNO!P1016</f>
        <v>0</v>
      </c>
      <c r="M1016" s="36">
        <f>+TOTALE_INTERNO!Q1016</f>
        <v>0</v>
      </c>
      <c r="N1016" s="35">
        <f>+TOTALE_INTERNO!R1016</f>
        <v>0</v>
      </c>
    </row>
    <row r="1017" spans="1:14" x14ac:dyDescent="0.3">
      <c r="A1017" s="9">
        <f>+TOTALE_INTERNO!E1017</f>
        <v>0</v>
      </c>
      <c r="B1017" s="9">
        <f>+TOTALE_INTERNO!F1017</f>
        <v>0</v>
      </c>
      <c r="C1017" s="9">
        <f>+TOTALE_INTERNO!G1017</f>
        <v>0</v>
      </c>
      <c r="D1017" s="9">
        <f>+TOTALE_INTERNO!H1017</f>
        <v>0</v>
      </c>
      <c r="E1017" s="9">
        <f>+TOTALE_INTERNO!I1017</f>
        <v>0</v>
      </c>
      <c r="F1017" s="9">
        <f>+TOTALE_INTERNO!J1017</f>
        <v>0</v>
      </c>
      <c r="G1017" s="9">
        <f>+TOTALE_INTERNO!K1017</f>
        <v>0</v>
      </c>
      <c r="H1017" s="9">
        <f>+TOTALE_INTERNO!L1017</f>
        <v>0</v>
      </c>
      <c r="I1017" s="9">
        <f>+TOTALE_INTERNO!M1017</f>
        <v>0</v>
      </c>
      <c r="J1017" s="35">
        <f>+TOTALE_INTERNO!N1017</f>
        <v>0</v>
      </c>
      <c r="K1017" s="35">
        <f>+TOTALE_INTERNO!O1017</f>
        <v>0</v>
      </c>
      <c r="L1017" s="9">
        <f>+TOTALE_INTERNO!P1017</f>
        <v>0</v>
      </c>
      <c r="M1017" s="36">
        <f>+TOTALE_INTERNO!Q1017</f>
        <v>0</v>
      </c>
      <c r="N1017" s="35">
        <f>+TOTALE_INTERNO!R1017</f>
        <v>0</v>
      </c>
    </row>
    <row r="1018" spans="1:14" x14ac:dyDescent="0.3">
      <c r="A1018" s="9">
        <f>+TOTALE_INTERNO!E1018</f>
        <v>0</v>
      </c>
      <c r="B1018" s="9">
        <f>+TOTALE_INTERNO!F1018</f>
        <v>0</v>
      </c>
      <c r="C1018" s="9">
        <f>+TOTALE_INTERNO!G1018</f>
        <v>0</v>
      </c>
      <c r="D1018" s="9">
        <f>+TOTALE_INTERNO!H1018</f>
        <v>0</v>
      </c>
      <c r="E1018" s="9">
        <f>+TOTALE_INTERNO!I1018</f>
        <v>0</v>
      </c>
      <c r="F1018" s="9">
        <f>+TOTALE_INTERNO!J1018</f>
        <v>0</v>
      </c>
      <c r="G1018" s="9">
        <f>+TOTALE_INTERNO!K1018</f>
        <v>0</v>
      </c>
      <c r="H1018" s="9">
        <f>+TOTALE_INTERNO!L1018</f>
        <v>0</v>
      </c>
      <c r="I1018" s="9">
        <f>+TOTALE_INTERNO!M1018</f>
        <v>0</v>
      </c>
      <c r="J1018" s="35">
        <f>+TOTALE_INTERNO!N1018</f>
        <v>0</v>
      </c>
      <c r="K1018" s="35">
        <f>+TOTALE_INTERNO!O1018</f>
        <v>0</v>
      </c>
      <c r="L1018" s="9">
        <f>+TOTALE_INTERNO!P1018</f>
        <v>0</v>
      </c>
      <c r="M1018" s="36">
        <f>+TOTALE_INTERNO!Q1018</f>
        <v>0</v>
      </c>
      <c r="N1018" s="35">
        <f>+TOTALE_INTERNO!R1018</f>
        <v>0</v>
      </c>
    </row>
    <row r="1019" spans="1:14" x14ac:dyDescent="0.3">
      <c r="A1019" s="9">
        <f>+TOTALE_INTERNO!E1019</f>
        <v>0</v>
      </c>
      <c r="B1019" s="9">
        <f>+TOTALE_INTERNO!F1019</f>
        <v>0</v>
      </c>
      <c r="C1019" s="9">
        <f>+TOTALE_INTERNO!G1019</f>
        <v>0</v>
      </c>
      <c r="D1019" s="9">
        <f>+TOTALE_INTERNO!H1019</f>
        <v>0</v>
      </c>
      <c r="E1019" s="9">
        <f>+TOTALE_INTERNO!I1019</f>
        <v>0</v>
      </c>
      <c r="F1019" s="9">
        <f>+TOTALE_INTERNO!J1019</f>
        <v>0</v>
      </c>
      <c r="G1019" s="9">
        <f>+TOTALE_INTERNO!K1019</f>
        <v>0</v>
      </c>
      <c r="H1019" s="9">
        <f>+TOTALE_INTERNO!L1019</f>
        <v>0</v>
      </c>
      <c r="I1019" s="9">
        <f>+TOTALE_INTERNO!M1019</f>
        <v>0</v>
      </c>
      <c r="J1019" s="35">
        <f>+TOTALE_INTERNO!N1019</f>
        <v>0</v>
      </c>
      <c r="K1019" s="35">
        <f>+TOTALE_INTERNO!O1019</f>
        <v>0</v>
      </c>
      <c r="L1019" s="9">
        <f>+TOTALE_INTERNO!P1019</f>
        <v>0</v>
      </c>
      <c r="M1019" s="36">
        <f>+TOTALE_INTERNO!Q1019</f>
        <v>0</v>
      </c>
      <c r="N1019" s="35">
        <f>+TOTALE_INTERNO!R1019</f>
        <v>0</v>
      </c>
    </row>
    <row r="1020" spans="1:14" x14ac:dyDescent="0.3">
      <c r="A1020" s="9">
        <f>+TOTALE_INTERNO!E1020</f>
        <v>0</v>
      </c>
      <c r="B1020" s="9">
        <f>+TOTALE_INTERNO!F1020</f>
        <v>0</v>
      </c>
      <c r="C1020" s="9">
        <f>+TOTALE_INTERNO!G1020</f>
        <v>0</v>
      </c>
      <c r="D1020" s="9">
        <f>+TOTALE_INTERNO!H1020</f>
        <v>0</v>
      </c>
      <c r="E1020" s="9">
        <f>+TOTALE_INTERNO!I1020</f>
        <v>0</v>
      </c>
      <c r="F1020" s="9">
        <f>+TOTALE_INTERNO!J1020</f>
        <v>0</v>
      </c>
      <c r="G1020" s="9">
        <f>+TOTALE_INTERNO!K1020</f>
        <v>0</v>
      </c>
      <c r="H1020" s="9">
        <f>+TOTALE_INTERNO!L1020</f>
        <v>0</v>
      </c>
      <c r="I1020" s="9">
        <f>+TOTALE_INTERNO!M1020</f>
        <v>0</v>
      </c>
      <c r="J1020" s="35">
        <f>+TOTALE_INTERNO!N1020</f>
        <v>0</v>
      </c>
      <c r="K1020" s="35">
        <f>+TOTALE_INTERNO!O1020</f>
        <v>0</v>
      </c>
      <c r="L1020" s="9">
        <f>+TOTALE_INTERNO!P1020</f>
        <v>0</v>
      </c>
      <c r="M1020" s="36">
        <f>+TOTALE_INTERNO!Q1020</f>
        <v>0</v>
      </c>
      <c r="N1020" s="35">
        <f>+TOTALE_INTERNO!R1020</f>
        <v>0</v>
      </c>
    </row>
    <row r="1021" spans="1:14" x14ac:dyDescent="0.3">
      <c r="A1021" s="9">
        <f>+TOTALE_INTERNO!E1021</f>
        <v>0</v>
      </c>
      <c r="B1021" s="9">
        <f>+TOTALE_INTERNO!F1021</f>
        <v>0</v>
      </c>
      <c r="C1021" s="9">
        <f>+TOTALE_INTERNO!G1021</f>
        <v>0</v>
      </c>
      <c r="D1021" s="9">
        <f>+TOTALE_INTERNO!H1021</f>
        <v>0</v>
      </c>
      <c r="E1021" s="9">
        <f>+TOTALE_INTERNO!I1021</f>
        <v>0</v>
      </c>
      <c r="F1021" s="9">
        <f>+TOTALE_INTERNO!J1021</f>
        <v>0</v>
      </c>
      <c r="G1021" s="9">
        <f>+TOTALE_INTERNO!K1021</f>
        <v>0</v>
      </c>
      <c r="H1021" s="9">
        <f>+TOTALE_INTERNO!L1021</f>
        <v>0</v>
      </c>
      <c r="I1021" s="9">
        <f>+TOTALE_INTERNO!M1021</f>
        <v>0</v>
      </c>
      <c r="J1021" s="35">
        <f>+TOTALE_INTERNO!N1021</f>
        <v>0</v>
      </c>
      <c r="K1021" s="35">
        <f>+TOTALE_INTERNO!O1021</f>
        <v>0</v>
      </c>
      <c r="L1021" s="9">
        <f>+TOTALE_INTERNO!P1021</f>
        <v>0</v>
      </c>
      <c r="M1021" s="36">
        <f>+TOTALE_INTERNO!Q1021</f>
        <v>0</v>
      </c>
      <c r="N1021" s="35">
        <f>+TOTALE_INTERNO!R1021</f>
        <v>0</v>
      </c>
    </row>
    <row r="1022" spans="1:14" x14ac:dyDescent="0.3">
      <c r="A1022" s="9">
        <f>+TOTALE_INTERNO!E1022</f>
        <v>0</v>
      </c>
      <c r="B1022" s="9">
        <f>+TOTALE_INTERNO!F1022</f>
        <v>0</v>
      </c>
      <c r="C1022" s="9">
        <f>+TOTALE_INTERNO!G1022</f>
        <v>0</v>
      </c>
      <c r="D1022" s="9">
        <f>+TOTALE_INTERNO!H1022</f>
        <v>0</v>
      </c>
      <c r="E1022" s="9">
        <f>+TOTALE_INTERNO!I1022</f>
        <v>0</v>
      </c>
      <c r="F1022" s="9">
        <f>+TOTALE_INTERNO!J1022</f>
        <v>0</v>
      </c>
      <c r="G1022" s="9">
        <f>+TOTALE_INTERNO!K1022</f>
        <v>0</v>
      </c>
      <c r="H1022" s="9">
        <f>+TOTALE_INTERNO!L1022</f>
        <v>0</v>
      </c>
      <c r="I1022" s="9">
        <f>+TOTALE_INTERNO!M1022</f>
        <v>0</v>
      </c>
      <c r="J1022" s="35">
        <f>+TOTALE_INTERNO!N1022</f>
        <v>0</v>
      </c>
      <c r="K1022" s="35">
        <f>+TOTALE_INTERNO!O1022</f>
        <v>0</v>
      </c>
      <c r="L1022" s="9">
        <f>+TOTALE_INTERNO!P1022</f>
        <v>0</v>
      </c>
      <c r="M1022" s="36">
        <f>+TOTALE_INTERNO!Q1022</f>
        <v>0</v>
      </c>
      <c r="N1022" s="35">
        <f>+TOTALE_INTERNO!R1022</f>
        <v>0</v>
      </c>
    </row>
    <row r="1023" spans="1:14" x14ac:dyDescent="0.3">
      <c r="A1023" s="9">
        <f>+TOTALE_INTERNO!E1023</f>
        <v>0</v>
      </c>
      <c r="B1023" s="9">
        <f>+TOTALE_INTERNO!F1023</f>
        <v>0</v>
      </c>
      <c r="C1023" s="9">
        <f>+TOTALE_INTERNO!G1023</f>
        <v>0</v>
      </c>
      <c r="D1023" s="9">
        <f>+TOTALE_INTERNO!H1023</f>
        <v>0</v>
      </c>
      <c r="E1023" s="9">
        <f>+TOTALE_INTERNO!I1023</f>
        <v>0</v>
      </c>
      <c r="F1023" s="9">
        <f>+TOTALE_INTERNO!J1023</f>
        <v>0</v>
      </c>
      <c r="G1023" s="9">
        <f>+TOTALE_INTERNO!K1023</f>
        <v>0</v>
      </c>
      <c r="H1023" s="9">
        <f>+TOTALE_INTERNO!L1023</f>
        <v>0</v>
      </c>
      <c r="I1023" s="9">
        <f>+TOTALE_INTERNO!M1023</f>
        <v>0</v>
      </c>
      <c r="J1023" s="35">
        <f>+TOTALE_INTERNO!N1023</f>
        <v>0</v>
      </c>
      <c r="K1023" s="35">
        <f>+TOTALE_INTERNO!O1023</f>
        <v>0</v>
      </c>
      <c r="L1023" s="9">
        <f>+TOTALE_INTERNO!P1023</f>
        <v>0</v>
      </c>
      <c r="M1023" s="36">
        <f>+TOTALE_INTERNO!Q1023</f>
        <v>0</v>
      </c>
      <c r="N1023" s="35">
        <f>+TOTALE_INTERNO!R1023</f>
        <v>0</v>
      </c>
    </row>
    <row r="1024" spans="1:14" x14ac:dyDescent="0.3">
      <c r="A1024" s="9">
        <f>+TOTALE_INTERNO!E1024</f>
        <v>0</v>
      </c>
      <c r="B1024" s="9">
        <f>+TOTALE_INTERNO!F1024</f>
        <v>0</v>
      </c>
      <c r="C1024" s="9">
        <f>+TOTALE_INTERNO!G1024</f>
        <v>0</v>
      </c>
      <c r="D1024" s="9">
        <f>+TOTALE_INTERNO!H1024</f>
        <v>0</v>
      </c>
      <c r="E1024" s="9">
        <f>+TOTALE_INTERNO!I1024</f>
        <v>0</v>
      </c>
      <c r="F1024" s="9">
        <f>+TOTALE_INTERNO!J1024</f>
        <v>0</v>
      </c>
      <c r="G1024" s="9">
        <f>+TOTALE_INTERNO!K1024</f>
        <v>0</v>
      </c>
      <c r="H1024" s="9">
        <f>+TOTALE_INTERNO!L1024</f>
        <v>0</v>
      </c>
      <c r="I1024" s="9">
        <f>+TOTALE_INTERNO!M1024</f>
        <v>0</v>
      </c>
      <c r="J1024" s="35">
        <f>+TOTALE_INTERNO!N1024</f>
        <v>0</v>
      </c>
      <c r="K1024" s="35">
        <f>+TOTALE_INTERNO!O1024</f>
        <v>0</v>
      </c>
      <c r="L1024" s="9">
        <f>+TOTALE_INTERNO!P1024</f>
        <v>0</v>
      </c>
      <c r="M1024" s="36">
        <f>+TOTALE_INTERNO!Q1024</f>
        <v>0</v>
      </c>
      <c r="N1024" s="35">
        <f>+TOTALE_INTERNO!R1024</f>
        <v>0</v>
      </c>
    </row>
    <row r="1025" spans="1:14" x14ac:dyDescent="0.3">
      <c r="A1025" s="9">
        <f>+TOTALE_INTERNO!E1025</f>
        <v>0</v>
      </c>
      <c r="B1025" s="9">
        <f>+TOTALE_INTERNO!F1025</f>
        <v>0</v>
      </c>
      <c r="C1025" s="9">
        <f>+TOTALE_INTERNO!G1025</f>
        <v>0</v>
      </c>
      <c r="D1025" s="9">
        <f>+TOTALE_INTERNO!H1025</f>
        <v>0</v>
      </c>
      <c r="E1025" s="9">
        <f>+TOTALE_INTERNO!I1025</f>
        <v>0</v>
      </c>
      <c r="F1025" s="9">
        <f>+TOTALE_INTERNO!J1025</f>
        <v>0</v>
      </c>
      <c r="G1025" s="9">
        <f>+TOTALE_INTERNO!K1025</f>
        <v>0</v>
      </c>
      <c r="H1025" s="9">
        <f>+TOTALE_INTERNO!L1025</f>
        <v>0</v>
      </c>
      <c r="I1025" s="9">
        <f>+TOTALE_INTERNO!M1025</f>
        <v>0</v>
      </c>
      <c r="J1025" s="35">
        <f>+TOTALE_INTERNO!N1025</f>
        <v>0</v>
      </c>
      <c r="K1025" s="35">
        <f>+TOTALE_INTERNO!O1025</f>
        <v>0</v>
      </c>
      <c r="L1025" s="9">
        <f>+TOTALE_INTERNO!P1025</f>
        <v>0</v>
      </c>
      <c r="M1025" s="36">
        <f>+TOTALE_INTERNO!Q1025</f>
        <v>0</v>
      </c>
      <c r="N1025" s="35">
        <f>+TOTALE_INTERNO!R1025</f>
        <v>0</v>
      </c>
    </row>
    <row r="1026" spans="1:14" x14ac:dyDescent="0.3">
      <c r="A1026" s="9">
        <f>+TOTALE_INTERNO!E1026</f>
        <v>0</v>
      </c>
      <c r="B1026" s="9">
        <f>+TOTALE_INTERNO!F1026</f>
        <v>0</v>
      </c>
      <c r="C1026" s="9">
        <f>+TOTALE_INTERNO!G1026</f>
        <v>0</v>
      </c>
      <c r="D1026" s="9">
        <f>+TOTALE_INTERNO!H1026</f>
        <v>0</v>
      </c>
      <c r="E1026" s="9">
        <f>+TOTALE_INTERNO!I1026</f>
        <v>0</v>
      </c>
      <c r="F1026" s="9">
        <f>+TOTALE_INTERNO!J1026</f>
        <v>0</v>
      </c>
      <c r="G1026" s="9">
        <f>+TOTALE_INTERNO!K1026</f>
        <v>0</v>
      </c>
      <c r="H1026" s="9">
        <f>+TOTALE_INTERNO!L1026</f>
        <v>0</v>
      </c>
      <c r="I1026" s="9">
        <f>+TOTALE_INTERNO!M1026</f>
        <v>0</v>
      </c>
      <c r="J1026" s="35">
        <f>+TOTALE_INTERNO!N1026</f>
        <v>0</v>
      </c>
      <c r="K1026" s="35">
        <f>+TOTALE_INTERNO!O1026</f>
        <v>0</v>
      </c>
      <c r="L1026" s="9">
        <f>+TOTALE_INTERNO!P1026</f>
        <v>0</v>
      </c>
      <c r="M1026" s="36">
        <f>+TOTALE_INTERNO!Q1026</f>
        <v>0</v>
      </c>
      <c r="N1026" s="35">
        <f>+TOTALE_INTERNO!R1026</f>
        <v>0</v>
      </c>
    </row>
    <row r="1027" spans="1:14" x14ac:dyDescent="0.3">
      <c r="A1027" s="9">
        <f>+TOTALE_INTERNO!E1027</f>
        <v>0</v>
      </c>
      <c r="B1027" s="9">
        <f>+TOTALE_INTERNO!F1027</f>
        <v>0</v>
      </c>
      <c r="C1027" s="9">
        <f>+TOTALE_INTERNO!G1027</f>
        <v>0</v>
      </c>
      <c r="D1027" s="9">
        <f>+TOTALE_INTERNO!H1027</f>
        <v>0</v>
      </c>
      <c r="E1027" s="9">
        <f>+TOTALE_INTERNO!I1027</f>
        <v>0</v>
      </c>
      <c r="F1027" s="9">
        <f>+TOTALE_INTERNO!J1027</f>
        <v>0</v>
      </c>
      <c r="G1027" s="9">
        <f>+TOTALE_INTERNO!K1027</f>
        <v>0</v>
      </c>
      <c r="H1027" s="9">
        <f>+TOTALE_INTERNO!L1027</f>
        <v>0</v>
      </c>
      <c r="I1027" s="9">
        <f>+TOTALE_INTERNO!M1027</f>
        <v>0</v>
      </c>
      <c r="J1027" s="35">
        <f>+TOTALE_INTERNO!N1027</f>
        <v>0</v>
      </c>
      <c r="K1027" s="35">
        <f>+TOTALE_INTERNO!O1027</f>
        <v>0</v>
      </c>
      <c r="L1027" s="9">
        <f>+TOTALE_INTERNO!P1027</f>
        <v>0</v>
      </c>
      <c r="M1027" s="36">
        <f>+TOTALE_INTERNO!Q1027</f>
        <v>0</v>
      </c>
      <c r="N1027" s="35">
        <f>+TOTALE_INTERNO!R1027</f>
        <v>0</v>
      </c>
    </row>
    <row r="1028" spans="1:14" x14ac:dyDescent="0.3">
      <c r="A1028" s="9">
        <f>+TOTALE_INTERNO!E1028</f>
        <v>0</v>
      </c>
      <c r="B1028" s="9">
        <f>+TOTALE_INTERNO!F1028</f>
        <v>0</v>
      </c>
      <c r="C1028" s="9">
        <f>+TOTALE_INTERNO!G1028</f>
        <v>0</v>
      </c>
      <c r="D1028" s="9">
        <f>+TOTALE_INTERNO!H1028</f>
        <v>0</v>
      </c>
      <c r="E1028" s="9">
        <f>+TOTALE_INTERNO!I1028</f>
        <v>0</v>
      </c>
      <c r="F1028" s="9">
        <f>+TOTALE_INTERNO!J1028</f>
        <v>0</v>
      </c>
      <c r="G1028" s="9">
        <f>+TOTALE_INTERNO!K1028</f>
        <v>0</v>
      </c>
      <c r="H1028" s="9">
        <f>+TOTALE_INTERNO!L1028</f>
        <v>0</v>
      </c>
      <c r="I1028" s="9">
        <f>+TOTALE_INTERNO!M1028</f>
        <v>0</v>
      </c>
      <c r="J1028" s="35">
        <f>+TOTALE_INTERNO!N1028</f>
        <v>0</v>
      </c>
      <c r="K1028" s="35">
        <f>+TOTALE_INTERNO!O1028</f>
        <v>0</v>
      </c>
      <c r="L1028" s="9">
        <f>+TOTALE_INTERNO!P1028</f>
        <v>0</v>
      </c>
      <c r="M1028" s="36">
        <f>+TOTALE_INTERNO!Q1028</f>
        <v>0</v>
      </c>
      <c r="N1028" s="35">
        <f>+TOTALE_INTERNO!R1028</f>
        <v>0</v>
      </c>
    </row>
    <row r="1029" spans="1:14" x14ac:dyDescent="0.3">
      <c r="A1029" s="9">
        <f>+TOTALE_INTERNO!E1029</f>
        <v>0</v>
      </c>
      <c r="B1029" s="9">
        <f>+TOTALE_INTERNO!F1029</f>
        <v>0</v>
      </c>
      <c r="C1029" s="9">
        <f>+TOTALE_INTERNO!G1029</f>
        <v>0</v>
      </c>
      <c r="D1029" s="9">
        <f>+TOTALE_INTERNO!H1029</f>
        <v>0</v>
      </c>
      <c r="E1029" s="9">
        <f>+TOTALE_INTERNO!I1029</f>
        <v>0</v>
      </c>
      <c r="F1029" s="9">
        <f>+TOTALE_INTERNO!J1029</f>
        <v>0</v>
      </c>
      <c r="G1029" s="9">
        <f>+TOTALE_INTERNO!K1029</f>
        <v>0</v>
      </c>
      <c r="H1029" s="9">
        <f>+TOTALE_INTERNO!L1029</f>
        <v>0</v>
      </c>
      <c r="I1029" s="9">
        <f>+TOTALE_INTERNO!M1029</f>
        <v>0</v>
      </c>
      <c r="J1029" s="35">
        <f>+TOTALE_INTERNO!N1029</f>
        <v>0</v>
      </c>
      <c r="K1029" s="35">
        <f>+TOTALE_INTERNO!O1029</f>
        <v>0</v>
      </c>
      <c r="L1029" s="9">
        <f>+TOTALE_INTERNO!P1029</f>
        <v>0</v>
      </c>
      <c r="M1029" s="36">
        <f>+TOTALE_INTERNO!Q1029</f>
        <v>0</v>
      </c>
      <c r="N1029" s="35">
        <f>+TOTALE_INTERNO!R1029</f>
        <v>0</v>
      </c>
    </row>
    <row r="1030" spans="1:14" x14ac:dyDescent="0.3">
      <c r="A1030" s="9">
        <f>+TOTALE_INTERNO!E1030</f>
        <v>0</v>
      </c>
      <c r="B1030" s="9">
        <f>+TOTALE_INTERNO!F1030</f>
        <v>0</v>
      </c>
      <c r="C1030" s="9">
        <f>+TOTALE_INTERNO!G1030</f>
        <v>0</v>
      </c>
      <c r="D1030" s="9">
        <f>+TOTALE_INTERNO!H1030</f>
        <v>0</v>
      </c>
      <c r="E1030" s="9">
        <f>+TOTALE_INTERNO!I1030</f>
        <v>0</v>
      </c>
      <c r="F1030" s="9">
        <f>+TOTALE_INTERNO!J1030</f>
        <v>0</v>
      </c>
      <c r="G1030" s="9">
        <f>+TOTALE_INTERNO!K1030</f>
        <v>0</v>
      </c>
      <c r="H1030" s="9">
        <f>+TOTALE_INTERNO!L1030</f>
        <v>0</v>
      </c>
      <c r="I1030" s="9">
        <f>+TOTALE_INTERNO!M1030</f>
        <v>0</v>
      </c>
      <c r="J1030" s="35">
        <f>+TOTALE_INTERNO!N1030</f>
        <v>0</v>
      </c>
      <c r="K1030" s="35">
        <f>+TOTALE_INTERNO!O1030</f>
        <v>0</v>
      </c>
      <c r="L1030" s="9">
        <f>+TOTALE_INTERNO!P1030</f>
        <v>0</v>
      </c>
      <c r="M1030" s="36">
        <f>+TOTALE_INTERNO!Q1030</f>
        <v>0</v>
      </c>
      <c r="N1030" s="35">
        <f>+TOTALE_INTERNO!R1030</f>
        <v>0</v>
      </c>
    </row>
    <row r="1031" spans="1:14" x14ac:dyDescent="0.3">
      <c r="A1031" s="9">
        <f>+TOTALE_INTERNO!E1031</f>
        <v>0</v>
      </c>
      <c r="B1031" s="9">
        <f>+TOTALE_INTERNO!F1031</f>
        <v>0</v>
      </c>
      <c r="C1031" s="9">
        <f>+TOTALE_INTERNO!G1031</f>
        <v>0</v>
      </c>
      <c r="D1031" s="9">
        <f>+TOTALE_INTERNO!H1031</f>
        <v>0</v>
      </c>
      <c r="E1031" s="9">
        <f>+TOTALE_INTERNO!I1031</f>
        <v>0</v>
      </c>
      <c r="F1031" s="9">
        <f>+TOTALE_INTERNO!J1031</f>
        <v>0</v>
      </c>
      <c r="G1031" s="9">
        <f>+TOTALE_INTERNO!K1031</f>
        <v>0</v>
      </c>
      <c r="H1031" s="9">
        <f>+TOTALE_INTERNO!L1031</f>
        <v>0</v>
      </c>
      <c r="I1031" s="9">
        <f>+TOTALE_INTERNO!M1031</f>
        <v>0</v>
      </c>
      <c r="J1031" s="35">
        <f>+TOTALE_INTERNO!N1031</f>
        <v>0</v>
      </c>
      <c r="K1031" s="35">
        <f>+TOTALE_INTERNO!O1031</f>
        <v>0</v>
      </c>
      <c r="L1031" s="9">
        <f>+TOTALE_INTERNO!P1031</f>
        <v>0</v>
      </c>
      <c r="M1031" s="36">
        <f>+TOTALE_INTERNO!Q1031</f>
        <v>0</v>
      </c>
      <c r="N1031" s="35">
        <f>+TOTALE_INTERNO!R1031</f>
        <v>0</v>
      </c>
    </row>
    <row r="1032" spans="1:14" x14ac:dyDescent="0.3">
      <c r="A1032" s="9">
        <f>+TOTALE_INTERNO!E1032</f>
        <v>0</v>
      </c>
      <c r="B1032" s="9">
        <f>+TOTALE_INTERNO!F1032</f>
        <v>0</v>
      </c>
      <c r="C1032" s="9">
        <f>+TOTALE_INTERNO!G1032</f>
        <v>0</v>
      </c>
      <c r="D1032" s="9">
        <f>+TOTALE_INTERNO!H1032</f>
        <v>0</v>
      </c>
      <c r="E1032" s="9">
        <f>+TOTALE_INTERNO!I1032</f>
        <v>0</v>
      </c>
      <c r="F1032" s="9">
        <f>+TOTALE_INTERNO!J1032</f>
        <v>0</v>
      </c>
      <c r="G1032" s="9">
        <f>+TOTALE_INTERNO!K1032</f>
        <v>0</v>
      </c>
      <c r="H1032" s="9">
        <f>+TOTALE_INTERNO!L1032</f>
        <v>0</v>
      </c>
      <c r="I1032" s="9">
        <f>+TOTALE_INTERNO!M1032</f>
        <v>0</v>
      </c>
      <c r="J1032" s="35">
        <f>+TOTALE_INTERNO!N1032</f>
        <v>0</v>
      </c>
      <c r="K1032" s="35">
        <f>+TOTALE_INTERNO!O1032</f>
        <v>0</v>
      </c>
      <c r="L1032" s="9">
        <f>+TOTALE_INTERNO!P1032</f>
        <v>0</v>
      </c>
      <c r="M1032" s="36">
        <f>+TOTALE_INTERNO!Q1032</f>
        <v>0</v>
      </c>
      <c r="N1032" s="35">
        <f>+TOTALE_INTERNO!R1032</f>
        <v>0</v>
      </c>
    </row>
    <row r="1033" spans="1:14" x14ac:dyDescent="0.3">
      <c r="A1033" s="9">
        <f>+TOTALE_INTERNO!E1033</f>
        <v>0</v>
      </c>
      <c r="B1033" s="9">
        <f>+TOTALE_INTERNO!F1033</f>
        <v>0</v>
      </c>
      <c r="C1033" s="9">
        <f>+TOTALE_INTERNO!G1033</f>
        <v>0</v>
      </c>
      <c r="D1033" s="9">
        <f>+TOTALE_INTERNO!H1033</f>
        <v>0</v>
      </c>
      <c r="E1033" s="9">
        <f>+TOTALE_INTERNO!I1033</f>
        <v>0</v>
      </c>
      <c r="F1033" s="9">
        <f>+TOTALE_INTERNO!J1033</f>
        <v>0</v>
      </c>
      <c r="G1033" s="9">
        <f>+TOTALE_INTERNO!K1033</f>
        <v>0</v>
      </c>
      <c r="H1033" s="9">
        <f>+TOTALE_INTERNO!L1033</f>
        <v>0</v>
      </c>
      <c r="I1033" s="9">
        <f>+TOTALE_INTERNO!M1033</f>
        <v>0</v>
      </c>
      <c r="J1033" s="35">
        <f>+TOTALE_INTERNO!N1033</f>
        <v>0</v>
      </c>
      <c r="K1033" s="35">
        <f>+TOTALE_INTERNO!O1033</f>
        <v>0</v>
      </c>
      <c r="L1033" s="9">
        <f>+TOTALE_INTERNO!P1033</f>
        <v>0</v>
      </c>
      <c r="M1033" s="36">
        <f>+TOTALE_INTERNO!Q1033</f>
        <v>0</v>
      </c>
      <c r="N1033" s="35">
        <f>+TOTALE_INTERNO!R1033</f>
        <v>0</v>
      </c>
    </row>
    <row r="1034" spans="1:14" x14ac:dyDescent="0.3">
      <c r="A1034" s="9">
        <f>+TOTALE_INTERNO!E1034</f>
        <v>0</v>
      </c>
      <c r="B1034" s="9">
        <f>+TOTALE_INTERNO!F1034</f>
        <v>0</v>
      </c>
      <c r="C1034" s="9">
        <f>+TOTALE_INTERNO!G1034</f>
        <v>0</v>
      </c>
      <c r="D1034" s="9">
        <f>+TOTALE_INTERNO!H1034</f>
        <v>0</v>
      </c>
      <c r="E1034" s="9">
        <f>+TOTALE_INTERNO!I1034</f>
        <v>0</v>
      </c>
      <c r="F1034" s="9">
        <f>+TOTALE_INTERNO!J1034</f>
        <v>0</v>
      </c>
      <c r="G1034" s="9">
        <f>+TOTALE_INTERNO!K1034</f>
        <v>0</v>
      </c>
      <c r="H1034" s="9">
        <f>+TOTALE_INTERNO!L1034</f>
        <v>0</v>
      </c>
      <c r="I1034" s="9">
        <f>+TOTALE_INTERNO!M1034</f>
        <v>0</v>
      </c>
      <c r="J1034" s="35">
        <f>+TOTALE_INTERNO!N1034</f>
        <v>0</v>
      </c>
      <c r="K1034" s="35">
        <f>+TOTALE_INTERNO!O1034</f>
        <v>0</v>
      </c>
      <c r="L1034" s="9">
        <f>+TOTALE_INTERNO!P1034</f>
        <v>0</v>
      </c>
      <c r="M1034" s="36">
        <f>+TOTALE_INTERNO!Q1034</f>
        <v>0</v>
      </c>
      <c r="N1034" s="35">
        <f>+TOTALE_INTERNO!R1034</f>
        <v>0</v>
      </c>
    </row>
    <row r="1035" spans="1:14" x14ac:dyDescent="0.3">
      <c r="A1035" s="9">
        <f>+TOTALE_INTERNO!E1035</f>
        <v>0</v>
      </c>
      <c r="B1035" s="9">
        <f>+TOTALE_INTERNO!F1035</f>
        <v>0</v>
      </c>
      <c r="C1035" s="9">
        <f>+TOTALE_INTERNO!G1035</f>
        <v>0</v>
      </c>
      <c r="D1035" s="9">
        <f>+TOTALE_INTERNO!H1035</f>
        <v>0</v>
      </c>
      <c r="E1035" s="9">
        <f>+TOTALE_INTERNO!I1035</f>
        <v>0</v>
      </c>
      <c r="F1035" s="9">
        <f>+TOTALE_INTERNO!J1035</f>
        <v>0</v>
      </c>
      <c r="G1035" s="9">
        <f>+TOTALE_INTERNO!K1035</f>
        <v>0</v>
      </c>
      <c r="H1035" s="9">
        <f>+TOTALE_INTERNO!L1035</f>
        <v>0</v>
      </c>
      <c r="I1035" s="9">
        <f>+TOTALE_INTERNO!M1035</f>
        <v>0</v>
      </c>
      <c r="J1035" s="35">
        <f>+TOTALE_INTERNO!N1035</f>
        <v>0</v>
      </c>
      <c r="K1035" s="35">
        <f>+TOTALE_INTERNO!O1035</f>
        <v>0</v>
      </c>
      <c r="L1035" s="9">
        <f>+TOTALE_INTERNO!P1035</f>
        <v>0</v>
      </c>
      <c r="M1035" s="36">
        <f>+TOTALE_INTERNO!Q1035</f>
        <v>0</v>
      </c>
      <c r="N1035" s="35">
        <f>+TOTALE_INTERNO!R1035</f>
        <v>0</v>
      </c>
    </row>
    <row r="1036" spans="1:14" x14ac:dyDescent="0.3">
      <c r="A1036" s="9">
        <f>+TOTALE_INTERNO!E1036</f>
        <v>0</v>
      </c>
      <c r="B1036" s="9">
        <f>+TOTALE_INTERNO!F1036</f>
        <v>0</v>
      </c>
      <c r="C1036" s="9">
        <f>+TOTALE_INTERNO!G1036</f>
        <v>0</v>
      </c>
      <c r="D1036" s="9">
        <f>+TOTALE_INTERNO!H1036</f>
        <v>0</v>
      </c>
      <c r="E1036" s="9">
        <f>+TOTALE_INTERNO!I1036</f>
        <v>0</v>
      </c>
      <c r="F1036" s="9">
        <f>+TOTALE_INTERNO!J1036</f>
        <v>0</v>
      </c>
      <c r="G1036" s="9">
        <f>+TOTALE_INTERNO!K1036</f>
        <v>0</v>
      </c>
      <c r="H1036" s="9">
        <f>+TOTALE_INTERNO!L1036</f>
        <v>0</v>
      </c>
      <c r="I1036" s="9">
        <f>+TOTALE_INTERNO!M1036</f>
        <v>0</v>
      </c>
      <c r="J1036" s="35">
        <f>+TOTALE_INTERNO!N1036</f>
        <v>0</v>
      </c>
      <c r="K1036" s="35">
        <f>+TOTALE_INTERNO!O1036</f>
        <v>0</v>
      </c>
      <c r="L1036" s="9">
        <f>+TOTALE_INTERNO!P1036</f>
        <v>0</v>
      </c>
      <c r="M1036" s="36">
        <f>+TOTALE_INTERNO!Q1036</f>
        <v>0</v>
      </c>
      <c r="N1036" s="35">
        <f>+TOTALE_INTERNO!R1036</f>
        <v>0</v>
      </c>
    </row>
    <row r="1037" spans="1:14" x14ac:dyDescent="0.3">
      <c r="A1037" s="9">
        <f>+TOTALE_INTERNO!E1037</f>
        <v>0</v>
      </c>
      <c r="B1037" s="9">
        <f>+TOTALE_INTERNO!F1037</f>
        <v>0</v>
      </c>
      <c r="C1037" s="9">
        <f>+TOTALE_INTERNO!G1037</f>
        <v>0</v>
      </c>
      <c r="D1037" s="9">
        <f>+TOTALE_INTERNO!H1037</f>
        <v>0</v>
      </c>
      <c r="E1037" s="9">
        <f>+TOTALE_INTERNO!I1037</f>
        <v>0</v>
      </c>
      <c r="F1037" s="9">
        <f>+TOTALE_INTERNO!J1037</f>
        <v>0</v>
      </c>
      <c r="G1037" s="9">
        <f>+TOTALE_INTERNO!K1037</f>
        <v>0</v>
      </c>
      <c r="H1037" s="9">
        <f>+TOTALE_INTERNO!L1037</f>
        <v>0</v>
      </c>
      <c r="I1037" s="9">
        <f>+TOTALE_INTERNO!M1037</f>
        <v>0</v>
      </c>
      <c r="J1037" s="35">
        <f>+TOTALE_INTERNO!N1037</f>
        <v>0</v>
      </c>
      <c r="K1037" s="35">
        <f>+TOTALE_INTERNO!O1037</f>
        <v>0</v>
      </c>
      <c r="L1037" s="9">
        <f>+TOTALE_INTERNO!P1037</f>
        <v>0</v>
      </c>
      <c r="M1037" s="36">
        <f>+TOTALE_INTERNO!Q1037</f>
        <v>0</v>
      </c>
      <c r="N1037" s="35">
        <f>+TOTALE_INTERNO!R1037</f>
        <v>0</v>
      </c>
    </row>
    <row r="1038" spans="1:14" x14ac:dyDescent="0.3">
      <c r="A1038" s="9">
        <f>+TOTALE_INTERNO!E1038</f>
        <v>0</v>
      </c>
      <c r="B1038" s="9">
        <f>+TOTALE_INTERNO!F1038</f>
        <v>0</v>
      </c>
      <c r="C1038" s="9">
        <f>+TOTALE_INTERNO!G1038</f>
        <v>0</v>
      </c>
      <c r="D1038" s="9">
        <f>+TOTALE_INTERNO!H1038</f>
        <v>0</v>
      </c>
      <c r="E1038" s="9">
        <f>+TOTALE_INTERNO!I1038</f>
        <v>0</v>
      </c>
      <c r="F1038" s="9">
        <f>+TOTALE_INTERNO!J1038</f>
        <v>0</v>
      </c>
      <c r="G1038" s="9">
        <f>+TOTALE_INTERNO!K1038</f>
        <v>0</v>
      </c>
      <c r="H1038" s="9">
        <f>+TOTALE_INTERNO!L1038</f>
        <v>0</v>
      </c>
      <c r="I1038" s="9">
        <f>+TOTALE_INTERNO!M1038</f>
        <v>0</v>
      </c>
      <c r="J1038" s="35">
        <f>+TOTALE_INTERNO!N1038</f>
        <v>0</v>
      </c>
      <c r="K1038" s="35">
        <f>+TOTALE_INTERNO!O1038</f>
        <v>0</v>
      </c>
      <c r="L1038" s="9">
        <f>+TOTALE_INTERNO!P1038</f>
        <v>0</v>
      </c>
      <c r="M1038" s="36">
        <f>+TOTALE_INTERNO!Q1038</f>
        <v>0</v>
      </c>
      <c r="N1038" s="35">
        <f>+TOTALE_INTERNO!R1038</f>
        <v>0</v>
      </c>
    </row>
    <row r="1039" spans="1:14" x14ac:dyDescent="0.3">
      <c r="A1039" s="9">
        <f>+TOTALE_INTERNO!E1039</f>
        <v>0</v>
      </c>
      <c r="B1039" s="9">
        <f>+TOTALE_INTERNO!F1039</f>
        <v>0</v>
      </c>
      <c r="C1039" s="9">
        <f>+TOTALE_INTERNO!G1039</f>
        <v>0</v>
      </c>
      <c r="D1039" s="9">
        <f>+TOTALE_INTERNO!H1039</f>
        <v>0</v>
      </c>
      <c r="E1039" s="9">
        <f>+TOTALE_INTERNO!I1039</f>
        <v>0</v>
      </c>
      <c r="F1039" s="9">
        <f>+TOTALE_INTERNO!J1039</f>
        <v>0</v>
      </c>
      <c r="G1039" s="9">
        <f>+TOTALE_INTERNO!K1039</f>
        <v>0</v>
      </c>
      <c r="H1039" s="9">
        <f>+TOTALE_INTERNO!L1039</f>
        <v>0</v>
      </c>
      <c r="I1039" s="9">
        <f>+TOTALE_INTERNO!M1039</f>
        <v>0</v>
      </c>
      <c r="J1039" s="35">
        <f>+TOTALE_INTERNO!N1039</f>
        <v>0</v>
      </c>
      <c r="K1039" s="35">
        <f>+TOTALE_INTERNO!O1039</f>
        <v>0</v>
      </c>
      <c r="L1039" s="9">
        <f>+TOTALE_INTERNO!P1039</f>
        <v>0</v>
      </c>
      <c r="M1039" s="36">
        <f>+TOTALE_INTERNO!Q1039</f>
        <v>0</v>
      </c>
      <c r="N1039" s="35">
        <f>+TOTALE_INTERNO!R1039</f>
        <v>0</v>
      </c>
    </row>
    <row r="1040" spans="1:14" x14ac:dyDescent="0.3">
      <c r="A1040" s="9">
        <f>+TOTALE_INTERNO!E1040</f>
        <v>0</v>
      </c>
      <c r="B1040" s="9">
        <f>+TOTALE_INTERNO!F1040</f>
        <v>0</v>
      </c>
      <c r="C1040" s="9">
        <f>+TOTALE_INTERNO!G1040</f>
        <v>0</v>
      </c>
      <c r="D1040" s="9">
        <f>+TOTALE_INTERNO!H1040</f>
        <v>0</v>
      </c>
      <c r="E1040" s="9">
        <f>+TOTALE_INTERNO!I1040</f>
        <v>0</v>
      </c>
      <c r="F1040" s="9">
        <f>+TOTALE_INTERNO!J1040</f>
        <v>0</v>
      </c>
      <c r="G1040" s="9">
        <f>+TOTALE_INTERNO!K1040</f>
        <v>0</v>
      </c>
      <c r="H1040" s="9">
        <f>+TOTALE_INTERNO!L1040</f>
        <v>0</v>
      </c>
      <c r="I1040" s="9">
        <f>+TOTALE_INTERNO!M1040</f>
        <v>0</v>
      </c>
      <c r="J1040" s="35">
        <f>+TOTALE_INTERNO!N1040</f>
        <v>0</v>
      </c>
      <c r="K1040" s="35">
        <f>+TOTALE_INTERNO!O1040</f>
        <v>0</v>
      </c>
      <c r="L1040" s="9">
        <f>+TOTALE_INTERNO!P1040</f>
        <v>0</v>
      </c>
      <c r="M1040" s="36">
        <f>+TOTALE_INTERNO!Q1040</f>
        <v>0</v>
      </c>
      <c r="N1040" s="35">
        <f>+TOTALE_INTERNO!R1040</f>
        <v>0</v>
      </c>
    </row>
    <row r="1041" spans="1:14" x14ac:dyDescent="0.3">
      <c r="A1041" s="9">
        <f>+TOTALE_INTERNO!E1041</f>
        <v>0</v>
      </c>
      <c r="B1041" s="9">
        <f>+TOTALE_INTERNO!F1041</f>
        <v>0</v>
      </c>
      <c r="C1041" s="9">
        <f>+TOTALE_INTERNO!G1041</f>
        <v>0</v>
      </c>
      <c r="D1041" s="9">
        <f>+TOTALE_INTERNO!H1041</f>
        <v>0</v>
      </c>
      <c r="E1041" s="9">
        <f>+TOTALE_INTERNO!I1041</f>
        <v>0</v>
      </c>
      <c r="F1041" s="9">
        <f>+TOTALE_INTERNO!J1041</f>
        <v>0</v>
      </c>
      <c r="G1041" s="9">
        <f>+TOTALE_INTERNO!K1041</f>
        <v>0</v>
      </c>
      <c r="H1041" s="9">
        <f>+TOTALE_INTERNO!L1041</f>
        <v>0</v>
      </c>
      <c r="I1041" s="9">
        <f>+TOTALE_INTERNO!M1041</f>
        <v>0</v>
      </c>
      <c r="J1041" s="35">
        <f>+TOTALE_INTERNO!N1041</f>
        <v>0</v>
      </c>
      <c r="K1041" s="35">
        <f>+TOTALE_INTERNO!O1041</f>
        <v>0</v>
      </c>
      <c r="L1041" s="9">
        <f>+TOTALE_INTERNO!P1041</f>
        <v>0</v>
      </c>
      <c r="M1041" s="36">
        <f>+TOTALE_INTERNO!Q1041</f>
        <v>0</v>
      </c>
      <c r="N1041" s="35">
        <f>+TOTALE_INTERNO!R1041</f>
        <v>0</v>
      </c>
    </row>
    <row r="1042" spans="1:14" x14ac:dyDescent="0.3">
      <c r="A1042" s="9">
        <f>+TOTALE_INTERNO!E1042</f>
        <v>0</v>
      </c>
      <c r="B1042" s="9">
        <f>+TOTALE_INTERNO!F1042</f>
        <v>0</v>
      </c>
      <c r="C1042" s="9">
        <f>+TOTALE_INTERNO!G1042</f>
        <v>0</v>
      </c>
      <c r="D1042" s="9">
        <f>+TOTALE_INTERNO!H1042</f>
        <v>0</v>
      </c>
      <c r="E1042" s="9">
        <f>+TOTALE_INTERNO!I1042</f>
        <v>0</v>
      </c>
      <c r="F1042" s="9">
        <f>+TOTALE_INTERNO!J1042</f>
        <v>0</v>
      </c>
      <c r="G1042" s="9">
        <f>+TOTALE_INTERNO!K1042</f>
        <v>0</v>
      </c>
      <c r="H1042" s="9">
        <f>+TOTALE_INTERNO!L1042</f>
        <v>0</v>
      </c>
      <c r="I1042" s="9">
        <f>+TOTALE_INTERNO!M1042</f>
        <v>0</v>
      </c>
      <c r="J1042" s="35">
        <f>+TOTALE_INTERNO!N1042</f>
        <v>0</v>
      </c>
      <c r="K1042" s="35">
        <f>+TOTALE_INTERNO!O1042</f>
        <v>0</v>
      </c>
      <c r="L1042" s="9">
        <f>+TOTALE_INTERNO!P1042</f>
        <v>0</v>
      </c>
      <c r="M1042" s="36">
        <f>+TOTALE_INTERNO!Q1042</f>
        <v>0</v>
      </c>
      <c r="N1042" s="35">
        <f>+TOTALE_INTERNO!R1042</f>
        <v>0</v>
      </c>
    </row>
    <row r="1043" spans="1:14" x14ac:dyDescent="0.3">
      <c r="A1043" s="9">
        <f>+TOTALE_INTERNO!E1043</f>
        <v>0</v>
      </c>
      <c r="B1043" s="9">
        <f>+TOTALE_INTERNO!F1043</f>
        <v>0</v>
      </c>
      <c r="C1043" s="9">
        <f>+TOTALE_INTERNO!G1043</f>
        <v>0</v>
      </c>
      <c r="D1043" s="9">
        <f>+TOTALE_INTERNO!H1043</f>
        <v>0</v>
      </c>
      <c r="E1043" s="9">
        <f>+TOTALE_INTERNO!I1043</f>
        <v>0</v>
      </c>
      <c r="F1043" s="9">
        <f>+TOTALE_INTERNO!J1043</f>
        <v>0</v>
      </c>
      <c r="G1043" s="9">
        <f>+TOTALE_INTERNO!K1043</f>
        <v>0</v>
      </c>
      <c r="H1043" s="9">
        <f>+TOTALE_INTERNO!L1043</f>
        <v>0</v>
      </c>
      <c r="I1043" s="9">
        <f>+TOTALE_INTERNO!M1043</f>
        <v>0</v>
      </c>
      <c r="J1043" s="35">
        <f>+TOTALE_INTERNO!N1043</f>
        <v>0</v>
      </c>
      <c r="K1043" s="35">
        <f>+TOTALE_INTERNO!O1043</f>
        <v>0</v>
      </c>
      <c r="L1043" s="9">
        <f>+TOTALE_INTERNO!P1043</f>
        <v>0</v>
      </c>
      <c r="M1043" s="36">
        <f>+TOTALE_INTERNO!Q1043</f>
        <v>0</v>
      </c>
      <c r="N1043" s="35">
        <f>+TOTALE_INTERNO!R1043</f>
        <v>0</v>
      </c>
    </row>
    <row r="1044" spans="1:14" x14ac:dyDescent="0.3">
      <c r="A1044" s="9">
        <f>+TOTALE_INTERNO!E1044</f>
        <v>0</v>
      </c>
      <c r="B1044" s="9">
        <f>+TOTALE_INTERNO!F1044</f>
        <v>0</v>
      </c>
      <c r="C1044" s="9">
        <f>+TOTALE_INTERNO!G1044</f>
        <v>0</v>
      </c>
      <c r="D1044" s="9">
        <f>+TOTALE_INTERNO!H1044</f>
        <v>0</v>
      </c>
      <c r="E1044" s="9">
        <f>+TOTALE_INTERNO!I1044</f>
        <v>0</v>
      </c>
      <c r="F1044" s="9">
        <f>+TOTALE_INTERNO!J1044</f>
        <v>0</v>
      </c>
      <c r="G1044" s="9">
        <f>+TOTALE_INTERNO!K1044</f>
        <v>0</v>
      </c>
      <c r="H1044" s="9">
        <f>+TOTALE_INTERNO!L1044</f>
        <v>0</v>
      </c>
      <c r="I1044" s="9">
        <f>+TOTALE_INTERNO!M1044</f>
        <v>0</v>
      </c>
      <c r="J1044" s="35">
        <f>+TOTALE_INTERNO!N1044</f>
        <v>0</v>
      </c>
      <c r="K1044" s="35">
        <f>+TOTALE_INTERNO!O1044</f>
        <v>0</v>
      </c>
      <c r="L1044" s="9">
        <f>+TOTALE_INTERNO!P1044</f>
        <v>0</v>
      </c>
      <c r="M1044" s="36">
        <f>+TOTALE_INTERNO!Q1044</f>
        <v>0</v>
      </c>
      <c r="N1044" s="35">
        <f>+TOTALE_INTERNO!R1044</f>
        <v>0</v>
      </c>
    </row>
    <row r="1045" spans="1:14" x14ac:dyDescent="0.3">
      <c r="A1045" s="9">
        <f>+TOTALE_INTERNO!E1045</f>
        <v>0</v>
      </c>
      <c r="B1045" s="9">
        <f>+TOTALE_INTERNO!F1045</f>
        <v>0</v>
      </c>
      <c r="C1045" s="9">
        <f>+TOTALE_INTERNO!G1045</f>
        <v>0</v>
      </c>
      <c r="D1045" s="9">
        <f>+TOTALE_INTERNO!H1045</f>
        <v>0</v>
      </c>
      <c r="E1045" s="9">
        <f>+TOTALE_INTERNO!I1045</f>
        <v>0</v>
      </c>
      <c r="F1045" s="9">
        <f>+TOTALE_INTERNO!J1045</f>
        <v>0</v>
      </c>
      <c r="G1045" s="9">
        <f>+TOTALE_INTERNO!K1045</f>
        <v>0</v>
      </c>
      <c r="H1045" s="9">
        <f>+TOTALE_INTERNO!L1045</f>
        <v>0</v>
      </c>
      <c r="I1045" s="9">
        <f>+TOTALE_INTERNO!M1045</f>
        <v>0</v>
      </c>
      <c r="J1045" s="35">
        <f>+TOTALE_INTERNO!N1045</f>
        <v>0</v>
      </c>
      <c r="K1045" s="35">
        <f>+TOTALE_INTERNO!O1045</f>
        <v>0</v>
      </c>
      <c r="L1045" s="9">
        <f>+TOTALE_INTERNO!P1045</f>
        <v>0</v>
      </c>
      <c r="M1045" s="36">
        <f>+TOTALE_INTERNO!Q1045</f>
        <v>0</v>
      </c>
      <c r="N1045" s="35">
        <f>+TOTALE_INTERNO!R1045</f>
        <v>0</v>
      </c>
    </row>
    <row r="1046" spans="1:14" x14ac:dyDescent="0.3">
      <c r="A1046" s="9">
        <f>+TOTALE_INTERNO!E1046</f>
        <v>0</v>
      </c>
      <c r="B1046" s="9">
        <f>+TOTALE_INTERNO!F1046</f>
        <v>0</v>
      </c>
      <c r="C1046" s="9">
        <f>+TOTALE_INTERNO!G1046</f>
        <v>0</v>
      </c>
      <c r="D1046" s="9">
        <f>+TOTALE_INTERNO!H1046</f>
        <v>0</v>
      </c>
      <c r="E1046" s="9">
        <f>+TOTALE_INTERNO!I1046</f>
        <v>0</v>
      </c>
      <c r="F1046" s="9">
        <f>+TOTALE_INTERNO!J1046</f>
        <v>0</v>
      </c>
      <c r="G1046" s="9">
        <f>+TOTALE_INTERNO!K1046</f>
        <v>0</v>
      </c>
      <c r="H1046" s="9">
        <f>+TOTALE_INTERNO!L1046</f>
        <v>0</v>
      </c>
      <c r="I1046" s="9">
        <f>+TOTALE_INTERNO!M1046</f>
        <v>0</v>
      </c>
      <c r="J1046" s="35">
        <f>+TOTALE_INTERNO!N1046</f>
        <v>0</v>
      </c>
      <c r="K1046" s="35">
        <f>+TOTALE_INTERNO!O1046</f>
        <v>0</v>
      </c>
      <c r="L1046" s="9">
        <f>+TOTALE_INTERNO!P1046</f>
        <v>0</v>
      </c>
      <c r="M1046" s="36">
        <f>+TOTALE_INTERNO!Q1046</f>
        <v>0</v>
      </c>
      <c r="N1046" s="35">
        <f>+TOTALE_INTERNO!R1046</f>
        <v>0</v>
      </c>
    </row>
    <row r="1047" spans="1:14" x14ac:dyDescent="0.3">
      <c r="A1047" s="9">
        <f>+TOTALE_INTERNO!E1047</f>
        <v>0</v>
      </c>
      <c r="B1047" s="9">
        <f>+TOTALE_INTERNO!F1047</f>
        <v>0</v>
      </c>
      <c r="C1047" s="9">
        <f>+TOTALE_INTERNO!G1047</f>
        <v>0</v>
      </c>
      <c r="D1047" s="9">
        <f>+TOTALE_INTERNO!H1047</f>
        <v>0</v>
      </c>
      <c r="E1047" s="9">
        <f>+TOTALE_INTERNO!I1047</f>
        <v>0</v>
      </c>
      <c r="F1047" s="9">
        <f>+TOTALE_INTERNO!J1047</f>
        <v>0</v>
      </c>
      <c r="G1047" s="9">
        <f>+TOTALE_INTERNO!K1047</f>
        <v>0</v>
      </c>
      <c r="H1047" s="9">
        <f>+TOTALE_INTERNO!L1047</f>
        <v>0</v>
      </c>
      <c r="I1047" s="9">
        <f>+TOTALE_INTERNO!M1047</f>
        <v>0</v>
      </c>
      <c r="J1047" s="35">
        <f>+TOTALE_INTERNO!N1047</f>
        <v>0</v>
      </c>
      <c r="K1047" s="35">
        <f>+TOTALE_INTERNO!O1047</f>
        <v>0</v>
      </c>
      <c r="L1047" s="9">
        <f>+TOTALE_INTERNO!P1047</f>
        <v>0</v>
      </c>
      <c r="M1047" s="36">
        <f>+TOTALE_INTERNO!Q1047</f>
        <v>0</v>
      </c>
      <c r="N1047" s="35">
        <f>+TOTALE_INTERNO!R1047</f>
        <v>0</v>
      </c>
    </row>
    <row r="1048" spans="1:14" x14ac:dyDescent="0.3">
      <c r="A1048" s="9">
        <f>+TOTALE_INTERNO!E1048</f>
        <v>0</v>
      </c>
      <c r="B1048" s="9">
        <f>+TOTALE_INTERNO!F1048</f>
        <v>0</v>
      </c>
      <c r="C1048" s="9">
        <f>+TOTALE_INTERNO!G1048</f>
        <v>0</v>
      </c>
      <c r="D1048" s="9">
        <f>+TOTALE_INTERNO!H1048</f>
        <v>0</v>
      </c>
      <c r="E1048" s="9">
        <f>+TOTALE_INTERNO!I1048</f>
        <v>0</v>
      </c>
      <c r="F1048" s="9">
        <f>+TOTALE_INTERNO!J1048</f>
        <v>0</v>
      </c>
      <c r="G1048" s="9">
        <f>+TOTALE_INTERNO!K1048</f>
        <v>0</v>
      </c>
      <c r="H1048" s="9">
        <f>+TOTALE_INTERNO!L1048</f>
        <v>0</v>
      </c>
      <c r="I1048" s="9">
        <f>+TOTALE_INTERNO!M1048</f>
        <v>0</v>
      </c>
      <c r="J1048" s="35">
        <f>+TOTALE_INTERNO!N1048</f>
        <v>0</v>
      </c>
      <c r="K1048" s="35">
        <f>+TOTALE_INTERNO!O1048</f>
        <v>0</v>
      </c>
      <c r="L1048" s="9">
        <f>+TOTALE_INTERNO!P1048</f>
        <v>0</v>
      </c>
      <c r="M1048" s="36">
        <f>+TOTALE_INTERNO!Q1048</f>
        <v>0</v>
      </c>
      <c r="N1048" s="35">
        <f>+TOTALE_INTERNO!R1048</f>
        <v>0</v>
      </c>
    </row>
    <row r="1049" spans="1:14" x14ac:dyDescent="0.3">
      <c r="A1049" s="9">
        <f>+TOTALE_INTERNO!E1049</f>
        <v>0</v>
      </c>
      <c r="B1049" s="9">
        <f>+TOTALE_INTERNO!F1049</f>
        <v>0</v>
      </c>
      <c r="C1049" s="9">
        <f>+TOTALE_INTERNO!G1049</f>
        <v>0</v>
      </c>
      <c r="D1049" s="9">
        <f>+TOTALE_INTERNO!H1049</f>
        <v>0</v>
      </c>
      <c r="E1049" s="9">
        <f>+TOTALE_INTERNO!I1049</f>
        <v>0</v>
      </c>
      <c r="F1049" s="9">
        <f>+TOTALE_INTERNO!J1049</f>
        <v>0</v>
      </c>
      <c r="G1049" s="9">
        <f>+TOTALE_INTERNO!K1049</f>
        <v>0</v>
      </c>
      <c r="H1049" s="9">
        <f>+TOTALE_INTERNO!L1049</f>
        <v>0</v>
      </c>
      <c r="I1049" s="9">
        <f>+TOTALE_INTERNO!M1049</f>
        <v>0</v>
      </c>
      <c r="J1049" s="35">
        <f>+TOTALE_INTERNO!N1049</f>
        <v>0</v>
      </c>
      <c r="K1049" s="35">
        <f>+TOTALE_INTERNO!O1049</f>
        <v>0</v>
      </c>
      <c r="L1049" s="9">
        <f>+TOTALE_INTERNO!P1049</f>
        <v>0</v>
      </c>
      <c r="M1049" s="36">
        <f>+TOTALE_INTERNO!Q1049</f>
        <v>0</v>
      </c>
      <c r="N1049" s="35">
        <f>+TOTALE_INTERNO!R1049</f>
        <v>0</v>
      </c>
    </row>
    <row r="1050" spans="1:14" x14ac:dyDescent="0.3">
      <c r="A1050" s="9">
        <f>+TOTALE_INTERNO!E1050</f>
        <v>0</v>
      </c>
      <c r="B1050" s="9">
        <f>+TOTALE_INTERNO!F1050</f>
        <v>0</v>
      </c>
      <c r="C1050" s="9">
        <f>+TOTALE_INTERNO!G1050</f>
        <v>0</v>
      </c>
      <c r="D1050" s="9">
        <f>+TOTALE_INTERNO!H1050</f>
        <v>0</v>
      </c>
      <c r="E1050" s="9">
        <f>+TOTALE_INTERNO!I1050</f>
        <v>0</v>
      </c>
      <c r="F1050" s="9">
        <f>+TOTALE_INTERNO!J1050</f>
        <v>0</v>
      </c>
      <c r="G1050" s="9">
        <f>+TOTALE_INTERNO!K1050</f>
        <v>0</v>
      </c>
      <c r="H1050" s="9">
        <f>+TOTALE_INTERNO!L1050</f>
        <v>0</v>
      </c>
      <c r="I1050" s="9">
        <f>+TOTALE_INTERNO!M1050</f>
        <v>0</v>
      </c>
      <c r="J1050" s="35">
        <f>+TOTALE_INTERNO!N1050</f>
        <v>0</v>
      </c>
      <c r="K1050" s="35">
        <f>+TOTALE_INTERNO!O1050</f>
        <v>0</v>
      </c>
      <c r="L1050" s="9">
        <f>+TOTALE_INTERNO!P1050</f>
        <v>0</v>
      </c>
      <c r="M1050" s="36">
        <f>+TOTALE_INTERNO!Q1050</f>
        <v>0</v>
      </c>
      <c r="N1050" s="35">
        <f>+TOTALE_INTERNO!R1050</f>
        <v>0</v>
      </c>
    </row>
    <row r="1051" spans="1:14" x14ac:dyDescent="0.3">
      <c r="A1051" s="9">
        <f>+TOTALE_INTERNO!E1051</f>
        <v>0</v>
      </c>
      <c r="B1051" s="9">
        <f>+TOTALE_INTERNO!F1051</f>
        <v>0</v>
      </c>
      <c r="C1051" s="9">
        <f>+TOTALE_INTERNO!G1051</f>
        <v>0</v>
      </c>
      <c r="D1051" s="9">
        <f>+TOTALE_INTERNO!H1051</f>
        <v>0</v>
      </c>
      <c r="E1051" s="9">
        <f>+TOTALE_INTERNO!I1051</f>
        <v>0</v>
      </c>
      <c r="F1051" s="9">
        <f>+TOTALE_INTERNO!J1051</f>
        <v>0</v>
      </c>
      <c r="G1051" s="9">
        <f>+TOTALE_INTERNO!K1051</f>
        <v>0</v>
      </c>
      <c r="H1051" s="9">
        <f>+TOTALE_INTERNO!L1051</f>
        <v>0</v>
      </c>
      <c r="I1051" s="9">
        <f>+TOTALE_INTERNO!M1051</f>
        <v>0</v>
      </c>
      <c r="J1051" s="35">
        <f>+TOTALE_INTERNO!N1051</f>
        <v>0</v>
      </c>
      <c r="K1051" s="35">
        <f>+TOTALE_INTERNO!O1051</f>
        <v>0</v>
      </c>
      <c r="L1051" s="9">
        <f>+TOTALE_INTERNO!P1051</f>
        <v>0</v>
      </c>
      <c r="M1051" s="36">
        <f>+TOTALE_INTERNO!Q1051</f>
        <v>0</v>
      </c>
      <c r="N1051" s="35">
        <f>+TOTALE_INTERNO!R1051</f>
        <v>0</v>
      </c>
    </row>
    <row r="1052" spans="1:14" x14ac:dyDescent="0.3">
      <c r="A1052" s="9">
        <f>+TOTALE_INTERNO!E1052</f>
        <v>0</v>
      </c>
      <c r="B1052" s="9">
        <f>+TOTALE_INTERNO!F1052</f>
        <v>0</v>
      </c>
      <c r="C1052" s="9">
        <f>+TOTALE_INTERNO!G1052</f>
        <v>0</v>
      </c>
      <c r="D1052" s="9">
        <f>+TOTALE_INTERNO!H1052</f>
        <v>0</v>
      </c>
      <c r="E1052" s="9">
        <f>+TOTALE_INTERNO!I1052</f>
        <v>0</v>
      </c>
      <c r="F1052" s="9">
        <f>+TOTALE_INTERNO!J1052</f>
        <v>0</v>
      </c>
      <c r="G1052" s="9">
        <f>+TOTALE_INTERNO!K1052</f>
        <v>0</v>
      </c>
      <c r="H1052" s="9">
        <f>+TOTALE_INTERNO!L1052</f>
        <v>0</v>
      </c>
      <c r="I1052" s="9">
        <f>+TOTALE_INTERNO!M1052</f>
        <v>0</v>
      </c>
      <c r="J1052" s="35">
        <f>+TOTALE_INTERNO!N1052</f>
        <v>0</v>
      </c>
      <c r="K1052" s="35">
        <f>+TOTALE_INTERNO!O1052</f>
        <v>0</v>
      </c>
      <c r="L1052" s="9">
        <f>+TOTALE_INTERNO!P1052</f>
        <v>0</v>
      </c>
      <c r="M1052" s="36">
        <f>+TOTALE_INTERNO!Q1052</f>
        <v>0</v>
      </c>
      <c r="N1052" s="35">
        <f>+TOTALE_INTERNO!R1052</f>
        <v>0</v>
      </c>
    </row>
    <row r="1053" spans="1:14" x14ac:dyDescent="0.3">
      <c r="A1053" s="9">
        <f>+TOTALE_INTERNO!E1053</f>
        <v>0</v>
      </c>
      <c r="B1053" s="9">
        <f>+TOTALE_INTERNO!F1053</f>
        <v>0</v>
      </c>
      <c r="C1053" s="9">
        <f>+TOTALE_INTERNO!G1053</f>
        <v>0</v>
      </c>
      <c r="D1053" s="9">
        <f>+TOTALE_INTERNO!H1053</f>
        <v>0</v>
      </c>
      <c r="E1053" s="9">
        <f>+TOTALE_INTERNO!I1053</f>
        <v>0</v>
      </c>
      <c r="F1053" s="9">
        <f>+TOTALE_INTERNO!J1053</f>
        <v>0</v>
      </c>
      <c r="G1053" s="9">
        <f>+TOTALE_INTERNO!K1053</f>
        <v>0</v>
      </c>
      <c r="H1053" s="9">
        <f>+TOTALE_INTERNO!L1053</f>
        <v>0</v>
      </c>
      <c r="I1053" s="9">
        <f>+TOTALE_INTERNO!M1053</f>
        <v>0</v>
      </c>
      <c r="J1053" s="35">
        <f>+TOTALE_INTERNO!N1053</f>
        <v>0</v>
      </c>
      <c r="K1053" s="35">
        <f>+TOTALE_INTERNO!O1053</f>
        <v>0</v>
      </c>
      <c r="L1053" s="9">
        <f>+TOTALE_INTERNO!P1053</f>
        <v>0</v>
      </c>
      <c r="M1053" s="36">
        <f>+TOTALE_INTERNO!Q1053</f>
        <v>0</v>
      </c>
      <c r="N1053" s="35">
        <f>+TOTALE_INTERNO!R1053</f>
        <v>0</v>
      </c>
    </row>
    <row r="1054" spans="1:14" x14ac:dyDescent="0.3">
      <c r="A1054" s="9">
        <f>+TOTALE_INTERNO!E1054</f>
        <v>0</v>
      </c>
      <c r="B1054" s="9">
        <f>+TOTALE_INTERNO!F1054</f>
        <v>0</v>
      </c>
      <c r="C1054" s="9">
        <f>+TOTALE_INTERNO!G1054</f>
        <v>0</v>
      </c>
      <c r="D1054" s="9">
        <f>+TOTALE_INTERNO!H1054</f>
        <v>0</v>
      </c>
      <c r="E1054" s="9">
        <f>+TOTALE_INTERNO!I1054</f>
        <v>0</v>
      </c>
      <c r="F1054" s="9">
        <f>+TOTALE_INTERNO!J1054</f>
        <v>0</v>
      </c>
      <c r="G1054" s="9">
        <f>+TOTALE_INTERNO!K1054</f>
        <v>0</v>
      </c>
      <c r="H1054" s="9">
        <f>+TOTALE_INTERNO!L1054</f>
        <v>0</v>
      </c>
      <c r="I1054" s="9">
        <f>+TOTALE_INTERNO!M1054</f>
        <v>0</v>
      </c>
      <c r="J1054" s="35">
        <f>+TOTALE_INTERNO!N1054</f>
        <v>0</v>
      </c>
      <c r="K1054" s="35">
        <f>+TOTALE_INTERNO!O1054</f>
        <v>0</v>
      </c>
      <c r="L1054" s="9">
        <f>+TOTALE_INTERNO!P1054</f>
        <v>0</v>
      </c>
      <c r="M1054" s="36">
        <f>+TOTALE_INTERNO!Q1054</f>
        <v>0</v>
      </c>
      <c r="N1054" s="35">
        <f>+TOTALE_INTERNO!R1054</f>
        <v>0</v>
      </c>
    </row>
    <row r="1055" spans="1:14" x14ac:dyDescent="0.3">
      <c r="A1055" s="9">
        <f>+TOTALE_INTERNO!E1055</f>
        <v>0</v>
      </c>
      <c r="B1055" s="9">
        <f>+TOTALE_INTERNO!F1055</f>
        <v>0</v>
      </c>
      <c r="C1055" s="9">
        <f>+TOTALE_INTERNO!G1055</f>
        <v>0</v>
      </c>
      <c r="D1055" s="9">
        <f>+TOTALE_INTERNO!H1055</f>
        <v>0</v>
      </c>
      <c r="E1055" s="9">
        <f>+TOTALE_INTERNO!I1055</f>
        <v>0</v>
      </c>
      <c r="F1055" s="9">
        <f>+TOTALE_INTERNO!J1055</f>
        <v>0</v>
      </c>
      <c r="G1055" s="9">
        <f>+TOTALE_INTERNO!K1055</f>
        <v>0</v>
      </c>
      <c r="H1055" s="9">
        <f>+TOTALE_INTERNO!L1055</f>
        <v>0</v>
      </c>
      <c r="I1055" s="9">
        <f>+TOTALE_INTERNO!M1055</f>
        <v>0</v>
      </c>
      <c r="J1055" s="35">
        <f>+TOTALE_INTERNO!N1055</f>
        <v>0</v>
      </c>
      <c r="K1055" s="35">
        <f>+TOTALE_INTERNO!O1055</f>
        <v>0</v>
      </c>
      <c r="L1055" s="9">
        <f>+TOTALE_INTERNO!P1055</f>
        <v>0</v>
      </c>
      <c r="M1055" s="36">
        <f>+TOTALE_INTERNO!Q1055</f>
        <v>0</v>
      </c>
      <c r="N1055" s="35">
        <f>+TOTALE_INTERNO!R1055</f>
        <v>0</v>
      </c>
    </row>
    <row r="1056" spans="1:14" x14ac:dyDescent="0.3">
      <c r="A1056" s="9">
        <f>+TOTALE_INTERNO!E1056</f>
        <v>0</v>
      </c>
      <c r="B1056" s="9">
        <f>+TOTALE_INTERNO!F1056</f>
        <v>0</v>
      </c>
      <c r="C1056" s="9">
        <f>+TOTALE_INTERNO!G1056</f>
        <v>0</v>
      </c>
      <c r="D1056" s="9">
        <f>+TOTALE_INTERNO!H1056</f>
        <v>0</v>
      </c>
      <c r="E1056" s="9">
        <f>+TOTALE_INTERNO!I1056</f>
        <v>0</v>
      </c>
      <c r="F1056" s="9">
        <f>+TOTALE_INTERNO!J1056</f>
        <v>0</v>
      </c>
      <c r="G1056" s="9">
        <f>+TOTALE_INTERNO!K1056</f>
        <v>0</v>
      </c>
      <c r="H1056" s="9">
        <f>+TOTALE_INTERNO!L1056</f>
        <v>0</v>
      </c>
      <c r="I1056" s="9">
        <f>+TOTALE_INTERNO!M1056</f>
        <v>0</v>
      </c>
      <c r="J1056" s="35">
        <f>+TOTALE_INTERNO!N1056</f>
        <v>0</v>
      </c>
      <c r="K1056" s="35">
        <f>+TOTALE_INTERNO!O1056</f>
        <v>0</v>
      </c>
      <c r="L1056" s="9">
        <f>+TOTALE_INTERNO!P1056</f>
        <v>0</v>
      </c>
      <c r="M1056" s="36">
        <f>+TOTALE_INTERNO!Q1056</f>
        <v>0</v>
      </c>
      <c r="N1056" s="35">
        <f>+TOTALE_INTERNO!R1056</f>
        <v>0</v>
      </c>
    </row>
    <row r="1057" spans="1:14" x14ac:dyDescent="0.3">
      <c r="A1057" s="9">
        <f>+TOTALE_INTERNO!E1057</f>
        <v>0</v>
      </c>
      <c r="B1057" s="9">
        <f>+TOTALE_INTERNO!F1057</f>
        <v>0</v>
      </c>
      <c r="C1057" s="9">
        <f>+TOTALE_INTERNO!G1057</f>
        <v>0</v>
      </c>
      <c r="D1057" s="9">
        <f>+TOTALE_INTERNO!H1057</f>
        <v>0</v>
      </c>
      <c r="E1057" s="9">
        <f>+TOTALE_INTERNO!I1057</f>
        <v>0</v>
      </c>
      <c r="F1057" s="9">
        <f>+TOTALE_INTERNO!J1057</f>
        <v>0</v>
      </c>
      <c r="G1057" s="9">
        <f>+TOTALE_INTERNO!K1057</f>
        <v>0</v>
      </c>
      <c r="H1057" s="9">
        <f>+TOTALE_INTERNO!L1057</f>
        <v>0</v>
      </c>
      <c r="I1057" s="9">
        <f>+TOTALE_INTERNO!M1057</f>
        <v>0</v>
      </c>
      <c r="J1057" s="35">
        <f>+TOTALE_INTERNO!N1057</f>
        <v>0</v>
      </c>
      <c r="K1057" s="35">
        <f>+TOTALE_INTERNO!O1057</f>
        <v>0</v>
      </c>
      <c r="L1057" s="9">
        <f>+TOTALE_INTERNO!P1057</f>
        <v>0</v>
      </c>
      <c r="M1057" s="36">
        <f>+TOTALE_INTERNO!Q1057</f>
        <v>0</v>
      </c>
      <c r="N1057" s="35">
        <f>+TOTALE_INTERNO!R1057</f>
        <v>0</v>
      </c>
    </row>
    <row r="1058" spans="1:14" x14ac:dyDescent="0.3">
      <c r="A1058" s="9">
        <f>+TOTALE_INTERNO!E1058</f>
        <v>0</v>
      </c>
      <c r="B1058" s="9">
        <f>+TOTALE_INTERNO!F1058</f>
        <v>0</v>
      </c>
      <c r="C1058" s="9">
        <f>+TOTALE_INTERNO!G1058</f>
        <v>0</v>
      </c>
      <c r="D1058" s="9">
        <f>+TOTALE_INTERNO!H1058</f>
        <v>0</v>
      </c>
      <c r="E1058" s="9">
        <f>+TOTALE_INTERNO!I1058</f>
        <v>0</v>
      </c>
      <c r="F1058" s="9">
        <f>+TOTALE_INTERNO!J1058</f>
        <v>0</v>
      </c>
      <c r="G1058" s="9">
        <f>+TOTALE_INTERNO!K1058</f>
        <v>0</v>
      </c>
      <c r="H1058" s="9">
        <f>+TOTALE_INTERNO!L1058</f>
        <v>0</v>
      </c>
      <c r="I1058" s="9">
        <f>+TOTALE_INTERNO!M1058</f>
        <v>0</v>
      </c>
      <c r="J1058" s="35">
        <f>+TOTALE_INTERNO!N1058</f>
        <v>0</v>
      </c>
      <c r="K1058" s="35">
        <f>+TOTALE_INTERNO!O1058</f>
        <v>0</v>
      </c>
      <c r="L1058" s="9">
        <f>+TOTALE_INTERNO!P1058</f>
        <v>0</v>
      </c>
      <c r="M1058" s="36">
        <f>+TOTALE_INTERNO!Q1058</f>
        <v>0</v>
      </c>
      <c r="N1058" s="35">
        <f>+TOTALE_INTERNO!R1058</f>
        <v>0</v>
      </c>
    </row>
    <row r="1059" spans="1:14" x14ac:dyDescent="0.3">
      <c r="A1059" s="9">
        <f>+TOTALE_INTERNO!E1059</f>
        <v>0</v>
      </c>
      <c r="B1059" s="9">
        <f>+TOTALE_INTERNO!F1059</f>
        <v>0</v>
      </c>
      <c r="C1059" s="9">
        <f>+TOTALE_INTERNO!G1059</f>
        <v>0</v>
      </c>
      <c r="D1059" s="9">
        <f>+TOTALE_INTERNO!H1059</f>
        <v>0</v>
      </c>
      <c r="E1059" s="9">
        <f>+TOTALE_INTERNO!I1059</f>
        <v>0</v>
      </c>
      <c r="F1059" s="9">
        <f>+TOTALE_INTERNO!J1059</f>
        <v>0</v>
      </c>
      <c r="G1059" s="9">
        <f>+TOTALE_INTERNO!K1059</f>
        <v>0</v>
      </c>
      <c r="H1059" s="9">
        <f>+TOTALE_INTERNO!L1059</f>
        <v>0</v>
      </c>
      <c r="I1059" s="9">
        <f>+TOTALE_INTERNO!M1059</f>
        <v>0</v>
      </c>
      <c r="J1059" s="35">
        <f>+TOTALE_INTERNO!N1059</f>
        <v>0</v>
      </c>
      <c r="K1059" s="35">
        <f>+TOTALE_INTERNO!O1059</f>
        <v>0</v>
      </c>
      <c r="L1059" s="9">
        <f>+TOTALE_INTERNO!P1059</f>
        <v>0</v>
      </c>
      <c r="M1059" s="36">
        <f>+TOTALE_INTERNO!Q1059</f>
        <v>0</v>
      </c>
      <c r="N1059" s="35">
        <f>+TOTALE_INTERNO!R1059</f>
        <v>0</v>
      </c>
    </row>
    <row r="1060" spans="1:14" x14ac:dyDescent="0.3">
      <c r="A1060" s="9">
        <f>+TOTALE_INTERNO!E1060</f>
        <v>0</v>
      </c>
      <c r="B1060" s="9">
        <f>+TOTALE_INTERNO!F1060</f>
        <v>0</v>
      </c>
      <c r="C1060" s="9">
        <f>+TOTALE_INTERNO!G1060</f>
        <v>0</v>
      </c>
      <c r="D1060" s="9">
        <f>+TOTALE_INTERNO!H1060</f>
        <v>0</v>
      </c>
      <c r="E1060" s="9">
        <f>+TOTALE_INTERNO!I1060</f>
        <v>0</v>
      </c>
      <c r="F1060" s="9">
        <f>+TOTALE_INTERNO!J1060</f>
        <v>0</v>
      </c>
      <c r="G1060" s="9">
        <f>+TOTALE_INTERNO!K1060</f>
        <v>0</v>
      </c>
      <c r="H1060" s="9">
        <f>+TOTALE_INTERNO!L1060</f>
        <v>0</v>
      </c>
      <c r="I1060" s="9">
        <f>+TOTALE_INTERNO!M1060</f>
        <v>0</v>
      </c>
      <c r="J1060" s="35">
        <f>+TOTALE_INTERNO!N1060</f>
        <v>0</v>
      </c>
      <c r="K1060" s="35">
        <f>+TOTALE_INTERNO!O1060</f>
        <v>0</v>
      </c>
      <c r="L1060" s="9">
        <f>+TOTALE_INTERNO!P1060</f>
        <v>0</v>
      </c>
      <c r="M1060" s="36">
        <f>+TOTALE_INTERNO!Q1060</f>
        <v>0</v>
      </c>
      <c r="N1060" s="35">
        <f>+TOTALE_INTERNO!R1060</f>
        <v>0</v>
      </c>
    </row>
    <row r="1061" spans="1:14" x14ac:dyDescent="0.3">
      <c r="A1061" s="9">
        <f>+TOTALE_INTERNO!E1061</f>
        <v>0</v>
      </c>
      <c r="B1061" s="9">
        <f>+TOTALE_INTERNO!F1061</f>
        <v>0</v>
      </c>
      <c r="C1061" s="9">
        <f>+TOTALE_INTERNO!G1061</f>
        <v>0</v>
      </c>
      <c r="D1061" s="9">
        <f>+TOTALE_INTERNO!H1061</f>
        <v>0</v>
      </c>
      <c r="E1061" s="9">
        <f>+TOTALE_INTERNO!I1061</f>
        <v>0</v>
      </c>
      <c r="F1061" s="9">
        <f>+TOTALE_INTERNO!J1061</f>
        <v>0</v>
      </c>
      <c r="G1061" s="9">
        <f>+TOTALE_INTERNO!K1061</f>
        <v>0</v>
      </c>
      <c r="H1061" s="9">
        <f>+TOTALE_INTERNO!L1061</f>
        <v>0</v>
      </c>
      <c r="I1061" s="9">
        <f>+TOTALE_INTERNO!M1061</f>
        <v>0</v>
      </c>
      <c r="J1061" s="35">
        <f>+TOTALE_INTERNO!N1061</f>
        <v>0</v>
      </c>
      <c r="K1061" s="35">
        <f>+TOTALE_INTERNO!O1061</f>
        <v>0</v>
      </c>
      <c r="L1061" s="9">
        <f>+TOTALE_INTERNO!P1061</f>
        <v>0</v>
      </c>
      <c r="M1061" s="36">
        <f>+TOTALE_INTERNO!Q1061</f>
        <v>0</v>
      </c>
      <c r="N1061" s="35">
        <f>+TOTALE_INTERNO!R1061</f>
        <v>0</v>
      </c>
    </row>
    <row r="1062" spans="1:14" x14ac:dyDescent="0.3">
      <c r="A1062" s="9">
        <f>+TOTALE_INTERNO!E1062</f>
        <v>0</v>
      </c>
      <c r="B1062" s="9">
        <f>+TOTALE_INTERNO!F1062</f>
        <v>0</v>
      </c>
      <c r="C1062" s="9">
        <f>+TOTALE_INTERNO!G1062</f>
        <v>0</v>
      </c>
      <c r="D1062" s="9">
        <f>+TOTALE_INTERNO!H1062</f>
        <v>0</v>
      </c>
      <c r="E1062" s="9">
        <f>+TOTALE_INTERNO!I1062</f>
        <v>0</v>
      </c>
      <c r="F1062" s="9">
        <f>+TOTALE_INTERNO!J1062</f>
        <v>0</v>
      </c>
      <c r="G1062" s="9">
        <f>+TOTALE_INTERNO!K1062</f>
        <v>0</v>
      </c>
      <c r="H1062" s="9">
        <f>+TOTALE_INTERNO!L1062</f>
        <v>0</v>
      </c>
      <c r="I1062" s="9">
        <f>+TOTALE_INTERNO!M1062</f>
        <v>0</v>
      </c>
      <c r="J1062" s="35">
        <f>+TOTALE_INTERNO!N1062</f>
        <v>0</v>
      </c>
      <c r="K1062" s="35">
        <f>+TOTALE_INTERNO!O1062</f>
        <v>0</v>
      </c>
      <c r="L1062" s="9">
        <f>+TOTALE_INTERNO!P1062</f>
        <v>0</v>
      </c>
      <c r="M1062" s="36">
        <f>+TOTALE_INTERNO!Q1062</f>
        <v>0</v>
      </c>
      <c r="N1062" s="35">
        <f>+TOTALE_INTERNO!R1062</f>
        <v>0</v>
      </c>
    </row>
    <row r="1063" spans="1:14" x14ac:dyDescent="0.3">
      <c r="A1063" s="9">
        <f>+TOTALE_INTERNO!E1063</f>
        <v>0</v>
      </c>
      <c r="B1063" s="9">
        <f>+TOTALE_INTERNO!F1063</f>
        <v>0</v>
      </c>
      <c r="C1063" s="9">
        <f>+TOTALE_INTERNO!G1063</f>
        <v>0</v>
      </c>
      <c r="D1063" s="9">
        <f>+TOTALE_INTERNO!H1063</f>
        <v>0</v>
      </c>
      <c r="E1063" s="9">
        <f>+TOTALE_INTERNO!I1063</f>
        <v>0</v>
      </c>
      <c r="F1063" s="9">
        <f>+TOTALE_INTERNO!J1063</f>
        <v>0</v>
      </c>
      <c r="G1063" s="9">
        <f>+TOTALE_INTERNO!K1063</f>
        <v>0</v>
      </c>
      <c r="H1063" s="9">
        <f>+TOTALE_INTERNO!L1063</f>
        <v>0</v>
      </c>
      <c r="I1063" s="9">
        <f>+TOTALE_INTERNO!M1063</f>
        <v>0</v>
      </c>
      <c r="J1063" s="35">
        <f>+TOTALE_INTERNO!N1063</f>
        <v>0</v>
      </c>
      <c r="K1063" s="35">
        <f>+TOTALE_INTERNO!O1063</f>
        <v>0</v>
      </c>
      <c r="L1063" s="9">
        <f>+TOTALE_INTERNO!P1063</f>
        <v>0</v>
      </c>
      <c r="M1063" s="36">
        <f>+TOTALE_INTERNO!Q1063</f>
        <v>0</v>
      </c>
      <c r="N1063" s="35">
        <f>+TOTALE_INTERNO!R1063</f>
        <v>0</v>
      </c>
    </row>
    <row r="1064" spans="1:14" x14ac:dyDescent="0.3">
      <c r="A1064" s="9">
        <f>+TOTALE_INTERNO!E1064</f>
        <v>0</v>
      </c>
      <c r="B1064" s="9">
        <f>+TOTALE_INTERNO!F1064</f>
        <v>0</v>
      </c>
      <c r="C1064" s="9">
        <f>+TOTALE_INTERNO!G1064</f>
        <v>0</v>
      </c>
      <c r="D1064" s="9">
        <f>+TOTALE_INTERNO!H1064</f>
        <v>0</v>
      </c>
      <c r="E1064" s="9">
        <f>+TOTALE_INTERNO!I1064</f>
        <v>0</v>
      </c>
      <c r="F1064" s="9">
        <f>+TOTALE_INTERNO!J1064</f>
        <v>0</v>
      </c>
      <c r="G1064" s="9">
        <f>+TOTALE_INTERNO!K1064</f>
        <v>0</v>
      </c>
      <c r="H1064" s="9">
        <f>+TOTALE_INTERNO!L1064</f>
        <v>0</v>
      </c>
      <c r="I1064" s="9">
        <f>+TOTALE_INTERNO!M1064</f>
        <v>0</v>
      </c>
      <c r="J1064" s="35">
        <f>+TOTALE_INTERNO!N1064</f>
        <v>0</v>
      </c>
      <c r="K1064" s="35">
        <f>+TOTALE_INTERNO!O1064</f>
        <v>0</v>
      </c>
      <c r="L1064" s="9">
        <f>+TOTALE_INTERNO!P1064</f>
        <v>0</v>
      </c>
      <c r="M1064" s="36">
        <f>+TOTALE_INTERNO!Q1064</f>
        <v>0</v>
      </c>
      <c r="N1064" s="35">
        <f>+TOTALE_INTERNO!R1064</f>
        <v>0</v>
      </c>
    </row>
    <row r="1065" spans="1:14" x14ac:dyDescent="0.3">
      <c r="A1065" s="9">
        <f>+TOTALE_INTERNO!E1065</f>
        <v>0</v>
      </c>
      <c r="B1065" s="9">
        <f>+TOTALE_INTERNO!F1065</f>
        <v>0</v>
      </c>
      <c r="C1065" s="9">
        <f>+TOTALE_INTERNO!G1065</f>
        <v>0</v>
      </c>
      <c r="D1065" s="9">
        <f>+TOTALE_INTERNO!H1065</f>
        <v>0</v>
      </c>
      <c r="E1065" s="9">
        <f>+TOTALE_INTERNO!I1065</f>
        <v>0</v>
      </c>
      <c r="F1065" s="9">
        <f>+TOTALE_INTERNO!J1065</f>
        <v>0</v>
      </c>
      <c r="G1065" s="9">
        <f>+TOTALE_INTERNO!K1065</f>
        <v>0</v>
      </c>
      <c r="H1065" s="9">
        <f>+TOTALE_INTERNO!L1065</f>
        <v>0</v>
      </c>
      <c r="I1065" s="9">
        <f>+TOTALE_INTERNO!M1065</f>
        <v>0</v>
      </c>
      <c r="J1065" s="35">
        <f>+TOTALE_INTERNO!N1065</f>
        <v>0</v>
      </c>
      <c r="K1065" s="35">
        <f>+TOTALE_INTERNO!O1065</f>
        <v>0</v>
      </c>
      <c r="L1065" s="9">
        <f>+TOTALE_INTERNO!P1065</f>
        <v>0</v>
      </c>
      <c r="M1065" s="36">
        <f>+TOTALE_INTERNO!Q1065</f>
        <v>0</v>
      </c>
      <c r="N1065" s="35">
        <f>+TOTALE_INTERNO!R1065</f>
        <v>0</v>
      </c>
    </row>
    <row r="1066" spans="1:14" x14ac:dyDescent="0.3">
      <c r="A1066" s="9">
        <f>+TOTALE_INTERNO!E1066</f>
        <v>0</v>
      </c>
      <c r="B1066" s="9">
        <f>+TOTALE_INTERNO!F1066</f>
        <v>0</v>
      </c>
      <c r="C1066" s="9">
        <f>+TOTALE_INTERNO!G1066</f>
        <v>0</v>
      </c>
      <c r="D1066" s="9">
        <f>+TOTALE_INTERNO!H1066</f>
        <v>0</v>
      </c>
      <c r="E1066" s="9">
        <f>+TOTALE_INTERNO!I1066</f>
        <v>0</v>
      </c>
      <c r="F1066" s="9">
        <f>+TOTALE_INTERNO!J1066</f>
        <v>0</v>
      </c>
      <c r="G1066" s="9">
        <f>+TOTALE_INTERNO!K1066</f>
        <v>0</v>
      </c>
      <c r="H1066" s="9">
        <f>+TOTALE_INTERNO!L1066</f>
        <v>0</v>
      </c>
      <c r="I1066" s="9">
        <f>+TOTALE_INTERNO!M1066</f>
        <v>0</v>
      </c>
      <c r="J1066" s="35">
        <f>+TOTALE_INTERNO!N1066</f>
        <v>0</v>
      </c>
      <c r="K1066" s="35">
        <f>+TOTALE_INTERNO!O1066</f>
        <v>0</v>
      </c>
      <c r="L1066" s="9">
        <f>+TOTALE_INTERNO!P1066</f>
        <v>0</v>
      </c>
      <c r="M1066" s="36">
        <f>+TOTALE_INTERNO!Q1066</f>
        <v>0</v>
      </c>
      <c r="N1066" s="35">
        <f>+TOTALE_INTERNO!R1066</f>
        <v>0</v>
      </c>
    </row>
    <row r="1067" spans="1:14" x14ac:dyDescent="0.3">
      <c r="A1067" s="9">
        <f>+TOTALE_INTERNO!E1067</f>
        <v>0</v>
      </c>
      <c r="B1067" s="9">
        <f>+TOTALE_INTERNO!F1067</f>
        <v>0</v>
      </c>
      <c r="C1067" s="9">
        <f>+TOTALE_INTERNO!G1067</f>
        <v>0</v>
      </c>
      <c r="D1067" s="9">
        <f>+TOTALE_INTERNO!H1067</f>
        <v>0</v>
      </c>
      <c r="E1067" s="9">
        <f>+TOTALE_INTERNO!I1067</f>
        <v>0</v>
      </c>
      <c r="F1067" s="9">
        <f>+TOTALE_INTERNO!J1067</f>
        <v>0</v>
      </c>
      <c r="G1067" s="9">
        <f>+TOTALE_INTERNO!K1067</f>
        <v>0</v>
      </c>
      <c r="H1067" s="9">
        <f>+TOTALE_INTERNO!L1067</f>
        <v>0</v>
      </c>
      <c r="I1067" s="9">
        <f>+TOTALE_INTERNO!M1067</f>
        <v>0</v>
      </c>
      <c r="J1067" s="35">
        <f>+TOTALE_INTERNO!N1067</f>
        <v>0</v>
      </c>
      <c r="K1067" s="35">
        <f>+TOTALE_INTERNO!O1067</f>
        <v>0</v>
      </c>
      <c r="L1067" s="9">
        <f>+TOTALE_INTERNO!P1067</f>
        <v>0</v>
      </c>
      <c r="M1067" s="36">
        <f>+TOTALE_INTERNO!Q1067</f>
        <v>0</v>
      </c>
      <c r="N1067" s="35">
        <f>+TOTALE_INTERNO!R1067</f>
        <v>0</v>
      </c>
    </row>
    <row r="1068" spans="1:14" x14ac:dyDescent="0.3">
      <c r="A1068" s="9">
        <f>+TOTALE_INTERNO!E1068</f>
        <v>0</v>
      </c>
      <c r="B1068" s="9">
        <f>+TOTALE_INTERNO!F1068</f>
        <v>0</v>
      </c>
      <c r="C1068" s="9">
        <f>+TOTALE_INTERNO!G1068</f>
        <v>0</v>
      </c>
      <c r="D1068" s="9">
        <f>+TOTALE_INTERNO!H1068</f>
        <v>0</v>
      </c>
      <c r="E1068" s="9">
        <f>+TOTALE_INTERNO!I1068</f>
        <v>0</v>
      </c>
      <c r="F1068" s="9">
        <f>+TOTALE_INTERNO!J1068</f>
        <v>0</v>
      </c>
      <c r="G1068" s="9">
        <f>+TOTALE_INTERNO!K1068</f>
        <v>0</v>
      </c>
      <c r="H1068" s="9">
        <f>+TOTALE_INTERNO!L1068</f>
        <v>0</v>
      </c>
      <c r="I1068" s="9">
        <f>+TOTALE_INTERNO!M1068</f>
        <v>0</v>
      </c>
      <c r="J1068" s="35">
        <f>+TOTALE_INTERNO!N1068</f>
        <v>0</v>
      </c>
      <c r="K1068" s="35">
        <f>+TOTALE_INTERNO!O1068</f>
        <v>0</v>
      </c>
      <c r="L1068" s="9">
        <f>+TOTALE_INTERNO!P1068</f>
        <v>0</v>
      </c>
      <c r="M1068" s="36">
        <f>+TOTALE_INTERNO!Q1068</f>
        <v>0</v>
      </c>
      <c r="N1068" s="35">
        <f>+TOTALE_INTERNO!R1068</f>
        <v>0</v>
      </c>
    </row>
    <row r="1069" spans="1:14" x14ac:dyDescent="0.3">
      <c r="A1069" s="9">
        <f>+TOTALE_INTERNO!E1069</f>
        <v>0</v>
      </c>
      <c r="B1069" s="9">
        <f>+TOTALE_INTERNO!F1069</f>
        <v>0</v>
      </c>
      <c r="C1069" s="9">
        <f>+TOTALE_INTERNO!G1069</f>
        <v>0</v>
      </c>
      <c r="D1069" s="9">
        <f>+TOTALE_INTERNO!H1069</f>
        <v>0</v>
      </c>
      <c r="E1069" s="9">
        <f>+TOTALE_INTERNO!I1069</f>
        <v>0</v>
      </c>
      <c r="F1069" s="9">
        <f>+TOTALE_INTERNO!J1069</f>
        <v>0</v>
      </c>
      <c r="G1069" s="9">
        <f>+TOTALE_INTERNO!K1069</f>
        <v>0</v>
      </c>
      <c r="H1069" s="9">
        <f>+TOTALE_INTERNO!L1069</f>
        <v>0</v>
      </c>
      <c r="I1069" s="9">
        <f>+TOTALE_INTERNO!M1069</f>
        <v>0</v>
      </c>
      <c r="J1069" s="35">
        <f>+TOTALE_INTERNO!N1069</f>
        <v>0</v>
      </c>
      <c r="K1069" s="35">
        <f>+TOTALE_INTERNO!O1069</f>
        <v>0</v>
      </c>
      <c r="L1069" s="9">
        <f>+TOTALE_INTERNO!P1069</f>
        <v>0</v>
      </c>
      <c r="M1069" s="36">
        <f>+TOTALE_INTERNO!Q1069</f>
        <v>0</v>
      </c>
      <c r="N1069" s="35">
        <f>+TOTALE_INTERNO!R1069</f>
        <v>0</v>
      </c>
    </row>
    <row r="1070" spans="1:14" x14ac:dyDescent="0.3">
      <c r="A1070" s="9">
        <f>+TOTALE_INTERNO!E1070</f>
        <v>0</v>
      </c>
      <c r="B1070" s="9">
        <f>+TOTALE_INTERNO!F1070</f>
        <v>0</v>
      </c>
      <c r="C1070" s="9">
        <f>+TOTALE_INTERNO!G1070</f>
        <v>0</v>
      </c>
      <c r="D1070" s="9">
        <f>+TOTALE_INTERNO!H1070</f>
        <v>0</v>
      </c>
      <c r="E1070" s="9">
        <f>+TOTALE_INTERNO!I1070</f>
        <v>0</v>
      </c>
      <c r="F1070" s="9">
        <f>+TOTALE_INTERNO!J1070</f>
        <v>0</v>
      </c>
      <c r="G1070" s="9">
        <f>+TOTALE_INTERNO!K1070</f>
        <v>0</v>
      </c>
      <c r="H1070" s="9">
        <f>+TOTALE_INTERNO!L1070</f>
        <v>0</v>
      </c>
      <c r="I1070" s="9">
        <f>+TOTALE_INTERNO!M1070</f>
        <v>0</v>
      </c>
      <c r="J1070" s="35">
        <f>+TOTALE_INTERNO!N1070</f>
        <v>0</v>
      </c>
      <c r="K1070" s="35">
        <f>+TOTALE_INTERNO!O1070</f>
        <v>0</v>
      </c>
      <c r="L1070" s="9">
        <f>+TOTALE_INTERNO!P1070</f>
        <v>0</v>
      </c>
      <c r="M1070" s="36">
        <f>+TOTALE_INTERNO!Q1070</f>
        <v>0</v>
      </c>
      <c r="N1070" s="35">
        <f>+TOTALE_INTERNO!R1070</f>
        <v>0</v>
      </c>
    </row>
    <row r="1071" spans="1:14" x14ac:dyDescent="0.3">
      <c r="A1071" s="9">
        <f>+TOTALE_INTERNO!E1071</f>
        <v>0</v>
      </c>
      <c r="B1071" s="9">
        <f>+TOTALE_INTERNO!F1071</f>
        <v>0</v>
      </c>
      <c r="C1071" s="9">
        <f>+TOTALE_INTERNO!G1071</f>
        <v>0</v>
      </c>
      <c r="D1071" s="9">
        <f>+TOTALE_INTERNO!H1071</f>
        <v>0</v>
      </c>
      <c r="E1071" s="9">
        <f>+TOTALE_INTERNO!I1071</f>
        <v>0</v>
      </c>
      <c r="F1071" s="9">
        <f>+TOTALE_INTERNO!J1071</f>
        <v>0</v>
      </c>
      <c r="G1071" s="9">
        <f>+TOTALE_INTERNO!K1071</f>
        <v>0</v>
      </c>
      <c r="H1071" s="9">
        <f>+TOTALE_INTERNO!L1071</f>
        <v>0</v>
      </c>
      <c r="I1071" s="9">
        <f>+TOTALE_INTERNO!M1071</f>
        <v>0</v>
      </c>
      <c r="J1071" s="35">
        <f>+TOTALE_INTERNO!N1071</f>
        <v>0</v>
      </c>
      <c r="K1071" s="35">
        <f>+TOTALE_INTERNO!O1071</f>
        <v>0</v>
      </c>
      <c r="L1071" s="9">
        <f>+TOTALE_INTERNO!P1071</f>
        <v>0</v>
      </c>
      <c r="M1071" s="36">
        <f>+TOTALE_INTERNO!Q1071</f>
        <v>0</v>
      </c>
      <c r="N1071" s="35">
        <f>+TOTALE_INTERNO!R1071</f>
        <v>0</v>
      </c>
    </row>
    <row r="1072" spans="1:14" x14ac:dyDescent="0.3">
      <c r="A1072" s="9">
        <f>+TOTALE_INTERNO!E1072</f>
        <v>0</v>
      </c>
      <c r="B1072" s="9">
        <f>+TOTALE_INTERNO!F1072</f>
        <v>0</v>
      </c>
      <c r="C1072" s="9">
        <f>+TOTALE_INTERNO!G1072</f>
        <v>0</v>
      </c>
      <c r="D1072" s="9">
        <f>+TOTALE_INTERNO!H1072</f>
        <v>0</v>
      </c>
      <c r="E1072" s="9">
        <f>+TOTALE_INTERNO!I1072</f>
        <v>0</v>
      </c>
      <c r="F1072" s="9">
        <f>+TOTALE_INTERNO!J1072</f>
        <v>0</v>
      </c>
      <c r="G1072" s="9">
        <f>+TOTALE_INTERNO!K1072</f>
        <v>0</v>
      </c>
      <c r="H1072" s="9">
        <f>+TOTALE_INTERNO!L1072</f>
        <v>0</v>
      </c>
      <c r="I1072" s="9">
        <f>+TOTALE_INTERNO!M1072</f>
        <v>0</v>
      </c>
      <c r="J1072" s="35">
        <f>+TOTALE_INTERNO!N1072</f>
        <v>0</v>
      </c>
      <c r="K1072" s="35">
        <f>+TOTALE_INTERNO!O1072</f>
        <v>0</v>
      </c>
      <c r="L1072" s="9">
        <f>+TOTALE_INTERNO!P1072</f>
        <v>0</v>
      </c>
      <c r="M1072" s="36">
        <f>+TOTALE_INTERNO!Q1072</f>
        <v>0</v>
      </c>
      <c r="N1072" s="35">
        <f>+TOTALE_INTERNO!R1072</f>
        <v>0</v>
      </c>
    </row>
    <row r="1073" spans="1:14" x14ac:dyDescent="0.3">
      <c r="A1073" s="9">
        <f>+TOTALE_INTERNO!E1073</f>
        <v>0</v>
      </c>
      <c r="B1073" s="9">
        <f>+TOTALE_INTERNO!F1073</f>
        <v>0</v>
      </c>
      <c r="C1073" s="9">
        <f>+TOTALE_INTERNO!G1073</f>
        <v>0</v>
      </c>
      <c r="D1073" s="9">
        <f>+TOTALE_INTERNO!H1073</f>
        <v>0</v>
      </c>
      <c r="E1073" s="9">
        <f>+TOTALE_INTERNO!I1073</f>
        <v>0</v>
      </c>
      <c r="F1073" s="9">
        <f>+TOTALE_INTERNO!J1073</f>
        <v>0</v>
      </c>
      <c r="G1073" s="9">
        <f>+TOTALE_INTERNO!K1073</f>
        <v>0</v>
      </c>
      <c r="H1073" s="9">
        <f>+TOTALE_INTERNO!L1073</f>
        <v>0</v>
      </c>
      <c r="I1073" s="9">
        <f>+TOTALE_INTERNO!M1073</f>
        <v>0</v>
      </c>
      <c r="J1073" s="35">
        <f>+TOTALE_INTERNO!N1073</f>
        <v>0</v>
      </c>
      <c r="K1073" s="35">
        <f>+TOTALE_INTERNO!O1073</f>
        <v>0</v>
      </c>
      <c r="L1073" s="9">
        <f>+TOTALE_INTERNO!P1073</f>
        <v>0</v>
      </c>
      <c r="M1073" s="36">
        <f>+TOTALE_INTERNO!Q1073</f>
        <v>0</v>
      </c>
      <c r="N1073" s="35">
        <f>+TOTALE_INTERNO!R1073</f>
        <v>0</v>
      </c>
    </row>
    <row r="1074" spans="1:14" x14ac:dyDescent="0.3">
      <c r="A1074" s="9">
        <f>+TOTALE_INTERNO!E1074</f>
        <v>0</v>
      </c>
      <c r="B1074" s="9">
        <f>+TOTALE_INTERNO!F1074</f>
        <v>0</v>
      </c>
      <c r="C1074" s="9">
        <f>+TOTALE_INTERNO!G1074</f>
        <v>0</v>
      </c>
      <c r="D1074" s="9">
        <f>+TOTALE_INTERNO!H1074</f>
        <v>0</v>
      </c>
      <c r="E1074" s="9">
        <f>+TOTALE_INTERNO!I1074</f>
        <v>0</v>
      </c>
      <c r="F1074" s="9">
        <f>+TOTALE_INTERNO!J1074</f>
        <v>0</v>
      </c>
      <c r="G1074" s="9">
        <f>+TOTALE_INTERNO!K1074</f>
        <v>0</v>
      </c>
      <c r="H1074" s="9">
        <f>+TOTALE_INTERNO!L1074</f>
        <v>0</v>
      </c>
      <c r="I1074" s="9">
        <f>+TOTALE_INTERNO!M1074</f>
        <v>0</v>
      </c>
      <c r="J1074" s="35">
        <f>+TOTALE_INTERNO!N1074</f>
        <v>0</v>
      </c>
      <c r="K1074" s="35">
        <f>+TOTALE_INTERNO!O1074</f>
        <v>0</v>
      </c>
      <c r="L1074" s="9">
        <f>+TOTALE_INTERNO!P1074</f>
        <v>0</v>
      </c>
      <c r="M1074" s="36">
        <f>+TOTALE_INTERNO!Q1074</f>
        <v>0</v>
      </c>
      <c r="N1074" s="35">
        <f>+TOTALE_INTERNO!R1074</f>
        <v>0</v>
      </c>
    </row>
    <row r="1075" spans="1:14" x14ac:dyDescent="0.3">
      <c r="A1075" s="9">
        <f>+TOTALE_INTERNO!E1075</f>
        <v>0</v>
      </c>
      <c r="B1075" s="9">
        <f>+TOTALE_INTERNO!F1075</f>
        <v>0</v>
      </c>
      <c r="C1075" s="9">
        <f>+TOTALE_INTERNO!G1075</f>
        <v>0</v>
      </c>
      <c r="D1075" s="9">
        <f>+TOTALE_INTERNO!H1075</f>
        <v>0</v>
      </c>
      <c r="E1075" s="9">
        <f>+TOTALE_INTERNO!I1075</f>
        <v>0</v>
      </c>
      <c r="F1075" s="9">
        <f>+TOTALE_INTERNO!J1075</f>
        <v>0</v>
      </c>
      <c r="G1075" s="9">
        <f>+TOTALE_INTERNO!K1075</f>
        <v>0</v>
      </c>
      <c r="H1075" s="9">
        <f>+TOTALE_INTERNO!L1075</f>
        <v>0</v>
      </c>
      <c r="I1075" s="9">
        <f>+TOTALE_INTERNO!M1075</f>
        <v>0</v>
      </c>
      <c r="J1075" s="35">
        <f>+TOTALE_INTERNO!N1075</f>
        <v>0</v>
      </c>
      <c r="K1075" s="35">
        <f>+TOTALE_INTERNO!O1075</f>
        <v>0</v>
      </c>
      <c r="L1075" s="9">
        <f>+TOTALE_INTERNO!P1075</f>
        <v>0</v>
      </c>
      <c r="M1075" s="36">
        <f>+TOTALE_INTERNO!Q1075</f>
        <v>0</v>
      </c>
      <c r="N1075" s="35">
        <f>+TOTALE_INTERNO!R1075</f>
        <v>0</v>
      </c>
    </row>
    <row r="1076" spans="1:14" x14ac:dyDescent="0.3">
      <c r="A1076" s="9">
        <f>+TOTALE_INTERNO!E1076</f>
        <v>0</v>
      </c>
      <c r="B1076" s="9">
        <f>+TOTALE_INTERNO!F1076</f>
        <v>0</v>
      </c>
      <c r="C1076" s="9">
        <f>+TOTALE_INTERNO!G1076</f>
        <v>0</v>
      </c>
      <c r="D1076" s="9">
        <f>+TOTALE_INTERNO!H1076</f>
        <v>0</v>
      </c>
      <c r="E1076" s="9">
        <f>+TOTALE_INTERNO!I1076</f>
        <v>0</v>
      </c>
      <c r="F1076" s="9">
        <f>+TOTALE_INTERNO!J1076</f>
        <v>0</v>
      </c>
      <c r="G1076" s="9">
        <f>+TOTALE_INTERNO!K1076</f>
        <v>0</v>
      </c>
      <c r="H1076" s="9">
        <f>+TOTALE_INTERNO!L1076</f>
        <v>0</v>
      </c>
      <c r="I1076" s="9">
        <f>+TOTALE_INTERNO!M1076</f>
        <v>0</v>
      </c>
      <c r="J1076" s="35">
        <f>+TOTALE_INTERNO!N1076</f>
        <v>0</v>
      </c>
      <c r="K1076" s="35">
        <f>+TOTALE_INTERNO!O1076</f>
        <v>0</v>
      </c>
      <c r="L1076" s="9">
        <f>+TOTALE_INTERNO!P1076</f>
        <v>0</v>
      </c>
      <c r="M1076" s="36">
        <f>+TOTALE_INTERNO!Q1076</f>
        <v>0</v>
      </c>
      <c r="N1076" s="35">
        <f>+TOTALE_INTERNO!R1076</f>
        <v>0</v>
      </c>
    </row>
    <row r="1077" spans="1:14" x14ac:dyDescent="0.3">
      <c r="A1077" s="9">
        <f>+TOTALE_INTERNO!E1077</f>
        <v>0</v>
      </c>
      <c r="B1077" s="9">
        <f>+TOTALE_INTERNO!F1077</f>
        <v>0</v>
      </c>
      <c r="C1077" s="9">
        <f>+TOTALE_INTERNO!G1077</f>
        <v>0</v>
      </c>
      <c r="D1077" s="9">
        <f>+TOTALE_INTERNO!H1077</f>
        <v>0</v>
      </c>
      <c r="E1077" s="9">
        <f>+TOTALE_INTERNO!I1077</f>
        <v>0</v>
      </c>
      <c r="F1077" s="9">
        <f>+TOTALE_INTERNO!J1077</f>
        <v>0</v>
      </c>
      <c r="G1077" s="9">
        <f>+TOTALE_INTERNO!K1077</f>
        <v>0</v>
      </c>
      <c r="H1077" s="9">
        <f>+TOTALE_INTERNO!L1077</f>
        <v>0</v>
      </c>
      <c r="I1077" s="9">
        <f>+TOTALE_INTERNO!M1077</f>
        <v>0</v>
      </c>
      <c r="J1077" s="35">
        <f>+TOTALE_INTERNO!N1077</f>
        <v>0</v>
      </c>
      <c r="K1077" s="35">
        <f>+TOTALE_INTERNO!O1077</f>
        <v>0</v>
      </c>
      <c r="L1077" s="9">
        <f>+TOTALE_INTERNO!P1077</f>
        <v>0</v>
      </c>
      <c r="M1077" s="36">
        <f>+TOTALE_INTERNO!Q1077</f>
        <v>0</v>
      </c>
      <c r="N1077" s="35">
        <f>+TOTALE_INTERNO!R1077</f>
        <v>0</v>
      </c>
    </row>
    <row r="1078" spans="1:14" x14ac:dyDescent="0.3">
      <c r="A1078" s="9">
        <f>+TOTALE_INTERNO!E1078</f>
        <v>0</v>
      </c>
      <c r="B1078" s="9">
        <f>+TOTALE_INTERNO!F1078</f>
        <v>0</v>
      </c>
      <c r="C1078" s="9">
        <f>+TOTALE_INTERNO!G1078</f>
        <v>0</v>
      </c>
      <c r="D1078" s="9">
        <f>+TOTALE_INTERNO!H1078</f>
        <v>0</v>
      </c>
      <c r="E1078" s="9">
        <f>+TOTALE_INTERNO!I1078</f>
        <v>0</v>
      </c>
      <c r="F1078" s="9">
        <f>+TOTALE_INTERNO!J1078</f>
        <v>0</v>
      </c>
      <c r="G1078" s="9">
        <f>+TOTALE_INTERNO!K1078</f>
        <v>0</v>
      </c>
      <c r="H1078" s="9">
        <f>+TOTALE_INTERNO!L1078</f>
        <v>0</v>
      </c>
      <c r="I1078" s="9">
        <f>+TOTALE_INTERNO!M1078</f>
        <v>0</v>
      </c>
      <c r="J1078" s="35">
        <f>+TOTALE_INTERNO!N1078</f>
        <v>0</v>
      </c>
      <c r="K1078" s="35">
        <f>+TOTALE_INTERNO!O1078</f>
        <v>0</v>
      </c>
      <c r="L1078" s="9">
        <f>+TOTALE_INTERNO!P1078</f>
        <v>0</v>
      </c>
      <c r="M1078" s="36">
        <f>+TOTALE_INTERNO!Q1078</f>
        <v>0</v>
      </c>
      <c r="N1078" s="35">
        <f>+TOTALE_INTERNO!R1078</f>
        <v>0</v>
      </c>
    </row>
    <row r="1079" spans="1:14" x14ac:dyDescent="0.3">
      <c r="A1079" s="9">
        <f>+TOTALE_INTERNO!E1079</f>
        <v>0</v>
      </c>
      <c r="B1079" s="9">
        <f>+TOTALE_INTERNO!F1079</f>
        <v>0</v>
      </c>
      <c r="C1079" s="9">
        <f>+TOTALE_INTERNO!G1079</f>
        <v>0</v>
      </c>
      <c r="D1079" s="9">
        <f>+TOTALE_INTERNO!H1079</f>
        <v>0</v>
      </c>
      <c r="E1079" s="9">
        <f>+TOTALE_INTERNO!I1079</f>
        <v>0</v>
      </c>
      <c r="F1079" s="9">
        <f>+TOTALE_INTERNO!J1079</f>
        <v>0</v>
      </c>
      <c r="G1079" s="9">
        <f>+TOTALE_INTERNO!K1079</f>
        <v>0</v>
      </c>
      <c r="H1079" s="9">
        <f>+TOTALE_INTERNO!L1079</f>
        <v>0</v>
      </c>
      <c r="I1079" s="9">
        <f>+TOTALE_INTERNO!M1079</f>
        <v>0</v>
      </c>
      <c r="J1079" s="35">
        <f>+TOTALE_INTERNO!N1079</f>
        <v>0</v>
      </c>
      <c r="K1079" s="35">
        <f>+TOTALE_INTERNO!O1079</f>
        <v>0</v>
      </c>
      <c r="L1079" s="9">
        <f>+TOTALE_INTERNO!P1079</f>
        <v>0</v>
      </c>
      <c r="M1079" s="36">
        <f>+TOTALE_INTERNO!Q1079</f>
        <v>0</v>
      </c>
      <c r="N1079" s="35">
        <f>+TOTALE_INTERNO!R1079</f>
        <v>0</v>
      </c>
    </row>
    <row r="1080" spans="1:14" x14ac:dyDescent="0.3">
      <c r="A1080" s="9">
        <f>+TOTALE_INTERNO!E1080</f>
        <v>0</v>
      </c>
      <c r="B1080" s="9">
        <f>+TOTALE_INTERNO!F1080</f>
        <v>0</v>
      </c>
      <c r="C1080" s="9">
        <f>+TOTALE_INTERNO!G1080</f>
        <v>0</v>
      </c>
      <c r="D1080" s="9">
        <f>+TOTALE_INTERNO!H1080</f>
        <v>0</v>
      </c>
      <c r="E1080" s="9">
        <f>+TOTALE_INTERNO!I1080</f>
        <v>0</v>
      </c>
      <c r="F1080" s="9">
        <f>+TOTALE_INTERNO!J1080</f>
        <v>0</v>
      </c>
      <c r="G1080" s="9">
        <f>+TOTALE_INTERNO!K1080</f>
        <v>0</v>
      </c>
      <c r="H1080" s="9">
        <f>+TOTALE_INTERNO!L1080</f>
        <v>0</v>
      </c>
      <c r="I1080" s="9">
        <f>+TOTALE_INTERNO!M1080</f>
        <v>0</v>
      </c>
      <c r="J1080" s="35">
        <f>+TOTALE_INTERNO!N1080</f>
        <v>0</v>
      </c>
      <c r="K1080" s="35">
        <f>+TOTALE_INTERNO!O1080</f>
        <v>0</v>
      </c>
      <c r="L1080" s="9">
        <f>+TOTALE_INTERNO!P1080</f>
        <v>0</v>
      </c>
      <c r="M1080" s="36">
        <f>+TOTALE_INTERNO!Q1080</f>
        <v>0</v>
      </c>
      <c r="N1080" s="35">
        <f>+TOTALE_INTERNO!R1080</f>
        <v>0</v>
      </c>
    </row>
    <row r="1081" spans="1:14" x14ac:dyDescent="0.3">
      <c r="A1081" s="9">
        <f>+TOTALE_INTERNO!E1081</f>
        <v>0</v>
      </c>
      <c r="B1081" s="9">
        <f>+TOTALE_INTERNO!F1081</f>
        <v>0</v>
      </c>
      <c r="C1081" s="9">
        <f>+TOTALE_INTERNO!G1081</f>
        <v>0</v>
      </c>
      <c r="D1081" s="9">
        <f>+TOTALE_INTERNO!H1081</f>
        <v>0</v>
      </c>
      <c r="E1081" s="9">
        <f>+TOTALE_INTERNO!I1081</f>
        <v>0</v>
      </c>
      <c r="F1081" s="9">
        <f>+TOTALE_INTERNO!J1081</f>
        <v>0</v>
      </c>
      <c r="G1081" s="9">
        <f>+TOTALE_INTERNO!K1081</f>
        <v>0</v>
      </c>
      <c r="H1081" s="9">
        <f>+TOTALE_INTERNO!L1081</f>
        <v>0</v>
      </c>
      <c r="I1081" s="9">
        <f>+TOTALE_INTERNO!M1081</f>
        <v>0</v>
      </c>
      <c r="J1081" s="35">
        <f>+TOTALE_INTERNO!N1081</f>
        <v>0</v>
      </c>
      <c r="K1081" s="35">
        <f>+TOTALE_INTERNO!O1081</f>
        <v>0</v>
      </c>
      <c r="L1081" s="9">
        <f>+TOTALE_INTERNO!P1081</f>
        <v>0</v>
      </c>
      <c r="M1081" s="36">
        <f>+TOTALE_INTERNO!Q1081</f>
        <v>0</v>
      </c>
      <c r="N1081" s="35">
        <f>+TOTALE_INTERNO!R1081</f>
        <v>0</v>
      </c>
    </row>
    <row r="1082" spans="1:14" x14ac:dyDescent="0.3">
      <c r="A1082" s="9">
        <f>+TOTALE_INTERNO!E1082</f>
        <v>0</v>
      </c>
      <c r="B1082" s="9">
        <f>+TOTALE_INTERNO!F1082</f>
        <v>0</v>
      </c>
      <c r="C1082" s="9">
        <f>+TOTALE_INTERNO!G1082</f>
        <v>0</v>
      </c>
      <c r="D1082" s="9">
        <f>+TOTALE_INTERNO!H1082</f>
        <v>0</v>
      </c>
      <c r="E1082" s="9">
        <f>+TOTALE_INTERNO!I1082</f>
        <v>0</v>
      </c>
      <c r="F1082" s="9">
        <f>+TOTALE_INTERNO!J1082</f>
        <v>0</v>
      </c>
      <c r="G1082" s="9">
        <f>+TOTALE_INTERNO!K1082</f>
        <v>0</v>
      </c>
      <c r="H1082" s="9">
        <f>+TOTALE_INTERNO!L1082</f>
        <v>0</v>
      </c>
      <c r="I1082" s="9">
        <f>+TOTALE_INTERNO!M1082</f>
        <v>0</v>
      </c>
      <c r="J1082" s="35">
        <f>+TOTALE_INTERNO!N1082</f>
        <v>0</v>
      </c>
      <c r="K1082" s="35">
        <f>+TOTALE_INTERNO!O1082</f>
        <v>0</v>
      </c>
      <c r="L1082" s="9">
        <f>+TOTALE_INTERNO!P1082</f>
        <v>0</v>
      </c>
      <c r="M1082" s="36">
        <f>+TOTALE_INTERNO!Q1082</f>
        <v>0</v>
      </c>
      <c r="N1082" s="35">
        <f>+TOTALE_INTERNO!R1082</f>
        <v>0</v>
      </c>
    </row>
    <row r="1083" spans="1:14" x14ac:dyDescent="0.3">
      <c r="A1083" s="9">
        <f>+TOTALE_INTERNO!E1083</f>
        <v>0</v>
      </c>
      <c r="B1083" s="9">
        <f>+TOTALE_INTERNO!F1083</f>
        <v>0</v>
      </c>
      <c r="C1083" s="9">
        <f>+TOTALE_INTERNO!G1083</f>
        <v>0</v>
      </c>
      <c r="D1083" s="9">
        <f>+TOTALE_INTERNO!H1083</f>
        <v>0</v>
      </c>
      <c r="E1083" s="9">
        <f>+TOTALE_INTERNO!I1083</f>
        <v>0</v>
      </c>
      <c r="F1083" s="9">
        <f>+TOTALE_INTERNO!J1083</f>
        <v>0</v>
      </c>
      <c r="G1083" s="9">
        <f>+TOTALE_INTERNO!K1083</f>
        <v>0</v>
      </c>
      <c r="H1083" s="9">
        <f>+TOTALE_INTERNO!L1083</f>
        <v>0</v>
      </c>
      <c r="I1083" s="9">
        <f>+TOTALE_INTERNO!M1083</f>
        <v>0</v>
      </c>
      <c r="J1083" s="35">
        <f>+TOTALE_INTERNO!N1083</f>
        <v>0</v>
      </c>
      <c r="K1083" s="35">
        <f>+TOTALE_INTERNO!O1083</f>
        <v>0</v>
      </c>
      <c r="L1083" s="9">
        <f>+TOTALE_INTERNO!P1083</f>
        <v>0</v>
      </c>
      <c r="M1083" s="36">
        <f>+TOTALE_INTERNO!Q1083</f>
        <v>0</v>
      </c>
      <c r="N1083" s="35">
        <f>+TOTALE_INTERNO!R1083</f>
        <v>0</v>
      </c>
    </row>
    <row r="1084" spans="1:14" x14ac:dyDescent="0.3">
      <c r="A1084" s="9">
        <f>+TOTALE_INTERNO!E1084</f>
        <v>0</v>
      </c>
      <c r="B1084" s="9">
        <f>+TOTALE_INTERNO!F1084</f>
        <v>0</v>
      </c>
      <c r="C1084" s="9">
        <f>+TOTALE_INTERNO!G1084</f>
        <v>0</v>
      </c>
      <c r="D1084" s="9">
        <f>+TOTALE_INTERNO!H1084</f>
        <v>0</v>
      </c>
      <c r="E1084" s="9">
        <f>+TOTALE_INTERNO!I1084</f>
        <v>0</v>
      </c>
      <c r="F1084" s="9">
        <f>+TOTALE_INTERNO!J1084</f>
        <v>0</v>
      </c>
      <c r="G1084" s="9">
        <f>+TOTALE_INTERNO!K1084</f>
        <v>0</v>
      </c>
      <c r="H1084" s="9">
        <f>+TOTALE_INTERNO!L1084</f>
        <v>0</v>
      </c>
      <c r="I1084" s="9">
        <f>+TOTALE_INTERNO!M1084</f>
        <v>0</v>
      </c>
      <c r="J1084" s="35">
        <f>+TOTALE_INTERNO!N1084</f>
        <v>0</v>
      </c>
      <c r="K1084" s="35">
        <f>+TOTALE_INTERNO!O1084</f>
        <v>0</v>
      </c>
      <c r="L1084" s="9">
        <f>+TOTALE_INTERNO!P1084</f>
        <v>0</v>
      </c>
      <c r="M1084" s="36">
        <f>+TOTALE_INTERNO!Q1084</f>
        <v>0</v>
      </c>
      <c r="N1084" s="35">
        <f>+TOTALE_INTERNO!R1084</f>
        <v>0</v>
      </c>
    </row>
    <row r="1085" spans="1:14" x14ac:dyDescent="0.3">
      <c r="A1085" s="9">
        <f>+TOTALE_INTERNO!E1085</f>
        <v>0</v>
      </c>
      <c r="B1085" s="9">
        <f>+TOTALE_INTERNO!F1085</f>
        <v>0</v>
      </c>
      <c r="C1085" s="9">
        <f>+TOTALE_INTERNO!G1085</f>
        <v>0</v>
      </c>
      <c r="D1085" s="9">
        <f>+TOTALE_INTERNO!H1085</f>
        <v>0</v>
      </c>
      <c r="E1085" s="9">
        <f>+TOTALE_INTERNO!I1085</f>
        <v>0</v>
      </c>
      <c r="F1085" s="9">
        <f>+TOTALE_INTERNO!J1085</f>
        <v>0</v>
      </c>
      <c r="G1085" s="9">
        <f>+TOTALE_INTERNO!K1085</f>
        <v>0</v>
      </c>
      <c r="H1085" s="9">
        <f>+TOTALE_INTERNO!L1085</f>
        <v>0</v>
      </c>
      <c r="I1085" s="9">
        <f>+TOTALE_INTERNO!M1085</f>
        <v>0</v>
      </c>
      <c r="J1085" s="35">
        <f>+TOTALE_INTERNO!N1085</f>
        <v>0</v>
      </c>
      <c r="K1085" s="35">
        <f>+TOTALE_INTERNO!O1085</f>
        <v>0</v>
      </c>
      <c r="L1085" s="9">
        <f>+TOTALE_INTERNO!P1085</f>
        <v>0</v>
      </c>
      <c r="M1085" s="36">
        <f>+TOTALE_INTERNO!Q1085</f>
        <v>0</v>
      </c>
      <c r="N1085" s="35">
        <f>+TOTALE_INTERNO!R1085</f>
        <v>0</v>
      </c>
    </row>
    <row r="1086" spans="1:14" x14ac:dyDescent="0.3">
      <c r="A1086" s="9">
        <f>+TOTALE_INTERNO!E1086</f>
        <v>0</v>
      </c>
      <c r="B1086" s="9">
        <f>+TOTALE_INTERNO!F1086</f>
        <v>0</v>
      </c>
      <c r="C1086" s="9">
        <f>+TOTALE_INTERNO!G1086</f>
        <v>0</v>
      </c>
      <c r="D1086" s="9">
        <f>+TOTALE_INTERNO!H1086</f>
        <v>0</v>
      </c>
      <c r="E1086" s="9">
        <f>+TOTALE_INTERNO!I1086</f>
        <v>0</v>
      </c>
      <c r="F1086" s="9">
        <f>+TOTALE_INTERNO!J1086</f>
        <v>0</v>
      </c>
      <c r="G1086" s="9">
        <f>+TOTALE_INTERNO!K1086</f>
        <v>0</v>
      </c>
      <c r="H1086" s="9">
        <f>+TOTALE_INTERNO!L1086</f>
        <v>0</v>
      </c>
      <c r="I1086" s="9">
        <f>+TOTALE_INTERNO!M1086</f>
        <v>0</v>
      </c>
      <c r="J1086" s="35">
        <f>+TOTALE_INTERNO!N1086</f>
        <v>0</v>
      </c>
      <c r="K1086" s="35">
        <f>+TOTALE_INTERNO!O1086</f>
        <v>0</v>
      </c>
      <c r="L1086" s="9">
        <f>+TOTALE_INTERNO!P1086</f>
        <v>0</v>
      </c>
      <c r="M1086" s="36">
        <f>+TOTALE_INTERNO!Q1086</f>
        <v>0</v>
      </c>
      <c r="N1086" s="35">
        <f>+TOTALE_INTERNO!R1086</f>
        <v>0</v>
      </c>
    </row>
    <row r="1087" spans="1:14" x14ac:dyDescent="0.3">
      <c r="A1087" s="9">
        <f>+TOTALE_INTERNO!E1087</f>
        <v>0</v>
      </c>
      <c r="B1087" s="9">
        <f>+TOTALE_INTERNO!F1087</f>
        <v>0</v>
      </c>
      <c r="C1087" s="9">
        <f>+TOTALE_INTERNO!G1087</f>
        <v>0</v>
      </c>
      <c r="D1087" s="9">
        <f>+TOTALE_INTERNO!H1087</f>
        <v>0</v>
      </c>
      <c r="E1087" s="9">
        <f>+TOTALE_INTERNO!I1087</f>
        <v>0</v>
      </c>
      <c r="F1087" s="9">
        <f>+TOTALE_INTERNO!J1087</f>
        <v>0</v>
      </c>
      <c r="G1087" s="9">
        <f>+TOTALE_INTERNO!K1087</f>
        <v>0</v>
      </c>
      <c r="H1087" s="9">
        <f>+TOTALE_INTERNO!L1087</f>
        <v>0</v>
      </c>
      <c r="I1087" s="9">
        <f>+TOTALE_INTERNO!M1087</f>
        <v>0</v>
      </c>
      <c r="J1087" s="35">
        <f>+TOTALE_INTERNO!N1087</f>
        <v>0</v>
      </c>
      <c r="K1087" s="35">
        <f>+TOTALE_INTERNO!O1087</f>
        <v>0</v>
      </c>
      <c r="L1087" s="9">
        <f>+TOTALE_INTERNO!P1087</f>
        <v>0</v>
      </c>
      <c r="M1087" s="36">
        <f>+TOTALE_INTERNO!Q1087</f>
        <v>0</v>
      </c>
      <c r="N1087" s="35">
        <f>+TOTALE_INTERNO!R1087</f>
        <v>0</v>
      </c>
    </row>
    <row r="1088" spans="1:14" x14ac:dyDescent="0.3">
      <c r="A1088" s="9">
        <f>+TOTALE_INTERNO!E1088</f>
        <v>0</v>
      </c>
      <c r="B1088" s="9">
        <f>+TOTALE_INTERNO!F1088</f>
        <v>0</v>
      </c>
      <c r="C1088" s="9">
        <f>+TOTALE_INTERNO!G1088</f>
        <v>0</v>
      </c>
      <c r="D1088" s="9">
        <f>+TOTALE_INTERNO!H1088</f>
        <v>0</v>
      </c>
      <c r="E1088" s="9">
        <f>+TOTALE_INTERNO!I1088</f>
        <v>0</v>
      </c>
      <c r="F1088" s="9">
        <f>+TOTALE_INTERNO!J1088</f>
        <v>0</v>
      </c>
      <c r="G1088" s="9">
        <f>+TOTALE_INTERNO!K1088</f>
        <v>0</v>
      </c>
      <c r="H1088" s="9">
        <f>+TOTALE_INTERNO!L1088</f>
        <v>0</v>
      </c>
      <c r="I1088" s="9">
        <f>+TOTALE_INTERNO!M1088</f>
        <v>0</v>
      </c>
      <c r="J1088" s="35">
        <f>+TOTALE_INTERNO!N1088</f>
        <v>0</v>
      </c>
      <c r="K1088" s="35">
        <f>+TOTALE_INTERNO!O1088</f>
        <v>0</v>
      </c>
      <c r="L1088" s="9">
        <f>+TOTALE_INTERNO!P1088</f>
        <v>0</v>
      </c>
      <c r="M1088" s="36">
        <f>+TOTALE_INTERNO!Q1088</f>
        <v>0</v>
      </c>
      <c r="N1088" s="35">
        <f>+TOTALE_INTERNO!R1088</f>
        <v>0</v>
      </c>
    </row>
    <row r="1089" spans="1:14" x14ac:dyDescent="0.3">
      <c r="A1089" s="9">
        <f>+TOTALE_INTERNO!E1089</f>
        <v>0</v>
      </c>
      <c r="B1089" s="9">
        <f>+TOTALE_INTERNO!F1089</f>
        <v>0</v>
      </c>
      <c r="C1089" s="9">
        <f>+TOTALE_INTERNO!G1089</f>
        <v>0</v>
      </c>
      <c r="D1089" s="9">
        <f>+TOTALE_INTERNO!H1089</f>
        <v>0</v>
      </c>
      <c r="E1089" s="9">
        <f>+TOTALE_INTERNO!I1089</f>
        <v>0</v>
      </c>
      <c r="F1089" s="9">
        <f>+TOTALE_INTERNO!J1089</f>
        <v>0</v>
      </c>
      <c r="G1089" s="9">
        <f>+TOTALE_INTERNO!K1089</f>
        <v>0</v>
      </c>
      <c r="H1089" s="9">
        <f>+TOTALE_INTERNO!L1089</f>
        <v>0</v>
      </c>
      <c r="I1089" s="9">
        <f>+TOTALE_INTERNO!M1089</f>
        <v>0</v>
      </c>
      <c r="J1089" s="35">
        <f>+TOTALE_INTERNO!N1089</f>
        <v>0</v>
      </c>
      <c r="K1089" s="35">
        <f>+TOTALE_INTERNO!O1089</f>
        <v>0</v>
      </c>
      <c r="L1089" s="9">
        <f>+TOTALE_INTERNO!P1089</f>
        <v>0</v>
      </c>
      <c r="M1089" s="36">
        <f>+TOTALE_INTERNO!Q1089</f>
        <v>0</v>
      </c>
      <c r="N1089" s="35">
        <f>+TOTALE_INTERNO!R1089</f>
        <v>0</v>
      </c>
    </row>
    <row r="1090" spans="1:14" x14ac:dyDescent="0.3">
      <c r="A1090" s="9">
        <f>+TOTALE_INTERNO!E1090</f>
        <v>0</v>
      </c>
      <c r="B1090" s="9">
        <f>+TOTALE_INTERNO!F1090</f>
        <v>0</v>
      </c>
      <c r="C1090" s="9">
        <f>+TOTALE_INTERNO!G1090</f>
        <v>0</v>
      </c>
      <c r="D1090" s="9">
        <f>+TOTALE_INTERNO!H1090</f>
        <v>0</v>
      </c>
      <c r="E1090" s="9">
        <f>+TOTALE_INTERNO!I1090</f>
        <v>0</v>
      </c>
      <c r="F1090" s="9">
        <f>+TOTALE_INTERNO!J1090</f>
        <v>0</v>
      </c>
      <c r="G1090" s="9">
        <f>+TOTALE_INTERNO!K1090</f>
        <v>0</v>
      </c>
      <c r="H1090" s="9">
        <f>+TOTALE_INTERNO!L1090</f>
        <v>0</v>
      </c>
      <c r="I1090" s="9">
        <f>+TOTALE_INTERNO!M1090</f>
        <v>0</v>
      </c>
      <c r="J1090" s="35">
        <f>+TOTALE_INTERNO!N1090</f>
        <v>0</v>
      </c>
      <c r="K1090" s="35">
        <f>+TOTALE_INTERNO!O1090</f>
        <v>0</v>
      </c>
      <c r="L1090" s="9">
        <f>+TOTALE_INTERNO!P1090</f>
        <v>0</v>
      </c>
      <c r="M1090" s="36">
        <f>+TOTALE_INTERNO!Q1090</f>
        <v>0</v>
      </c>
      <c r="N1090" s="35">
        <f>+TOTALE_INTERNO!R1090</f>
        <v>0</v>
      </c>
    </row>
    <row r="1091" spans="1:14" x14ac:dyDescent="0.3">
      <c r="A1091" s="9">
        <f>+TOTALE_INTERNO!E1091</f>
        <v>0</v>
      </c>
      <c r="B1091" s="9">
        <f>+TOTALE_INTERNO!F1091</f>
        <v>0</v>
      </c>
      <c r="C1091" s="9">
        <f>+TOTALE_INTERNO!G1091</f>
        <v>0</v>
      </c>
      <c r="D1091" s="9">
        <f>+TOTALE_INTERNO!H1091</f>
        <v>0</v>
      </c>
      <c r="E1091" s="9">
        <f>+TOTALE_INTERNO!I1091</f>
        <v>0</v>
      </c>
      <c r="F1091" s="9">
        <f>+TOTALE_INTERNO!J1091</f>
        <v>0</v>
      </c>
      <c r="G1091" s="9">
        <f>+TOTALE_INTERNO!K1091</f>
        <v>0</v>
      </c>
      <c r="H1091" s="9">
        <f>+TOTALE_INTERNO!L1091</f>
        <v>0</v>
      </c>
      <c r="I1091" s="9">
        <f>+TOTALE_INTERNO!M1091</f>
        <v>0</v>
      </c>
      <c r="J1091" s="35">
        <f>+TOTALE_INTERNO!N1091</f>
        <v>0</v>
      </c>
      <c r="K1091" s="35">
        <f>+TOTALE_INTERNO!O1091</f>
        <v>0</v>
      </c>
      <c r="L1091" s="9">
        <f>+TOTALE_INTERNO!P1091</f>
        <v>0</v>
      </c>
      <c r="M1091" s="36">
        <f>+TOTALE_INTERNO!Q1091</f>
        <v>0</v>
      </c>
      <c r="N1091" s="35">
        <f>+TOTALE_INTERNO!R1091</f>
        <v>0</v>
      </c>
    </row>
    <row r="1092" spans="1:14" x14ac:dyDescent="0.3">
      <c r="A1092" s="9">
        <f>+TOTALE_INTERNO!E1092</f>
        <v>0</v>
      </c>
      <c r="B1092" s="9">
        <f>+TOTALE_INTERNO!F1092</f>
        <v>0</v>
      </c>
      <c r="C1092" s="9">
        <f>+TOTALE_INTERNO!G1092</f>
        <v>0</v>
      </c>
      <c r="D1092" s="9">
        <f>+TOTALE_INTERNO!H1092</f>
        <v>0</v>
      </c>
      <c r="E1092" s="9">
        <f>+TOTALE_INTERNO!I1092</f>
        <v>0</v>
      </c>
      <c r="F1092" s="9">
        <f>+TOTALE_INTERNO!J1092</f>
        <v>0</v>
      </c>
      <c r="G1092" s="9">
        <f>+TOTALE_INTERNO!K1092</f>
        <v>0</v>
      </c>
      <c r="H1092" s="9">
        <f>+TOTALE_INTERNO!L1092</f>
        <v>0</v>
      </c>
      <c r="I1092" s="9">
        <f>+TOTALE_INTERNO!M1092</f>
        <v>0</v>
      </c>
      <c r="J1092" s="35">
        <f>+TOTALE_INTERNO!N1092</f>
        <v>0</v>
      </c>
      <c r="K1092" s="35">
        <f>+TOTALE_INTERNO!O1092</f>
        <v>0</v>
      </c>
      <c r="L1092" s="9">
        <f>+TOTALE_INTERNO!P1092</f>
        <v>0</v>
      </c>
      <c r="M1092" s="36">
        <f>+TOTALE_INTERNO!Q1092</f>
        <v>0</v>
      </c>
      <c r="N1092" s="35">
        <f>+TOTALE_INTERNO!R1092</f>
        <v>0</v>
      </c>
    </row>
    <row r="1093" spans="1:14" x14ac:dyDescent="0.3">
      <c r="A1093" s="9">
        <f>+TOTALE_INTERNO!E1093</f>
        <v>0</v>
      </c>
      <c r="B1093" s="9">
        <f>+TOTALE_INTERNO!F1093</f>
        <v>0</v>
      </c>
      <c r="C1093" s="9">
        <f>+TOTALE_INTERNO!G1093</f>
        <v>0</v>
      </c>
      <c r="D1093" s="9">
        <f>+TOTALE_INTERNO!H1093</f>
        <v>0</v>
      </c>
      <c r="E1093" s="9">
        <f>+TOTALE_INTERNO!I1093</f>
        <v>0</v>
      </c>
      <c r="F1093" s="9">
        <f>+TOTALE_INTERNO!J1093</f>
        <v>0</v>
      </c>
      <c r="G1093" s="9">
        <f>+TOTALE_INTERNO!K1093</f>
        <v>0</v>
      </c>
      <c r="H1093" s="9">
        <f>+TOTALE_INTERNO!L1093</f>
        <v>0</v>
      </c>
      <c r="I1093" s="9">
        <f>+TOTALE_INTERNO!M1093</f>
        <v>0</v>
      </c>
      <c r="J1093" s="35">
        <f>+TOTALE_INTERNO!N1093</f>
        <v>0</v>
      </c>
      <c r="K1093" s="35">
        <f>+TOTALE_INTERNO!O1093</f>
        <v>0</v>
      </c>
      <c r="L1093" s="9">
        <f>+TOTALE_INTERNO!P1093</f>
        <v>0</v>
      </c>
      <c r="M1093" s="36">
        <f>+TOTALE_INTERNO!Q1093</f>
        <v>0</v>
      </c>
      <c r="N1093" s="35">
        <f>+TOTALE_INTERNO!R1093</f>
        <v>0</v>
      </c>
    </row>
    <row r="1094" spans="1:14" x14ac:dyDescent="0.3">
      <c r="A1094" s="9">
        <f>+TOTALE_INTERNO!E1094</f>
        <v>0</v>
      </c>
      <c r="B1094" s="9">
        <f>+TOTALE_INTERNO!F1094</f>
        <v>0</v>
      </c>
      <c r="C1094" s="9">
        <f>+TOTALE_INTERNO!G1094</f>
        <v>0</v>
      </c>
      <c r="D1094" s="9">
        <f>+TOTALE_INTERNO!H1094</f>
        <v>0</v>
      </c>
      <c r="E1094" s="9">
        <f>+TOTALE_INTERNO!I1094</f>
        <v>0</v>
      </c>
      <c r="F1094" s="9">
        <f>+TOTALE_INTERNO!J1094</f>
        <v>0</v>
      </c>
      <c r="G1094" s="9">
        <f>+TOTALE_INTERNO!K1094</f>
        <v>0</v>
      </c>
      <c r="H1094" s="9">
        <f>+TOTALE_INTERNO!L1094</f>
        <v>0</v>
      </c>
      <c r="I1094" s="9">
        <f>+TOTALE_INTERNO!M1094</f>
        <v>0</v>
      </c>
      <c r="J1094" s="35">
        <f>+TOTALE_INTERNO!N1094</f>
        <v>0</v>
      </c>
      <c r="K1094" s="35">
        <f>+TOTALE_INTERNO!O1094</f>
        <v>0</v>
      </c>
      <c r="L1094" s="9">
        <f>+TOTALE_INTERNO!P1094</f>
        <v>0</v>
      </c>
      <c r="M1094" s="36">
        <f>+TOTALE_INTERNO!Q1094</f>
        <v>0</v>
      </c>
      <c r="N1094" s="35">
        <f>+TOTALE_INTERNO!R1094</f>
        <v>0</v>
      </c>
    </row>
    <row r="1095" spans="1:14" x14ac:dyDescent="0.3">
      <c r="A1095" s="9">
        <f>+TOTALE_INTERNO!E1095</f>
        <v>0</v>
      </c>
      <c r="B1095" s="9">
        <f>+TOTALE_INTERNO!F1095</f>
        <v>0</v>
      </c>
      <c r="C1095" s="9">
        <f>+TOTALE_INTERNO!G1095</f>
        <v>0</v>
      </c>
      <c r="D1095" s="9">
        <f>+TOTALE_INTERNO!H1095</f>
        <v>0</v>
      </c>
      <c r="E1095" s="9">
        <f>+TOTALE_INTERNO!I1095</f>
        <v>0</v>
      </c>
      <c r="F1095" s="9">
        <f>+TOTALE_INTERNO!J1095</f>
        <v>0</v>
      </c>
      <c r="G1095" s="9">
        <f>+TOTALE_INTERNO!K1095</f>
        <v>0</v>
      </c>
      <c r="H1095" s="9">
        <f>+TOTALE_INTERNO!L1095</f>
        <v>0</v>
      </c>
      <c r="I1095" s="9">
        <f>+TOTALE_INTERNO!M1095</f>
        <v>0</v>
      </c>
      <c r="J1095" s="35">
        <f>+TOTALE_INTERNO!N1095</f>
        <v>0</v>
      </c>
      <c r="K1095" s="35">
        <f>+TOTALE_INTERNO!O1095</f>
        <v>0</v>
      </c>
      <c r="L1095" s="9">
        <f>+TOTALE_INTERNO!P1095</f>
        <v>0</v>
      </c>
      <c r="M1095" s="36">
        <f>+TOTALE_INTERNO!Q1095</f>
        <v>0</v>
      </c>
      <c r="N1095" s="35">
        <f>+TOTALE_INTERNO!R1095</f>
        <v>0</v>
      </c>
    </row>
    <row r="1096" spans="1:14" x14ac:dyDescent="0.3">
      <c r="A1096" s="9">
        <f>+TOTALE_INTERNO!E1096</f>
        <v>0</v>
      </c>
      <c r="B1096" s="9">
        <f>+TOTALE_INTERNO!F1096</f>
        <v>0</v>
      </c>
      <c r="C1096" s="9">
        <f>+TOTALE_INTERNO!G1096</f>
        <v>0</v>
      </c>
      <c r="D1096" s="9">
        <f>+TOTALE_INTERNO!H1096</f>
        <v>0</v>
      </c>
      <c r="E1096" s="9">
        <f>+TOTALE_INTERNO!I1096</f>
        <v>0</v>
      </c>
      <c r="F1096" s="9">
        <f>+TOTALE_INTERNO!J1096</f>
        <v>0</v>
      </c>
      <c r="G1096" s="9">
        <f>+TOTALE_INTERNO!K1096</f>
        <v>0</v>
      </c>
      <c r="H1096" s="9">
        <f>+TOTALE_INTERNO!L1096</f>
        <v>0</v>
      </c>
      <c r="I1096" s="9">
        <f>+TOTALE_INTERNO!M1096</f>
        <v>0</v>
      </c>
      <c r="J1096" s="35">
        <f>+TOTALE_INTERNO!N1096</f>
        <v>0</v>
      </c>
      <c r="K1096" s="35">
        <f>+TOTALE_INTERNO!O1096</f>
        <v>0</v>
      </c>
      <c r="L1096" s="9">
        <f>+TOTALE_INTERNO!P1096</f>
        <v>0</v>
      </c>
      <c r="M1096" s="36">
        <f>+TOTALE_INTERNO!Q1096</f>
        <v>0</v>
      </c>
      <c r="N1096" s="35">
        <f>+TOTALE_INTERNO!R1096</f>
        <v>0</v>
      </c>
    </row>
    <row r="1097" spans="1:14" x14ac:dyDescent="0.3">
      <c r="A1097" s="9">
        <f>+TOTALE_INTERNO!E1097</f>
        <v>0</v>
      </c>
      <c r="B1097" s="9">
        <f>+TOTALE_INTERNO!F1097</f>
        <v>0</v>
      </c>
      <c r="C1097" s="9">
        <f>+TOTALE_INTERNO!G1097</f>
        <v>0</v>
      </c>
      <c r="D1097" s="9">
        <f>+TOTALE_INTERNO!H1097</f>
        <v>0</v>
      </c>
      <c r="E1097" s="9">
        <f>+TOTALE_INTERNO!I1097</f>
        <v>0</v>
      </c>
      <c r="F1097" s="9">
        <f>+TOTALE_INTERNO!J1097</f>
        <v>0</v>
      </c>
      <c r="G1097" s="9">
        <f>+TOTALE_INTERNO!K1097</f>
        <v>0</v>
      </c>
      <c r="H1097" s="9">
        <f>+TOTALE_INTERNO!L1097</f>
        <v>0</v>
      </c>
      <c r="I1097" s="9">
        <f>+TOTALE_INTERNO!M1097</f>
        <v>0</v>
      </c>
      <c r="J1097" s="35">
        <f>+TOTALE_INTERNO!N1097</f>
        <v>0</v>
      </c>
      <c r="K1097" s="35">
        <f>+TOTALE_INTERNO!O1097</f>
        <v>0</v>
      </c>
      <c r="L1097" s="9">
        <f>+TOTALE_INTERNO!P1097</f>
        <v>0</v>
      </c>
      <c r="M1097" s="36">
        <f>+TOTALE_INTERNO!Q1097</f>
        <v>0</v>
      </c>
      <c r="N1097" s="35">
        <f>+TOTALE_INTERNO!R1097</f>
        <v>0</v>
      </c>
    </row>
    <row r="1098" spans="1:14" x14ac:dyDescent="0.3">
      <c r="A1098" s="9">
        <f>+TOTALE_INTERNO!E1098</f>
        <v>0</v>
      </c>
      <c r="B1098" s="9">
        <f>+TOTALE_INTERNO!F1098</f>
        <v>0</v>
      </c>
      <c r="C1098" s="9">
        <f>+TOTALE_INTERNO!G1098</f>
        <v>0</v>
      </c>
      <c r="D1098" s="9">
        <f>+TOTALE_INTERNO!H1098</f>
        <v>0</v>
      </c>
      <c r="E1098" s="9">
        <f>+TOTALE_INTERNO!I1098</f>
        <v>0</v>
      </c>
      <c r="F1098" s="9">
        <f>+TOTALE_INTERNO!J1098</f>
        <v>0</v>
      </c>
      <c r="G1098" s="9">
        <f>+TOTALE_INTERNO!K1098</f>
        <v>0</v>
      </c>
      <c r="H1098" s="9">
        <f>+TOTALE_INTERNO!L1098</f>
        <v>0</v>
      </c>
      <c r="I1098" s="9">
        <f>+TOTALE_INTERNO!M1098</f>
        <v>0</v>
      </c>
      <c r="J1098" s="35">
        <f>+TOTALE_INTERNO!N1098</f>
        <v>0</v>
      </c>
      <c r="K1098" s="35">
        <f>+TOTALE_INTERNO!O1098</f>
        <v>0</v>
      </c>
      <c r="L1098" s="9">
        <f>+TOTALE_INTERNO!P1098</f>
        <v>0</v>
      </c>
      <c r="M1098" s="36">
        <f>+TOTALE_INTERNO!Q1098</f>
        <v>0</v>
      </c>
      <c r="N1098" s="35">
        <f>+TOTALE_INTERNO!R1098</f>
        <v>0</v>
      </c>
    </row>
    <row r="1099" spans="1:14" x14ac:dyDescent="0.3">
      <c r="A1099" s="9">
        <f>+TOTALE_INTERNO!E1099</f>
        <v>0</v>
      </c>
      <c r="B1099" s="9">
        <f>+TOTALE_INTERNO!F1099</f>
        <v>0</v>
      </c>
      <c r="C1099" s="9">
        <f>+TOTALE_INTERNO!G1099</f>
        <v>0</v>
      </c>
      <c r="D1099" s="9">
        <f>+TOTALE_INTERNO!H1099</f>
        <v>0</v>
      </c>
      <c r="E1099" s="9">
        <f>+TOTALE_INTERNO!I1099</f>
        <v>0</v>
      </c>
      <c r="F1099" s="9">
        <f>+TOTALE_INTERNO!J1099</f>
        <v>0</v>
      </c>
      <c r="G1099" s="9">
        <f>+TOTALE_INTERNO!K1099</f>
        <v>0</v>
      </c>
      <c r="H1099" s="9">
        <f>+TOTALE_INTERNO!L1099</f>
        <v>0</v>
      </c>
      <c r="I1099" s="9">
        <f>+TOTALE_INTERNO!M1099</f>
        <v>0</v>
      </c>
      <c r="J1099" s="35">
        <f>+TOTALE_INTERNO!N1099</f>
        <v>0</v>
      </c>
      <c r="K1099" s="35">
        <f>+TOTALE_INTERNO!O1099</f>
        <v>0</v>
      </c>
      <c r="L1099" s="9">
        <f>+TOTALE_INTERNO!P1099</f>
        <v>0</v>
      </c>
      <c r="M1099" s="36">
        <f>+TOTALE_INTERNO!Q1099</f>
        <v>0</v>
      </c>
      <c r="N1099" s="35">
        <f>+TOTALE_INTERNO!R1099</f>
        <v>0</v>
      </c>
    </row>
    <row r="1100" spans="1:14" x14ac:dyDescent="0.3">
      <c r="A1100" s="9">
        <f>+TOTALE_INTERNO!E1100</f>
        <v>0</v>
      </c>
      <c r="B1100" s="9">
        <f>+TOTALE_INTERNO!F1100</f>
        <v>0</v>
      </c>
      <c r="C1100" s="9">
        <f>+TOTALE_INTERNO!G1100</f>
        <v>0</v>
      </c>
      <c r="D1100" s="9">
        <f>+TOTALE_INTERNO!H1100</f>
        <v>0</v>
      </c>
      <c r="E1100" s="9">
        <f>+TOTALE_INTERNO!I1100</f>
        <v>0</v>
      </c>
      <c r="F1100" s="9">
        <f>+TOTALE_INTERNO!J1100</f>
        <v>0</v>
      </c>
      <c r="G1100" s="9">
        <f>+TOTALE_INTERNO!K1100</f>
        <v>0</v>
      </c>
      <c r="H1100" s="9">
        <f>+TOTALE_INTERNO!L1100</f>
        <v>0</v>
      </c>
      <c r="I1100" s="9">
        <f>+TOTALE_INTERNO!M1100</f>
        <v>0</v>
      </c>
      <c r="J1100" s="35">
        <f>+TOTALE_INTERNO!N1100</f>
        <v>0</v>
      </c>
      <c r="K1100" s="35">
        <f>+TOTALE_INTERNO!O1100</f>
        <v>0</v>
      </c>
      <c r="L1100" s="9">
        <f>+TOTALE_INTERNO!P1100</f>
        <v>0</v>
      </c>
      <c r="M1100" s="36">
        <f>+TOTALE_INTERNO!Q1100</f>
        <v>0</v>
      </c>
      <c r="N1100" s="35">
        <f>+TOTALE_INTERNO!R1100</f>
        <v>0</v>
      </c>
    </row>
    <row r="1101" spans="1:14" x14ac:dyDescent="0.3">
      <c r="A1101" s="9">
        <f>+TOTALE_INTERNO!E1101</f>
        <v>0</v>
      </c>
      <c r="B1101" s="9">
        <f>+TOTALE_INTERNO!F1101</f>
        <v>0</v>
      </c>
      <c r="C1101" s="9">
        <f>+TOTALE_INTERNO!G1101</f>
        <v>0</v>
      </c>
      <c r="D1101" s="9">
        <f>+TOTALE_INTERNO!H1101</f>
        <v>0</v>
      </c>
      <c r="E1101" s="9">
        <f>+TOTALE_INTERNO!I1101</f>
        <v>0</v>
      </c>
      <c r="F1101" s="9">
        <f>+TOTALE_INTERNO!J1101</f>
        <v>0</v>
      </c>
      <c r="G1101" s="9">
        <f>+TOTALE_INTERNO!K1101</f>
        <v>0</v>
      </c>
      <c r="H1101" s="9">
        <f>+TOTALE_INTERNO!L1101</f>
        <v>0</v>
      </c>
      <c r="I1101" s="9">
        <f>+TOTALE_INTERNO!M1101</f>
        <v>0</v>
      </c>
      <c r="J1101" s="35">
        <f>+TOTALE_INTERNO!N1101</f>
        <v>0</v>
      </c>
      <c r="K1101" s="35">
        <f>+TOTALE_INTERNO!O1101</f>
        <v>0</v>
      </c>
      <c r="L1101" s="9">
        <f>+TOTALE_INTERNO!P1101</f>
        <v>0</v>
      </c>
      <c r="M1101" s="36">
        <f>+TOTALE_INTERNO!Q1101</f>
        <v>0</v>
      </c>
      <c r="N1101" s="35">
        <f>+TOTALE_INTERNO!R1101</f>
        <v>0</v>
      </c>
    </row>
    <row r="1102" spans="1:14" x14ac:dyDescent="0.3">
      <c r="A1102" s="9">
        <f>+TOTALE_INTERNO!E1102</f>
        <v>0</v>
      </c>
      <c r="B1102" s="9">
        <f>+TOTALE_INTERNO!F1102</f>
        <v>0</v>
      </c>
      <c r="C1102" s="9">
        <f>+TOTALE_INTERNO!G1102</f>
        <v>0</v>
      </c>
      <c r="D1102" s="9">
        <f>+TOTALE_INTERNO!H1102</f>
        <v>0</v>
      </c>
      <c r="E1102" s="9">
        <f>+TOTALE_INTERNO!I1102</f>
        <v>0</v>
      </c>
      <c r="F1102" s="9">
        <f>+TOTALE_INTERNO!J1102</f>
        <v>0</v>
      </c>
      <c r="G1102" s="9">
        <f>+TOTALE_INTERNO!K1102</f>
        <v>0</v>
      </c>
      <c r="H1102" s="9">
        <f>+TOTALE_INTERNO!L1102</f>
        <v>0</v>
      </c>
      <c r="I1102" s="9">
        <f>+TOTALE_INTERNO!M1102</f>
        <v>0</v>
      </c>
      <c r="J1102" s="35">
        <f>+TOTALE_INTERNO!N1102</f>
        <v>0</v>
      </c>
      <c r="K1102" s="35">
        <f>+TOTALE_INTERNO!O1102</f>
        <v>0</v>
      </c>
      <c r="L1102" s="9">
        <f>+TOTALE_INTERNO!P1102</f>
        <v>0</v>
      </c>
      <c r="M1102" s="36">
        <f>+TOTALE_INTERNO!Q1102</f>
        <v>0</v>
      </c>
      <c r="N1102" s="35">
        <f>+TOTALE_INTERNO!R1102</f>
        <v>0</v>
      </c>
    </row>
    <row r="1103" spans="1:14" x14ac:dyDescent="0.3">
      <c r="A1103" s="9">
        <f>+TOTALE_INTERNO!E1103</f>
        <v>0</v>
      </c>
      <c r="B1103" s="9">
        <f>+TOTALE_INTERNO!F1103</f>
        <v>0</v>
      </c>
      <c r="C1103" s="9">
        <f>+TOTALE_INTERNO!G1103</f>
        <v>0</v>
      </c>
      <c r="D1103" s="9">
        <f>+TOTALE_INTERNO!H1103</f>
        <v>0</v>
      </c>
      <c r="E1103" s="9">
        <f>+TOTALE_INTERNO!I1103</f>
        <v>0</v>
      </c>
      <c r="F1103" s="9">
        <f>+TOTALE_INTERNO!J1103</f>
        <v>0</v>
      </c>
      <c r="G1103" s="9">
        <f>+TOTALE_INTERNO!K1103</f>
        <v>0</v>
      </c>
      <c r="H1103" s="9">
        <f>+TOTALE_INTERNO!L1103</f>
        <v>0</v>
      </c>
      <c r="I1103" s="9">
        <f>+TOTALE_INTERNO!M1103</f>
        <v>0</v>
      </c>
      <c r="J1103" s="35">
        <f>+TOTALE_INTERNO!N1103</f>
        <v>0</v>
      </c>
      <c r="K1103" s="35">
        <f>+TOTALE_INTERNO!O1103</f>
        <v>0</v>
      </c>
      <c r="L1103" s="9">
        <f>+TOTALE_INTERNO!P1103</f>
        <v>0</v>
      </c>
      <c r="M1103" s="36">
        <f>+TOTALE_INTERNO!Q1103</f>
        <v>0</v>
      </c>
      <c r="N1103" s="35">
        <f>+TOTALE_INTERNO!R1103</f>
        <v>0</v>
      </c>
    </row>
    <row r="1104" spans="1:14" x14ac:dyDescent="0.3">
      <c r="A1104" s="9">
        <f>+TOTALE_INTERNO!E1104</f>
        <v>0</v>
      </c>
      <c r="B1104" s="9">
        <f>+TOTALE_INTERNO!F1104</f>
        <v>0</v>
      </c>
      <c r="C1104" s="9">
        <f>+TOTALE_INTERNO!G1104</f>
        <v>0</v>
      </c>
      <c r="D1104" s="9">
        <f>+TOTALE_INTERNO!H1104</f>
        <v>0</v>
      </c>
      <c r="E1104" s="9">
        <f>+TOTALE_INTERNO!I1104</f>
        <v>0</v>
      </c>
      <c r="F1104" s="9">
        <f>+TOTALE_INTERNO!J1104</f>
        <v>0</v>
      </c>
      <c r="G1104" s="9">
        <f>+TOTALE_INTERNO!K1104</f>
        <v>0</v>
      </c>
      <c r="H1104" s="9">
        <f>+TOTALE_INTERNO!L1104</f>
        <v>0</v>
      </c>
      <c r="I1104" s="9">
        <f>+TOTALE_INTERNO!M1104</f>
        <v>0</v>
      </c>
      <c r="J1104" s="35">
        <f>+TOTALE_INTERNO!N1104</f>
        <v>0</v>
      </c>
      <c r="K1104" s="35">
        <f>+TOTALE_INTERNO!O1104</f>
        <v>0</v>
      </c>
      <c r="L1104" s="9">
        <f>+TOTALE_INTERNO!P1104</f>
        <v>0</v>
      </c>
      <c r="M1104" s="36">
        <f>+TOTALE_INTERNO!Q1104</f>
        <v>0</v>
      </c>
      <c r="N1104" s="35">
        <f>+TOTALE_INTERNO!R1104</f>
        <v>0</v>
      </c>
    </row>
    <row r="1105" spans="1:14" x14ac:dyDescent="0.3">
      <c r="A1105" s="9">
        <f>+TOTALE_INTERNO!E1105</f>
        <v>0</v>
      </c>
      <c r="B1105" s="9">
        <f>+TOTALE_INTERNO!F1105</f>
        <v>0</v>
      </c>
      <c r="C1105" s="9">
        <f>+TOTALE_INTERNO!G1105</f>
        <v>0</v>
      </c>
      <c r="D1105" s="9">
        <f>+TOTALE_INTERNO!H1105</f>
        <v>0</v>
      </c>
      <c r="E1105" s="9">
        <f>+TOTALE_INTERNO!I1105</f>
        <v>0</v>
      </c>
      <c r="F1105" s="9">
        <f>+TOTALE_INTERNO!J1105</f>
        <v>0</v>
      </c>
      <c r="G1105" s="9">
        <f>+TOTALE_INTERNO!K1105</f>
        <v>0</v>
      </c>
      <c r="H1105" s="9">
        <f>+TOTALE_INTERNO!L1105</f>
        <v>0</v>
      </c>
      <c r="I1105" s="9">
        <f>+TOTALE_INTERNO!M1105</f>
        <v>0</v>
      </c>
      <c r="J1105" s="35">
        <f>+TOTALE_INTERNO!N1105</f>
        <v>0</v>
      </c>
      <c r="K1105" s="35">
        <f>+TOTALE_INTERNO!O1105</f>
        <v>0</v>
      </c>
      <c r="L1105" s="9">
        <f>+TOTALE_INTERNO!P1105</f>
        <v>0</v>
      </c>
      <c r="M1105" s="36">
        <f>+TOTALE_INTERNO!Q1105</f>
        <v>0</v>
      </c>
      <c r="N1105" s="35">
        <f>+TOTALE_INTERNO!R1105</f>
        <v>0</v>
      </c>
    </row>
    <row r="1106" spans="1:14" x14ac:dyDescent="0.3">
      <c r="A1106" s="9">
        <f>+TOTALE_INTERNO!E1106</f>
        <v>0</v>
      </c>
      <c r="B1106" s="9">
        <f>+TOTALE_INTERNO!F1106</f>
        <v>0</v>
      </c>
      <c r="C1106" s="9">
        <f>+TOTALE_INTERNO!G1106</f>
        <v>0</v>
      </c>
      <c r="D1106" s="9">
        <f>+TOTALE_INTERNO!H1106</f>
        <v>0</v>
      </c>
      <c r="E1106" s="9">
        <f>+TOTALE_INTERNO!I1106</f>
        <v>0</v>
      </c>
      <c r="F1106" s="9">
        <f>+TOTALE_INTERNO!J1106</f>
        <v>0</v>
      </c>
      <c r="G1106" s="9">
        <f>+TOTALE_INTERNO!K1106</f>
        <v>0</v>
      </c>
      <c r="H1106" s="9">
        <f>+TOTALE_INTERNO!L1106</f>
        <v>0</v>
      </c>
      <c r="I1106" s="9">
        <f>+TOTALE_INTERNO!M1106</f>
        <v>0</v>
      </c>
      <c r="J1106" s="35">
        <f>+TOTALE_INTERNO!N1106</f>
        <v>0</v>
      </c>
      <c r="K1106" s="35">
        <f>+TOTALE_INTERNO!O1106</f>
        <v>0</v>
      </c>
      <c r="L1106" s="9">
        <f>+TOTALE_INTERNO!P1106</f>
        <v>0</v>
      </c>
      <c r="M1106" s="36">
        <f>+TOTALE_INTERNO!Q1106</f>
        <v>0</v>
      </c>
      <c r="N1106" s="35">
        <f>+TOTALE_INTERNO!R1106</f>
        <v>0</v>
      </c>
    </row>
    <row r="1107" spans="1:14" x14ac:dyDescent="0.3">
      <c r="A1107" s="9">
        <f>+TOTALE_INTERNO!E1107</f>
        <v>0</v>
      </c>
      <c r="B1107" s="9">
        <f>+TOTALE_INTERNO!F1107</f>
        <v>0</v>
      </c>
      <c r="C1107" s="9">
        <f>+TOTALE_INTERNO!G1107</f>
        <v>0</v>
      </c>
      <c r="D1107" s="9">
        <f>+TOTALE_INTERNO!H1107</f>
        <v>0</v>
      </c>
      <c r="E1107" s="9">
        <f>+TOTALE_INTERNO!I1107</f>
        <v>0</v>
      </c>
      <c r="F1107" s="9">
        <f>+TOTALE_INTERNO!J1107</f>
        <v>0</v>
      </c>
      <c r="G1107" s="9">
        <f>+TOTALE_INTERNO!K1107</f>
        <v>0</v>
      </c>
      <c r="H1107" s="9">
        <f>+TOTALE_INTERNO!L1107</f>
        <v>0</v>
      </c>
      <c r="I1107" s="9">
        <f>+TOTALE_INTERNO!M1107</f>
        <v>0</v>
      </c>
      <c r="J1107" s="35">
        <f>+TOTALE_INTERNO!N1107</f>
        <v>0</v>
      </c>
      <c r="K1107" s="35">
        <f>+TOTALE_INTERNO!O1107</f>
        <v>0</v>
      </c>
      <c r="L1107" s="9">
        <f>+TOTALE_INTERNO!P1107</f>
        <v>0</v>
      </c>
      <c r="M1107" s="36">
        <f>+TOTALE_INTERNO!Q1107</f>
        <v>0</v>
      </c>
      <c r="N1107" s="35">
        <f>+TOTALE_INTERNO!R1107</f>
        <v>0</v>
      </c>
    </row>
    <row r="1108" spans="1:14" x14ac:dyDescent="0.3">
      <c r="A1108" s="9">
        <f>+TOTALE_INTERNO!E1108</f>
        <v>0</v>
      </c>
      <c r="B1108" s="9">
        <f>+TOTALE_INTERNO!F1108</f>
        <v>0</v>
      </c>
      <c r="C1108" s="9">
        <f>+TOTALE_INTERNO!G1108</f>
        <v>0</v>
      </c>
      <c r="D1108" s="9">
        <f>+TOTALE_INTERNO!H1108</f>
        <v>0</v>
      </c>
      <c r="E1108" s="9">
        <f>+TOTALE_INTERNO!I1108</f>
        <v>0</v>
      </c>
      <c r="F1108" s="9">
        <f>+TOTALE_INTERNO!J1108</f>
        <v>0</v>
      </c>
      <c r="G1108" s="9">
        <f>+TOTALE_INTERNO!K1108</f>
        <v>0</v>
      </c>
      <c r="H1108" s="9">
        <f>+TOTALE_INTERNO!L1108</f>
        <v>0</v>
      </c>
      <c r="I1108" s="9">
        <f>+TOTALE_INTERNO!M1108</f>
        <v>0</v>
      </c>
      <c r="J1108" s="35">
        <f>+TOTALE_INTERNO!N1108</f>
        <v>0</v>
      </c>
      <c r="K1108" s="35">
        <f>+TOTALE_INTERNO!O1108</f>
        <v>0</v>
      </c>
      <c r="L1108" s="9">
        <f>+TOTALE_INTERNO!P1108</f>
        <v>0</v>
      </c>
      <c r="M1108" s="36">
        <f>+TOTALE_INTERNO!Q1108</f>
        <v>0</v>
      </c>
      <c r="N1108" s="35">
        <f>+TOTALE_INTERNO!R1108</f>
        <v>0</v>
      </c>
    </row>
    <row r="1109" spans="1:14" x14ac:dyDescent="0.3">
      <c r="A1109" s="9">
        <f>+TOTALE_INTERNO!E1109</f>
        <v>0</v>
      </c>
      <c r="B1109" s="9">
        <f>+TOTALE_INTERNO!F1109</f>
        <v>0</v>
      </c>
      <c r="C1109" s="9">
        <f>+TOTALE_INTERNO!G1109</f>
        <v>0</v>
      </c>
      <c r="D1109" s="9">
        <f>+TOTALE_INTERNO!H1109</f>
        <v>0</v>
      </c>
      <c r="E1109" s="9">
        <f>+TOTALE_INTERNO!I1109</f>
        <v>0</v>
      </c>
      <c r="F1109" s="9">
        <f>+TOTALE_INTERNO!J1109</f>
        <v>0</v>
      </c>
      <c r="G1109" s="9">
        <f>+TOTALE_INTERNO!K1109</f>
        <v>0</v>
      </c>
      <c r="H1109" s="9">
        <f>+TOTALE_INTERNO!L1109</f>
        <v>0</v>
      </c>
      <c r="I1109" s="9">
        <f>+TOTALE_INTERNO!M1109</f>
        <v>0</v>
      </c>
      <c r="J1109" s="35">
        <f>+TOTALE_INTERNO!N1109</f>
        <v>0</v>
      </c>
      <c r="K1109" s="35">
        <f>+TOTALE_INTERNO!O1109</f>
        <v>0</v>
      </c>
      <c r="L1109" s="9">
        <f>+TOTALE_INTERNO!P1109</f>
        <v>0</v>
      </c>
      <c r="M1109" s="36">
        <f>+TOTALE_INTERNO!Q1109</f>
        <v>0</v>
      </c>
      <c r="N1109" s="35">
        <f>+TOTALE_INTERNO!R1109</f>
        <v>0</v>
      </c>
    </row>
    <row r="1110" spans="1:14" x14ac:dyDescent="0.3">
      <c r="A1110" s="9">
        <f>+TOTALE_INTERNO!E1110</f>
        <v>0</v>
      </c>
      <c r="B1110" s="9">
        <f>+TOTALE_INTERNO!F1110</f>
        <v>0</v>
      </c>
      <c r="C1110" s="9">
        <f>+TOTALE_INTERNO!G1110</f>
        <v>0</v>
      </c>
      <c r="D1110" s="9">
        <f>+TOTALE_INTERNO!H1110</f>
        <v>0</v>
      </c>
      <c r="E1110" s="9">
        <f>+TOTALE_INTERNO!I1110</f>
        <v>0</v>
      </c>
      <c r="F1110" s="9">
        <f>+TOTALE_INTERNO!J1110</f>
        <v>0</v>
      </c>
      <c r="G1110" s="9">
        <f>+TOTALE_INTERNO!K1110</f>
        <v>0</v>
      </c>
      <c r="H1110" s="9">
        <f>+TOTALE_INTERNO!L1110</f>
        <v>0</v>
      </c>
      <c r="I1110" s="9">
        <f>+TOTALE_INTERNO!M1110</f>
        <v>0</v>
      </c>
      <c r="J1110" s="35">
        <f>+TOTALE_INTERNO!N1110</f>
        <v>0</v>
      </c>
      <c r="K1110" s="35">
        <f>+TOTALE_INTERNO!O1110</f>
        <v>0</v>
      </c>
      <c r="L1110" s="9">
        <f>+TOTALE_INTERNO!P1110</f>
        <v>0</v>
      </c>
      <c r="M1110" s="36">
        <f>+TOTALE_INTERNO!Q1110</f>
        <v>0</v>
      </c>
      <c r="N1110" s="35">
        <f>+TOTALE_INTERNO!R1110</f>
        <v>0</v>
      </c>
    </row>
    <row r="1111" spans="1:14" x14ac:dyDescent="0.3">
      <c r="A1111" s="9">
        <f>+TOTALE_INTERNO!E1111</f>
        <v>0</v>
      </c>
      <c r="B1111" s="9">
        <f>+TOTALE_INTERNO!F1111</f>
        <v>0</v>
      </c>
      <c r="C1111" s="9">
        <f>+TOTALE_INTERNO!G1111</f>
        <v>0</v>
      </c>
      <c r="D1111" s="9">
        <f>+TOTALE_INTERNO!H1111</f>
        <v>0</v>
      </c>
      <c r="E1111" s="9">
        <f>+TOTALE_INTERNO!I1111</f>
        <v>0</v>
      </c>
      <c r="F1111" s="9">
        <f>+TOTALE_INTERNO!J1111</f>
        <v>0</v>
      </c>
      <c r="G1111" s="9">
        <f>+TOTALE_INTERNO!K1111</f>
        <v>0</v>
      </c>
      <c r="H1111" s="9">
        <f>+TOTALE_INTERNO!L1111</f>
        <v>0</v>
      </c>
      <c r="I1111" s="9">
        <f>+TOTALE_INTERNO!M1111</f>
        <v>0</v>
      </c>
      <c r="J1111" s="35">
        <f>+TOTALE_INTERNO!N1111</f>
        <v>0</v>
      </c>
      <c r="K1111" s="35">
        <f>+TOTALE_INTERNO!O1111</f>
        <v>0</v>
      </c>
      <c r="L1111" s="9">
        <f>+TOTALE_INTERNO!P1111</f>
        <v>0</v>
      </c>
      <c r="M1111" s="36">
        <f>+TOTALE_INTERNO!Q1111</f>
        <v>0</v>
      </c>
      <c r="N1111" s="35">
        <f>+TOTALE_INTERNO!R1111</f>
        <v>0</v>
      </c>
    </row>
    <row r="1112" spans="1:14" x14ac:dyDescent="0.3">
      <c r="A1112" s="9">
        <f>+TOTALE_INTERNO!E1112</f>
        <v>0</v>
      </c>
      <c r="B1112" s="9">
        <f>+TOTALE_INTERNO!F1112</f>
        <v>0</v>
      </c>
      <c r="C1112" s="9">
        <f>+TOTALE_INTERNO!G1112</f>
        <v>0</v>
      </c>
      <c r="D1112" s="9">
        <f>+TOTALE_INTERNO!H1112</f>
        <v>0</v>
      </c>
      <c r="E1112" s="9">
        <f>+TOTALE_INTERNO!I1112</f>
        <v>0</v>
      </c>
      <c r="F1112" s="9">
        <f>+TOTALE_INTERNO!J1112</f>
        <v>0</v>
      </c>
      <c r="G1112" s="9">
        <f>+TOTALE_INTERNO!K1112</f>
        <v>0</v>
      </c>
      <c r="H1112" s="9">
        <f>+TOTALE_INTERNO!L1112</f>
        <v>0</v>
      </c>
      <c r="I1112" s="9">
        <f>+TOTALE_INTERNO!M1112</f>
        <v>0</v>
      </c>
      <c r="J1112" s="35">
        <f>+TOTALE_INTERNO!N1112</f>
        <v>0</v>
      </c>
      <c r="K1112" s="35">
        <f>+TOTALE_INTERNO!O1112</f>
        <v>0</v>
      </c>
      <c r="L1112" s="9">
        <f>+TOTALE_INTERNO!P1112</f>
        <v>0</v>
      </c>
      <c r="M1112" s="36">
        <f>+TOTALE_INTERNO!Q1112</f>
        <v>0</v>
      </c>
      <c r="N1112" s="35">
        <f>+TOTALE_INTERNO!R1112</f>
        <v>0</v>
      </c>
    </row>
    <row r="1113" spans="1:14" x14ac:dyDescent="0.3">
      <c r="A1113" s="9">
        <f>+TOTALE_INTERNO!E1113</f>
        <v>0</v>
      </c>
      <c r="B1113" s="9">
        <f>+TOTALE_INTERNO!F1113</f>
        <v>0</v>
      </c>
      <c r="C1113" s="9">
        <f>+TOTALE_INTERNO!G1113</f>
        <v>0</v>
      </c>
      <c r="D1113" s="9">
        <f>+TOTALE_INTERNO!H1113</f>
        <v>0</v>
      </c>
      <c r="E1113" s="9">
        <f>+TOTALE_INTERNO!I1113</f>
        <v>0</v>
      </c>
      <c r="F1113" s="9">
        <f>+TOTALE_INTERNO!J1113</f>
        <v>0</v>
      </c>
      <c r="G1113" s="9">
        <f>+TOTALE_INTERNO!K1113</f>
        <v>0</v>
      </c>
      <c r="H1113" s="9">
        <f>+TOTALE_INTERNO!L1113</f>
        <v>0</v>
      </c>
      <c r="I1113" s="9">
        <f>+TOTALE_INTERNO!M1113</f>
        <v>0</v>
      </c>
      <c r="J1113" s="35">
        <f>+TOTALE_INTERNO!N1113</f>
        <v>0</v>
      </c>
      <c r="K1113" s="35">
        <f>+TOTALE_INTERNO!O1113</f>
        <v>0</v>
      </c>
      <c r="L1113" s="9">
        <f>+TOTALE_INTERNO!P1113</f>
        <v>0</v>
      </c>
      <c r="M1113" s="36">
        <f>+TOTALE_INTERNO!Q1113</f>
        <v>0</v>
      </c>
      <c r="N1113" s="35">
        <f>+TOTALE_INTERNO!R1113</f>
        <v>0</v>
      </c>
    </row>
    <row r="1114" spans="1:14" x14ac:dyDescent="0.3">
      <c r="A1114" s="9">
        <f>+TOTALE_INTERNO!E1114</f>
        <v>0</v>
      </c>
      <c r="B1114" s="9">
        <f>+TOTALE_INTERNO!F1114</f>
        <v>0</v>
      </c>
      <c r="C1114" s="9">
        <f>+TOTALE_INTERNO!G1114</f>
        <v>0</v>
      </c>
      <c r="D1114" s="9">
        <f>+TOTALE_INTERNO!H1114</f>
        <v>0</v>
      </c>
      <c r="E1114" s="9">
        <f>+TOTALE_INTERNO!I1114</f>
        <v>0</v>
      </c>
      <c r="F1114" s="9">
        <f>+TOTALE_INTERNO!J1114</f>
        <v>0</v>
      </c>
      <c r="G1114" s="9">
        <f>+TOTALE_INTERNO!K1114</f>
        <v>0</v>
      </c>
      <c r="H1114" s="9">
        <f>+TOTALE_INTERNO!L1114</f>
        <v>0</v>
      </c>
      <c r="I1114" s="9">
        <f>+TOTALE_INTERNO!M1114</f>
        <v>0</v>
      </c>
      <c r="J1114" s="35">
        <f>+TOTALE_INTERNO!N1114</f>
        <v>0</v>
      </c>
      <c r="K1114" s="35">
        <f>+TOTALE_INTERNO!O1114</f>
        <v>0</v>
      </c>
      <c r="L1114" s="9">
        <f>+TOTALE_INTERNO!P1114</f>
        <v>0</v>
      </c>
      <c r="M1114" s="36">
        <f>+TOTALE_INTERNO!Q1114</f>
        <v>0</v>
      </c>
      <c r="N1114" s="35">
        <f>+TOTALE_INTERNO!R1114</f>
        <v>0</v>
      </c>
    </row>
    <row r="1115" spans="1:14" x14ac:dyDescent="0.3">
      <c r="A1115" s="9">
        <f>+TOTALE_INTERNO!E1115</f>
        <v>0</v>
      </c>
      <c r="B1115" s="9">
        <f>+TOTALE_INTERNO!F1115</f>
        <v>0</v>
      </c>
      <c r="C1115" s="9">
        <f>+TOTALE_INTERNO!G1115</f>
        <v>0</v>
      </c>
      <c r="D1115" s="9">
        <f>+TOTALE_INTERNO!H1115</f>
        <v>0</v>
      </c>
      <c r="E1115" s="9">
        <f>+TOTALE_INTERNO!I1115</f>
        <v>0</v>
      </c>
      <c r="F1115" s="9">
        <f>+TOTALE_INTERNO!J1115</f>
        <v>0</v>
      </c>
      <c r="G1115" s="9">
        <f>+TOTALE_INTERNO!K1115</f>
        <v>0</v>
      </c>
      <c r="H1115" s="9">
        <f>+TOTALE_INTERNO!L1115</f>
        <v>0</v>
      </c>
      <c r="I1115" s="9">
        <f>+TOTALE_INTERNO!M1115</f>
        <v>0</v>
      </c>
      <c r="J1115" s="35">
        <f>+TOTALE_INTERNO!N1115</f>
        <v>0</v>
      </c>
      <c r="K1115" s="35">
        <f>+TOTALE_INTERNO!O1115</f>
        <v>0</v>
      </c>
      <c r="L1115" s="9">
        <f>+TOTALE_INTERNO!P1115</f>
        <v>0</v>
      </c>
      <c r="M1115" s="36">
        <f>+TOTALE_INTERNO!Q1115</f>
        <v>0</v>
      </c>
      <c r="N1115" s="35">
        <f>+TOTALE_INTERNO!R1115</f>
        <v>0</v>
      </c>
    </row>
    <row r="1116" spans="1:14" x14ac:dyDescent="0.3">
      <c r="A1116" s="9">
        <f>+TOTALE_INTERNO!E1116</f>
        <v>0</v>
      </c>
      <c r="B1116" s="9">
        <f>+TOTALE_INTERNO!F1116</f>
        <v>0</v>
      </c>
      <c r="C1116" s="9">
        <f>+TOTALE_INTERNO!G1116</f>
        <v>0</v>
      </c>
      <c r="D1116" s="9">
        <f>+TOTALE_INTERNO!H1116</f>
        <v>0</v>
      </c>
      <c r="E1116" s="9">
        <f>+TOTALE_INTERNO!I1116</f>
        <v>0</v>
      </c>
      <c r="F1116" s="9">
        <f>+TOTALE_INTERNO!J1116</f>
        <v>0</v>
      </c>
      <c r="G1116" s="9">
        <f>+TOTALE_INTERNO!K1116</f>
        <v>0</v>
      </c>
      <c r="H1116" s="9">
        <f>+TOTALE_INTERNO!L1116</f>
        <v>0</v>
      </c>
      <c r="I1116" s="9">
        <f>+TOTALE_INTERNO!M1116</f>
        <v>0</v>
      </c>
      <c r="J1116" s="35">
        <f>+TOTALE_INTERNO!N1116</f>
        <v>0</v>
      </c>
      <c r="K1116" s="35">
        <f>+TOTALE_INTERNO!O1116</f>
        <v>0</v>
      </c>
      <c r="L1116" s="9">
        <f>+TOTALE_INTERNO!P1116</f>
        <v>0</v>
      </c>
      <c r="M1116" s="36">
        <f>+TOTALE_INTERNO!Q1116</f>
        <v>0</v>
      </c>
      <c r="N1116" s="35">
        <f>+TOTALE_INTERNO!R1116</f>
        <v>0</v>
      </c>
    </row>
    <row r="1117" spans="1:14" x14ac:dyDescent="0.3">
      <c r="A1117" s="9">
        <f>+TOTALE_INTERNO!E1117</f>
        <v>0</v>
      </c>
      <c r="B1117" s="9">
        <f>+TOTALE_INTERNO!F1117</f>
        <v>0</v>
      </c>
      <c r="C1117" s="9">
        <f>+TOTALE_INTERNO!G1117</f>
        <v>0</v>
      </c>
      <c r="D1117" s="9">
        <f>+TOTALE_INTERNO!H1117</f>
        <v>0</v>
      </c>
      <c r="E1117" s="9">
        <f>+TOTALE_INTERNO!I1117</f>
        <v>0</v>
      </c>
      <c r="F1117" s="9">
        <f>+TOTALE_INTERNO!J1117</f>
        <v>0</v>
      </c>
      <c r="G1117" s="9">
        <f>+TOTALE_INTERNO!K1117</f>
        <v>0</v>
      </c>
      <c r="H1117" s="9">
        <f>+TOTALE_INTERNO!L1117</f>
        <v>0</v>
      </c>
      <c r="I1117" s="9">
        <f>+TOTALE_INTERNO!M1117</f>
        <v>0</v>
      </c>
      <c r="J1117" s="35">
        <f>+TOTALE_INTERNO!N1117</f>
        <v>0</v>
      </c>
      <c r="K1117" s="35">
        <f>+TOTALE_INTERNO!O1117</f>
        <v>0</v>
      </c>
      <c r="L1117" s="9">
        <f>+TOTALE_INTERNO!P1117</f>
        <v>0</v>
      </c>
      <c r="M1117" s="36">
        <f>+TOTALE_INTERNO!Q1117</f>
        <v>0</v>
      </c>
      <c r="N1117" s="35">
        <f>+TOTALE_INTERNO!R1117</f>
        <v>0</v>
      </c>
    </row>
    <row r="1118" spans="1:14" x14ac:dyDescent="0.3">
      <c r="A1118" s="9">
        <f>+TOTALE_INTERNO!E1118</f>
        <v>0</v>
      </c>
      <c r="B1118" s="9">
        <f>+TOTALE_INTERNO!F1118</f>
        <v>0</v>
      </c>
      <c r="C1118" s="9">
        <f>+TOTALE_INTERNO!G1118</f>
        <v>0</v>
      </c>
      <c r="D1118" s="9">
        <f>+TOTALE_INTERNO!H1118</f>
        <v>0</v>
      </c>
      <c r="E1118" s="9">
        <f>+TOTALE_INTERNO!I1118</f>
        <v>0</v>
      </c>
      <c r="F1118" s="9">
        <f>+TOTALE_INTERNO!J1118</f>
        <v>0</v>
      </c>
      <c r="G1118" s="9">
        <f>+TOTALE_INTERNO!K1118</f>
        <v>0</v>
      </c>
      <c r="H1118" s="9">
        <f>+TOTALE_INTERNO!L1118</f>
        <v>0</v>
      </c>
      <c r="I1118" s="9">
        <f>+TOTALE_INTERNO!M1118</f>
        <v>0</v>
      </c>
      <c r="J1118" s="35">
        <f>+TOTALE_INTERNO!N1118</f>
        <v>0</v>
      </c>
      <c r="K1118" s="35">
        <f>+TOTALE_INTERNO!O1118</f>
        <v>0</v>
      </c>
      <c r="L1118" s="9">
        <f>+TOTALE_INTERNO!P1118</f>
        <v>0</v>
      </c>
      <c r="M1118" s="36">
        <f>+TOTALE_INTERNO!Q1118</f>
        <v>0</v>
      </c>
      <c r="N1118" s="35">
        <f>+TOTALE_INTERNO!R1118</f>
        <v>0</v>
      </c>
    </row>
    <row r="1119" spans="1:14" x14ac:dyDescent="0.3">
      <c r="A1119" s="9">
        <f>+TOTALE_INTERNO!E1119</f>
        <v>0</v>
      </c>
      <c r="B1119" s="9">
        <f>+TOTALE_INTERNO!F1119</f>
        <v>0</v>
      </c>
      <c r="C1119" s="9">
        <f>+TOTALE_INTERNO!G1119</f>
        <v>0</v>
      </c>
      <c r="D1119" s="9">
        <f>+TOTALE_INTERNO!H1119</f>
        <v>0</v>
      </c>
      <c r="E1119" s="9">
        <f>+TOTALE_INTERNO!I1119</f>
        <v>0</v>
      </c>
      <c r="F1119" s="9">
        <f>+TOTALE_INTERNO!J1119</f>
        <v>0</v>
      </c>
      <c r="G1119" s="9">
        <f>+TOTALE_INTERNO!K1119</f>
        <v>0</v>
      </c>
      <c r="H1119" s="9">
        <f>+TOTALE_INTERNO!L1119</f>
        <v>0</v>
      </c>
      <c r="I1119" s="9">
        <f>+TOTALE_INTERNO!M1119</f>
        <v>0</v>
      </c>
      <c r="J1119" s="35">
        <f>+TOTALE_INTERNO!N1119</f>
        <v>0</v>
      </c>
      <c r="K1119" s="35">
        <f>+TOTALE_INTERNO!O1119</f>
        <v>0</v>
      </c>
      <c r="L1119" s="9">
        <f>+TOTALE_INTERNO!P1119</f>
        <v>0</v>
      </c>
      <c r="M1119" s="36">
        <f>+TOTALE_INTERNO!Q1119</f>
        <v>0</v>
      </c>
      <c r="N1119" s="35">
        <f>+TOTALE_INTERNO!R1119</f>
        <v>0</v>
      </c>
    </row>
    <row r="1120" spans="1:14" x14ac:dyDescent="0.3">
      <c r="A1120" s="9">
        <f>+TOTALE_INTERNO!E1120</f>
        <v>0</v>
      </c>
      <c r="B1120" s="9">
        <f>+TOTALE_INTERNO!F1120</f>
        <v>0</v>
      </c>
      <c r="C1120" s="9">
        <f>+TOTALE_INTERNO!G1120</f>
        <v>0</v>
      </c>
      <c r="D1120" s="9">
        <f>+TOTALE_INTERNO!H1120</f>
        <v>0</v>
      </c>
      <c r="E1120" s="9">
        <f>+TOTALE_INTERNO!I1120</f>
        <v>0</v>
      </c>
      <c r="F1120" s="9">
        <f>+TOTALE_INTERNO!J1120</f>
        <v>0</v>
      </c>
      <c r="G1120" s="9">
        <f>+TOTALE_INTERNO!K1120</f>
        <v>0</v>
      </c>
      <c r="H1120" s="9">
        <f>+TOTALE_INTERNO!L1120</f>
        <v>0</v>
      </c>
      <c r="I1120" s="9">
        <f>+TOTALE_INTERNO!M1120</f>
        <v>0</v>
      </c>
      <c r="J1120" s="35">
        <f>+TOTALE_INTERNO!N1120</f>
        <v>0</v>
      </c>
      <c r="K1120" s="35">
        <f>+TOTALE_INTERNO!O1120</f>
        <v>0</v>
      </c>
      <c r="L1120" s="9">
        <f>+TOTALE_INTERNO!P1120</f>
        <v>0</v>
      </c>
      <c r="M1120" s="36">
        <f>+TOTALE_INTERNO!Q1120</f>
        <v>0</v>
      </c>
      <c r="N1120" s="35">
        <f>+TOTALE_INTERNO!R1120</f>
        <v>0</v>
      </c>
    </row>
    <row r="1121" spans="1:14" x14ac:dyDescent="0.3">
      <c r="A1121" s="9">
        <f>+TOTALE_INTERNO!E1121</f>
        <v>0</v>
      </c>
      <c r="B1121" s="9">
        <f>+TOTALE_INTERNO!F1121</f>
        <v>0</v>
      </c>
      <c r="C1121" s="9">
        <f>+TOTALE_INTERNO!G1121</f>
        <v>0</v>
      </c>
      <c r="D1121" s="9">
        <f>+TOTALE_INTERNO!H1121</f>
        <v>0</v>
      </c>
      <c r="E1121" s="9">
        <f>+TOTALE_INTERNO!I1121</f>
        <v>0</v>
      </c>
      <c r="F1121" s="9">
        <f>+TOTALE_INTERNO!J1121</f>
        <v>0</v>
      </c>
      <c r="G1121" s="9">
        <f>+TOTALE_INTERNO!K1121</f>
        <v>0</v>
      </c>
      <c r="H1121" s="9">
        <f>+TOTALE_INTERNO!L1121</f>
        <v>0</v>
      </c>
      <c r="I1121" s="9">
        <f>+TOTALE_INTERNO!M1121</f>
        <v>0</v>
      </c>
      <c r="J1121" s="35">
        <f>+TOTALE_INTERNO!N1121</f>
        <v>0</v>
      </c>
      <c r="K1121" s="35">
        <f>+TOTALE_INTERNO!O1121</f>
        <v>0</v>
      </c>
      <c r="L1121" s="9">
        <f>+TOTALE_INTERNO!P1121</f>
        <v>0</v>
      </c>
      <c r="M1121" s="36">
        <f>+TOTALE_INTERNO!Q1121</f>
        <v>0</v>
      </c>
      <c r="N1121" s="35">
        <f>+TOTALE_INTERNO!R1121</f>
        <v>0</v>
      </c>
    </row>
    <row r="1122" spans="1:14" x14ac:dyDescent="0.3">
      <c r="A1122" s="9">
        <f>+TOTALE_INTERNO!E1122</f>
        <v>0</v>
      </c>
      <c r="B1122" s="9">
        <f>+TOTALE_INTERNO!F1122</f>
        <v>0</v>
      </c>
      <c r="C1122" s="9">
        <f>+TOTALE_INTERNO!G1122</f>
        <v>0</v>
      </c>
      <c r="D1122" s="9">
        <f>+TOTALE_INTERNO!H1122</f>
        <v>0</v>
      </c>
      <c r="E1122" s="9">
        <f>+TOTALE_INTERNO!I1122</f>
        <v>0</v>
      </c>
      <c r="F1122" s="9">
        <f>+TOTALE_INTERNO!J1122</f>
        <v>0</v>
      </c>
      <c r="G1122" s="9">
        <f>+TOTALE_INTERNO!K1122</f>
        <v>0</v>
      </c>
      <c r="H1122" s="9">
        <f>+TOTALE_INTERNO!L1122</f>
        <v>0</v>
      </c>
      <c r="I1122" s="9">
        <f>+TOTALE_INTERNO!M1122</f>
        <v>0</v>
      </c>
      <c r="J1122" s="35">
        <f>+TOTALE_INTERNO!N1122</f>
        <v>0</v>
      </c>
      <c r="K1122" s="35">
        <f>+TOTALE_INTERNO!O1122</f>
        <v>0</v>
      </c>
      <c r="L1122" s="9">
        <f>+TOTALE_INTERNO!P1122</f>
        <v>0</v>
      </c>
      <c r="M1122" s="36">
        <f>+TOTALE_INTERNO!Q1122</f>
        <v>0</v>
      </c>
      <c r="N1122" s="35">
        <f>+TOTALE_INTERNO!R1122</f>
        <v>0</v>
      </c>
    </row>
    <row r="1123" spans="1:14" x14ac:dyDescent="0.3">
      <c r="A1123" s="9">
        <f>+TOTALE_INTERNO!E1123</f>
        <v>0</v>
      </c>
      <c r="B1123" s="9">
        <f>+TOTALE_INTERNO!F1123</f>
        <v>0</v>
      </c>
      <c r="C1123" s="9">
        <f>+TOTALE_INTERNO!G1123</f>
        <v>0</v>
      </c>
      <c r="D1123" s="9">
        <f>+TOTALE_INTERNO!H1123</f>
        <v>0</v>
      </c>
      <c r="E1123" s="9">
        <f>+TOTALE_INTERNO!I1123</f>
        <v>0</v>
      </c>
      <c r="F1123" s="9">
        <f>+TOTALE_INTERNO!J1123</f>
        <v>0</v>
      </c>
      <c r="G1123" s="9">
        <f>+TOTALE_INTERNO!K1123</f>
        <v>0</v>
      </c>
      <c r="H1123" s="9">
        <f>+TOTALE_INTERNO!L1123</f>
        <v>0</v>
      </c>
      <c r="I1123" s="9">
        <f>+TOTALE_INTERNO!M1123</f>
        <v>0</v>
      </c>
      <c r="J1123" s="35">
        <f>+TOTALE_INTERNO!N1123</f>
        <v>0</v>
      </c>
      <c r="K1123" s="35">
        <f>+TOTALE_INTERNO!O1123</f>
        <v>0</v>
      </c>
      <c r="L1123" s="9">
        <f>+TOTALE_INTERNO!P1123</f>
        <v>0</v>
      </c>
      <c r="M1123" s="36">
        <f>+TOTALE_INTERNO!Q1123</f>
        <v>0</v>
      </c>
      <c r="N1123" s="35">
        <f>+TOTALE_INTERNO!R1123</f>
        <v>0</v>
      </c>
    </row>
    <row r="1124" spans="1:14" x14ac:dyDescent="0.3">
      <c r="A1124" s="9">
        <f>+TOTALE_INTERNO!E1124</f>
        <v>0</v>
      </c>
      <c r="B1124" s="9">
        <f>+TOTALE_INTERNO!F1124</f>
        <v>0</v>
      </c>
      <c r="C1124" s="9">
        <f>+TOTALE_INTERNO!G1124</f>
        <v>0</v>
      </c>
      <c r="D1124" s="9">
        <f>+TOTALE_INTERNO!H1124</f>
        <v>0</v>
      </c>
      <c r="E1124" s="9">
        <f>+TOTALE_INTERNO!I1124</f>
        <v>0</v>
      </c>
      <c r="F1124" s="9">
        <f>+TOTALE_INTERNO!J1124</f>
        <v>0</v>
      </c>
      <c r="G1124" s="9">
        <f>+TOTALE_INTERNO!K1124</f>
        <v>0</v>
      </c>
      <c r="H1124" s="9">
        <f>+TOTALE_INTERNO!L1124</f>
        <v>0</v>
      </c>
      <c r="I1124" s="9">
        <f>+TOTALE_INTERNO!M1124</f>
        <v>0</v>
      </c>
      <c r="J1124" s="35">
        <f>+TOTALE_INTERNO!N1124</f>
        <v>0</v>
      </c>
      <c r="K1124" s="35">
        <f>+TOTALE_INTERNO!O1124</f>
        <v>0</v>
      </c>
      <c r="L1124" s="9">
        <f>+TOTALE_INTERNO!P1124</f>
        <v>0</v>
      </c>
      <c r="M1124" s="36">
        <f>+TOTALE_INTERNO!Q1124</f>
        <v>0</v>
      </c>
      <c r="N1124" s="35">
        <f>+TOTALE_INTERNO!R1124</f>
        <v>0</v>
      </c>
    </row>
    <row r="1125" spans="1:14" x14ac:dyDescent="0.3">
      <c r="A1125" s="9">
        <f>+TOTALE_INTERNO!E1125</f>
        <v>0</v>
      </c>
      <c r="B1125" s="9">
        <f>+TOTALE_INTERNO!F1125</f>
        <v>0</v>
      </c>
      <c r="C1125" s="9">
        <f>+TOTALE_INTERNO!G1125</f>
        <v>0</v>
      </c>
      <c r="D1125" s="9">
        <f>+TOTALE_INTERNO!H1125</f>
        <v>0</v>
      </c>
      <c r="E1125" s="9">
        <f>+TOTALE_INTERNO!I1125</f>
        <v>0</v>
      </c>
      <c r="F1125" s="9">
        <f>+TOTALE_INTERNO!J1125</f>
        <v>0</v>
      </c>
      <c r="G1125" s="9">
        <f>+TOTALE_INTERNO!K1125</f>
        <v>0</v>
      </c>
      <c r="H1125" s="9">
        <f>+TOTALE_INTERNO!L1125</f>
        <v>0</v>
      </c>
      <c r="I1125" s="9">
        <f>+TOTALE_INTERNO!M1125</f>
        <v>0</v>
      </c>
      <c r="J1125" s="35">
        <f>+TOTALE_INTERNO!N1125</f>
        <v>0</v>
      </c>
      <c r="K1125" s="35">
        <f>+TOTALE_INTERNO!O1125</f>
        <v>0</v>
      </c>
      <c r="L1125" s="9">
        <f>+TOTALE_INTERNO!P1125</f>
        <v>0</v>
      </c>
      <c r="M1125" s="36">
        <f>+TOTALE_INTERNO!Q1125</f>
        <v>0</v>
      </c>
      <c r="N1125" s="35">
        <f>+TOTALE_INTERNO!R1125</f>
        <v>0</v>
      </c>
    </row>
    <row r="1126" spans="1:14" x14ac:dyDescent="0.3">
      <c r="A1126" s="9">
        <f>+TOTALE_INTERNO!E1126</f>
        <v>0</v>
      </c>
      <c r="B1126" s="9">
        <f>+TOTALE_INTERNO!F1126</f>
        <v>0</v>
      </c>
      <c r="C1126" s="9">
        <f>+TOTALE_INTERNO!G1126</f>
        <v>0</v>
      </c>
      <c r="D1126" s="9">
        <f>+TOTALE_INTERNO!H1126</f>
        <v>0</v>
      </c>
      <c r="E1126" s="9">
        <f>+TOTALE_INTERNO!I1126</f>
        <v>0</v>
      </c>
      <c r="F1126" s="9">
        <f>+TOTALE_INTERNO!J1126</f>
        <v>0</v>
      </c>
      <c r="G1126" s="9">
        <f>+TOTALE_INTERNO!K1126</f>
        <v>0</v>
      </c>
      <c r="H1126" s="9">
        <f>+TOTALE_INTERNO!L1126</f>
        <v>0</v>
      </c>
      <c r="I1126" s="9">
        <f>+TOTALE_INTERNO!M1126</f>
        <v>0</v>
      </c>
      <c r="J1126" s="35">
        <f>+TOTALE_INTERNO!N1126</f>
        <v>0</v>
      </c>
      <c r="K1126" s="35">
        <f>+TOTALE_INTERNO!O1126</f>
        <v>0</v>
      </c>
      <c r="L1126" s="9">
        <f>+TOTALE_INTERNO!P1126</f>
        <v>0</v>
      </c>
      <c r="M1126" s="36">
        <f>+TOTALE_INTERNO!Q1126</f>
        <v>0</v>
      </c>
      <c r="N1126" s="35">
        <f>+TOTALE_INTERNO!R1126</f>
        <v>0</v>
      </c>
    </row>
    <row r="1127" spans="1:14" x14ac:dyDescent="0.3">
      <c r="A1127" s="9">
        <f>+TOTALE_INTERNO!E1127</f>
        <v>0</v>
      </c>
      <c r="B1127" s="9">
        <f>+TOTALE_INTERNO!F1127</f>
        <v>0</v>
      </c>
      <c r="C1127" s="9">
        <f>+TOTALE_INTERNO!G1127</f>
        <v>0</v>
      </c>
      <c r="D1127" s="9">
        <f>+TOTALE_INTERNO!H1127</f>
        <v>0</v>
      </c>
      <c r="E1127" s="9">
        <f>+TOTALE_INTERNO!I1127</f>
        <v>0</v>
      </c>
      <c r="F1127" s="9">
        <f>+TOTALE_INTERNO!J1127</f>
        <v>0</v>
      </c>
      <c r="G1127" s="9">
        <f>+TOTALE_INTERNO!K1127</f>
        <v>0</v>
      </c>
      <c r="H1127" s="9">
        <f>+TOTALE_INTERNO!L1127</f>
        <v>0</v>
      </c>
      <c r="I1127" s="9">
        <f>+TOTALE_INTERNO!M1127</f>
        <v>0</v>
      </c>
      <c r="J1127" s="35">
        <f>+TOTALE_INTERNO!N1127</f>
        <v>0</v>
      </c>
      <c r="K1127" s="35">
        <f>+TOTALE_INTERNO!O1127</f>
        <v>0</v>
      </c>
      <c r="L1127" s="9">
        <f>+TOTALE_INTERNO!P1127</f>
        <v>0</v>
      </c>
      <c r="M1127" s="36">
        <f>+TOTALE_INTERNO!Q1127</f>
        <v>0</v>
      </c>
      <c r="N1127" s="35">
        <f>+TOTALE_INTERNO!R1127</f>
        <v>0</v>
      </c>
    </row>
    <row r="1128" spans="1:14" x14ac:dyDescent="0.3">
      <c r="A1128" s="9">
        <f>+TOTALE_INTERNO!E1128</f>
        <v>0</v>
      </c>
      <c r="B1128" s="9">
        <f>+TOTALE_INTERNO!F1128</f>
        <v>0</v>
      </c>
      <c r="C1128" s="9">
        <f>+TOTALE_INTERNO!G1128</f>
        <v>0</v>
      </c>
      <c r="D1128" s="9">
        <f>+TOTALE_INTERNO!H1128</f>
        <v>0</v>
      </c>
      <c r="E1128" s="9">
        <f>+TOTALE_INTERNO!I1128</f>
        <v>0</v>
      </c>
      <c r="F1128" s="9">
        <f>+TOTALE_INTERNO!J1128</f>
        <v>0</v>
      </c>
      <c r="G1128" s="9">
        <f>+TOTALE_INTERNO!K1128</f>
        <v>0</v>
      </c>
      <c r="H1128" s="9">
        <f>+TOTALE_INTERNO!L1128</f>
        <v>0</v>
      </c>
      <c r="I1128" s="9">
        <f>+TOTALE_INTERNO!M1128</f>
        <v>0</v>
      </c>
      <c r="J1128" s="35">
        <f>+TOTALE_INTERNO!N1128</f>
        <v>0</v>
      </c>
      <c r="K1128" s="35">
        <f>+TOTALE_INTERNO!O1128</f>
        <v>0</v>
      </c>
      <c r="L1128" s="9">
        <f>+TOTALE_INTERNO!P1128</f>
        <v>0</v>
      </c>
      <c r="M1128" s="36">
        <f>+TOTALE_INTERNO!Q1128</f>
        <v>0</v>
      </c>
      <c r="N1128" s="35">
        <f>+TOTALE_INTERNO!R1128</f>
        <v>0</v>
      </c>
    </row>
    <row r="1129" spans="1:14" x14ac:dyDescent="0.3">
      <c r="A1129" s="9">
        <f>+TOTALE_INTERNO!E1129</f>
        <v>0</v>
      </c>
      <c r="B1129" s="9">
        <f>+TOTALE_INTERNO!F1129</f>
        <v>0</v>
      </c>
      <c r="C1129" s="9">
        <f>+TOTALE_INTERNO!G1129</f>
        <v>0</v>
      </c>
      <c r="D1129" s="9">
        <f>+TOTALE_INTERNO!H1129</f>
        <v>0</v>
      </c>
      <c r="E1129" s="9">
        <f>+TOTALE_INTERNO!I1129</f>
        <v>0</v>
      </c>
      <c r="F1129" s="9">
        <f>+TOTALE_INTERNO!J1129</f>
        <v>0</v>
      </c>
      <c r="G1129" s="9">
        <f>+TOTALE_INTERNO!K1129</f>
        <v>0</v>
      </c>
      <c r="H1129" s="9">
        <f>+TOTALE_INTERNO!L1129</f>
        <v>0</v>
      </c>
      <c r="I1129" s="9">
        <f>+TOTALE_INTERNO!M1129</f>
        <v>0</v>
      </c>
      <c r="J1129" s="35">
        <f>+TOTALE_INTERNO!N1129</f>
        <v>0</v>
      </c>
      <c r="K1129" s="35">
        <f>+TOTALE_INTERNO!O1129</f>
        <v>0</v>
      </c>
      <c r="L1129" s="9">
        <f>+TOTALE_INTERNO!P1129</f>
        <v>0</v>
      </c>
      <c r="M1129" s="36">
        <f>+TOTALE_INTERNO!Q1129</f>
        <v>0</v>
      </c>
      <c r="N1129" s="35">
        <f>+TOTALE_INTERNO!R1129</f>
        <v>0</v>
      </c>
    </row>
    <row r="1130" spans="1:14" x14ac:dyDescent="0.3">
      <c r="A1130" s="9">
        <f>+TOTALE_INTERNO!E1130</f>
        <v>0</v>
      </c>
      <c r="B1130" s="9">
        <f>+TOTALE_INTERNO!F1130</f>
        <v>0</v>
      </c>
      <c r="C1130" s="9">
        <f>+TOTALE_INTERNO!G1130</f>
        <v>0</v>
      </c>
      <c r="D1130" s="9">
        <f>+TOTALE_INTERNO!H1130</f>
        <v>0</v>
      </c>
      <c r="E1130" s="9">
        <f>+TOTALE_INTERNO!I1130</f>
        <v>0</v>
      </c>
      <c r="F1130" s="9">
        <f>+TOTALE_INTERNO!J1130</f>
        <v>0</v>
      </c>
      <c r="G1130" s="9">
        <f>+TOTALE_INTERNO!K1130</f>
        <v>0</v>
      </c>
      <c r="H1130" s="9">
        <f>+TOTALE_INTERNO!L1130</f>
        <v>0</v>
      </c>
      <c r="I1130" s="9">
        <f>+TOTALE_INTERNO!M1130</f>
        <v>0</v>
      </c>
      <c r="J1130" s="35">
        <f>+TOTALE_INTERNO!N1130</f>
        <v>0</v>
      </c>
      <c r="K1130" s="35">
        <f>+TOTALE_INTERNO!O1130</f>
        <v>0</v>
      </c>
      <c r="L1130" s="9">
        <f>+TOTALE_INTERNO!P1130</f>
        <v>0</v>
      </c>
      <c r="M1130" s="36">
        <f>+TOTALE_INTERNO!Q1130</f>
        <v>0</v>
      </c>
      <c r="N1130" s="35">
        <f>+TOTALE_INTERNO!R1130</f>
        <v>0</v>
      </c>
    </row>
    <row r="1131" spans="1:14" x14ac:dyDescent="0.3">
      <c r="A1131" s="9">
        <f>+TOTALE_INTERNO!E1131</f>
        <v>0</v>
      </c>
      <c r="B1131" s="9">
        <f>+TOTALE_INTERNO!F1131</f>
        <v>0</v>
      </c>
      <c r="C1131" s="9">
        <f>+TOTALE_INTERNO!G1131</f>
        <v>0</v>
      </c>
      <c r="D1131" s="9">
        <f>+TOTALE_INTERNO!H1131</f>
        <v>0</v>
      </c>
      <c r="E1131" s="9">
        <f>+TOTALE_INTERNO!I1131</f>
        <v>0</v>
      </c>
      <c r="F1131" s="9">
        <f>+TOTALE_INTERNO!J1131</f>
        <v>0</v>
      </c>
      <c r="G1131" s="9">
        <f>+TOTALE_INTERNO!K1131</f>
        <v>0</v>
      </c>
      <c r="H1131" s="9">
        <f>+TOTALE_INTERNO!L1131</f>
        <v>0</v>
      </c>
      <c r="I1131" s="9">
        <f>+TOTALE_INTERNO!M1131</f>
        <v>0</v>
      </c>
      <c r="J1131" s="35">
        <f>+TOTALE_INTERNO!N1131</f>
        <v>0</v>
      </c>
      <c r="K1131" s="35">
        <f>+TOTALE_INTERNO!O1131</f>
        <v>0</v>
      </c>
      <c r="L1131" s="9">
        <f>+TOTALE_INTERNO!P1131</f>
        <v>0</v>
      </c>
      <c r="M1131" s="36">
        <f>+TOTALE_INTERNO!Q1131</f>
        <v>0</v>
      </c>
      <c r="N1131" s="35">
        <f>+TOTALE_INTERNO!R1131</f>
        <v>0</v>
      </c>
    </row>
    <row r="1132" spans="1:14" x14ac:dyDescent="0.3">
      <c r="A1132" s="9">
        <f>+TOTALE_INTERNO!E1132</f>
        <v>0</v>
      </c>
      <c r="B1132" s="9">
        <f>+TOTALE_INTERNO!F1132</f>
        <v>0</v>
      </c>
      <c r="C1132" s="9">
        <f>+TOTALE_INTERNO!G1132</f>
        <v>0</v>
      </c>
      <c r="D1132" s="9">
        <f>+TOTALE_INTERNO!H1132</f>
        <v>0</v>
      </c>
      <c r="E1132" s="9">
        <f>+TOTALE_INTERNO!I1132</f>
        <v>0</v>
      </c>
      <c r="F1132" s="9">
        <f>+TOTALE_INTERNO!J1132</f>
        <v>0</v>
      </c>
      <c r="G1132" s="9">
        <f>+TOTALE_INTERNO!K1132</f>
        <v>0</v>
      </c>
      <c r="H1132" s="9">
        <f>+TOTALE_INTERNO!L1132</f>
        <v>0</v>
      </c>
      <c r="I1132" s="9">
        <f>+TOTALE_INTERNO!M1132</f>
        <v>0</v>
      </c>
      <c r="J1132" s="35">
        <f>+TOTALE_INTERNO!N1132</f>
        <v>0</v>
      </c>
      <c r="K1132" s="35">
        <f>+TOTALE_INTERNO!O1132</f>
        <v>0</v>
      </c>
      <c r="L1132" s="9">
        <f>+TOTALE_INTERNO!P1132</f>
        <v>0</v>
      </c>
      <c r="M1132" s="36">
        <f>+TOTALE_INTERNO!Q1132</f>
        <v>0</v>
      </c>
      <c r="N1132" s="35">
        <f>+TOTALE_INTERNO!R1132</f>
        <v>0</v>
      </c>
    </row>
    <row r="1133" spans="1:14" x14ac:dyDescent="0.3">
      <c r="A1133" s="9">
        <f>+TOTALE_INTERNO!E1133</f>
        <v>0</v>
      </c>
      <c r="B1133" s="9">
        <f>+TOTALE_INTERNO!F1133</f>
        <v>0</v>
      </c>
      <c r="C1133" s="9">
        <f>+TOTALE_INTERNO!G1133</f>
        <v>0</v>
      </c>
      <c r="D1133" s="9">
        <f>+TOTALE_INTERNO!H1133</f>
        <v>0</v>
      </c>
      <c r="E1133" s="9">
        <f>+TOTALE_INTERNO!I1133</f>
        <v>0</v>
      </c>
      <c r="F1133" s="9">
        <f>+TOTALE_INTERNO!J1133</f>
        <v>0</v>
      </c>
      <c r="G1133" s="9">
        <f>+TOTALE_INTERNO!K1133</f>
        <v>0</v>
      </c>
      <c r="H1133" s="9">
        <f>+TOTALE_INTERNO!L1133</f>
        <v>0</v>
      </c>
      <c r="I1133" s="9">
        <f>+TOTALE_INTERNO!M1133</f>
        <v>0</v>
      </c>
      <c r="J1133" s="35">
        <f>+TOTALE_INTERNO!N1133</f>
        <v>0</v>
      </c>
      <c r="K1133" s="35">
        <f>+TOTALE_INTERNO!O1133</f>
        <v>0</v>
      </c>
      <c r="L1133" s="9">
        <f>+TOTALE_INTERNO!P1133</f>
        <v>0</v>
      </c>
      <c r="M1133" s="36">
        <f>+TOTALE_INTERNO!Q1133</f>
        <v>0</v>
      </c>
      <c r="N1133" s="35">
        <f>+TOTALE_INTERNO!R1133</f>
        <v>0</v>
      </c>
    </row>
    <row r="1134" spans="1:14" x14ac:dyDescent="0.3">
      <c r="A1134" s="9">
        <f>+TOTALE_INTERNO!E1134</f>
        <v>0</v>
      </c>
      <c r="B1134" s="9">
        <f>+TOTALE_INTERNO!F1134</f>
        <v>0</v>
      </c>
      <c r="C1134" s="9">
        <f>+TOTALE_INTERNO!G1134</f>
        <v>0</v>
      </c>
      <c r="D1134" s="9">
        <f>+TOTALE_INTERNO!H1134</f>
        <v>0</v>
      </c>
      <c r="E1134" s="9">
        <f>+TOTALE_INTERNO!I1134</f>
        <v>0</v>
      </c>
      <c r="F1134" s="9">
        <f>+TOTALE_INTERNO!J1134</f>
        <v>0</v>
      </c>
      <c r="G1134" s="9">
        <f>+TOTALE_INTERNO!K1134</f>
        <v>0</v>
      </c>
      <c r="H1134" s="9">
        <f>+TOTALE_INTERNO!L1134</f>
        <v>0</v>
      </c>
      <c r="I1134" s="9">
        <f>+TOTALE_INTERNO!M1134</f>
        <v>0</v>
      </c>
      <c r="J1134" s="35">
        <f>+TOTALE_INTERNO!N1134</f>
        <v>0</v>
      </c>
      <c r="K1134" s="35">
        <f>+TOTALE_INTERNO!O1134</f>
        <v>0</v>
      </c>
      <c r="L1134" s="9">
        <f>+TOTALE_INTERNO!P1134</f>
        <v>0</v>
      </c>
      <c r="M1134" s="36">
        <f>+TOTALE_INTERNO!Q1134</f>
        <v>0</v>
      </c>
      <c r="N1134" s="35">
        <f>+TOTALE_INTERNO!R1134</f>
        <v>0</v>
      </c>
    </row>
    <row r="1135" spans="1:14" x14ac:dyDescent="0.3">
      <c r="A1135" s="9">
        <f>+TOTALE_INTERNO!E1135</f>
        <v>0</v>
      </c>
      <c r="B1135" s="9">
        <f>+TOTALE_INTERNO!F1135</f>
        <v>0</v>
      </c>
      <c r="C1135" s="9">
        <f>+TOTALE_INTERNO!G1135</f>
        <v>0</v>
      </c>
      <c r="D1135" s="9">
        <f>+TOTALE_INTERNO!H1135</f>
        <v>0</v>
      </c>
      <c r="E1135" s="9">
        <f>+TOTALE_INTERNO!I1135</f>
        <v>0</v>
      </c>
      <c r="F1135" s="9">
        <f>+TOTALE_INTERNO!J1135</f>
        <v>0</v>
      </c>
      <c r="G1135" s="9">
        <f>+TOTALE_INTERNO!K1135</f>
        <v>0</v>
      </c>
      <c r="H1135" s="9">
        <f>+TOTALE_INTERNO!L1135</f>
        <v>0</v>
      </c>
      <c r="I1135" s="9">
        <f>+TOTALE_INTERNO!M1135</f>
        <v>0</v>
      </c>
      <c r="J1135" s="35">
        <f>+TOTALE_INTERNO!N1135</f>
        <v>0</v>
      </c>
      <c r="K1135" s="35">
        <f>+TOTALE_INTERNO!O1135</f>
        <v>0</v>
      </c>
      <c r="L1135" s="9">
        <f>+TOTALE_INTERNO!P1135</f>
        <v>0</v>
      </c>
      <c r="M1135" s="36">
        <f>+TOTALE_INTERNO!Q1135</f>
        <v>0</v>
      </c>
      <c r="N1135" s="35">
        <f>+TOTALE_INTERNO!R1135</f>
        <v>0</v>
      </c>
    </row>
    <row r="1136" spans="1:14" x14ac:dyDescent="0.3">
      <c r="A1136" s="9">
        <f>+TOTALE_INTERNO!E1136</f>
        <v>0</v>
      </c>
      <c r="B1136" s="9">
        <f>+TOTALE_INTERNO!F1136</f>
        <v>0</v>
      </c>
      <c r="C1136" s="9">
        <f>+TOTALE_INTERNO!G1136</f>
        <v>0</v>
      </c>
      <c r="D1136" s="9">
        <f>+TOTALE_INTERNO!H1136</f>
        <v>0</v>
      </c>
      <c r="E1136" s="9">
        <f>+TOTALE_INTERNO!I1136</f>
        <v>0</v>
      </c>
      <c r="F1136" s="9">
        <f>+TOTALE_INTERNO!J1136</f>
        <v>0</v>
      </c>
      <c r="G1136" s="9">
        <f>+TOTALE_INTERNO!K1136</f>
        <v>0</v>
      </c>
      <c r="H1136" s="9">
        <f>+TOTALE_INTERNO!L1136</f>
        <v>0</v>
      </c>
      <c r="I1136" s="9">
        <f>+TOTALE_INTERNO!M1136</f>
        <v>0</v>
      </c>
      <c r="J1136" s="35">
        <f>+TOTALE_INTERNO!N1136</f>
        <v>0</v>
      </c>
      <c r="K1136" s="35">
        <f>+TOTALE_INTERNO!O1136</f>
        <v>0</v>
      </c>
      <c r="L1136" s="9">
        <f>+TOTALE_INTERNO!P1136</f>
        <v>0</v>
      </c>
      <c r="M1136" s="36">
        <f>+TOTALE_INTERNO!Q1136</f>
        <v>0</v>
      </c>
      <c r="N1136" s="35">
        <f>+TOTALE_INTERNO!R1136</f>
        <v>0</v>
      </c>
    </row>
    <row r="1137" spans="1:14" x14ac:dyDescent="0.3">
      <c r="A1137" s="9">
        <f>+TOTALE_INTERNO!E1137</f>
        <v>0</v>
      </c>
      <c r="B1137" s="9">
        <f>+TOTALE_INTERNO!F1137</f>
        <v>0</v>
      </c>
      <c r="C1137" s="9">
        <f>+TOTALE_INTERNO!G1137</f>
        <v>0</v>
      </c>
      <c r="D1137" s="9">
        <f>+TOTALE_INTERNO!H1137</f>
        <v>0</v>
      </c>
      <c r="E1137" s="9">
        <f>+TOTALE_INTERNO!I1137</f>
        <v>0</v>
      </c>
      <c r="F1137" s="9">
        <f>+TOTALE_INTERNO!J1137</f>
        <v>0</v>
      </c>
      <c r="G1137" s="9">
        <f>+TOTALE_INTERNO!K1137</f>
        <v>0</v>
      </c>
      <c r="H1137" s="9">
        <f>+TOTALE_INTERNO!L1137</f>
        <v>0</v>
      </c>
      <c r="I1137" s="9">
        <f>+TOTALE_INTERNO!M1137</f>
        <v>0</v>
      </c>
      <c r="J1137" s="35">
        <f>+TOTALE_INTERNO!N1137</f>
        <v>0</v>
      </c>
      <c r="K1137" s="35">
        <f>+TOTALE_INTERNO!O1137</f>
        <v>0</v>
      </c>
      <c r="L1137" s="9">
        <f>+TOTALE_INTERNO!P1137</f>
        <v>0</v>
      </c>
      <c r="M1137" s="36">
        <f>+TOTALE_INTERNO!Q1137</f>
        <v>0</v>
      </c>
      <c r="N1137" s="35">
        <f>+TOTALE_INTERNO!R1137</f>
        <v>0</v>
      </c>
    </row>
    <row r="1138" spans="1:14" x14ac:dyDescent="0.3">
      <c r="A1138" s="9">
        <f>+TOTALE_INTERNO!E1138</f>
        <v>0</v>
      </c>
      <c r="B1138" s="9">
        <f>+TOTALE_INTERNO!F1138</f>
        <v>0</v>
      </c>
      <c r="C1138" s="9">
        <f>+TOTALE_INTERNO!G1138</f>
        <v>0</v>
      </c>
      <c r="D1138" s="9">
        <f>+TOTALE_INTERNO!H1138</f>
        <v>0</v>
      </c>
      <c r="E1138" s="9">
        <f>+TOTALE_INTERNO!I1138</f>
        <v>0</v>
      </c>
      <c r="F1138" s="9">
        <f>+TOTALE_INTERNO!J1138</f>
        <v>0</v>
      </c>
      <c r="G1138" s="9">
        <f>+TOTALE_INTERNO!K1138</f>
        <v>0</v>
      </c>
      <c r="H1138" s="9">
        <f>+TOTALE_INTERNO!L1138</f>
        <v>0</v>
      </c>
      <c r="I1138" s="9">
        <f>+TOTALE_INTERNO!M1138</f>
        <v>0</v>
      </c>
      <c r="J1138" s="35">
        <f>+TOTALE_INTERNO!N1138</f>
        <v>0</v>
      </c>
      <c r="K1138" s="35">
        <f>+TOTALE_INTERNO!O1138</f>
        <v>0</v>
      </c>
      <c r="L1138" s="9">
        <f>+TOTALE_INTERNO!P1138</f>
        <v>0</v>
      </c>
      <c r="M1138" s="36">
        <f>+TOTALE_INTERNO!Q1138</f>
        <v>0</v>
      </c>
      <c r="N1138" s="35">
        <f>+TOTALE_INTERNO!R1138</f>
        <v>0</v>
      </c>
    </row>
    <row r="1139" spans="1:14" x14ac:dyDescent="0.3">
      <c r="A1139" s="9">
        <f>+TOTALE_INTERNO!E1139</f>
        <v>0</v>
      </c>
      <c r="B1139" s="9">
        <f>+TOTALE_INTERNO!F1139</f>
        <v>0</v>
      </c>
      <c r="C1139" s="9">
        <f>+TOTALE_INTERNO!G1139</f>
        <v>0</v>
      </c>
      <c r="D1139" s="9">
        <f>+TOTALE_INTERNO!H1139</f>
        <v>0</v>
      </c>
      <c r="E1139" s="9">
        <f>+TOTALE_INTERNO!I1139</f>
        <v>0</v>
      </c>
      <c r="F1139" s="9">
        <f>+TOTALE_INTERNO!J1139</f>
        <v>0</v>
      </c>
      <c r="G1139" s="9">
        <f>+TOTALE_INTERNO!K1139</f>
        <v>0</v>
      </c>
      <c r="H1139" s="9">
        <f>+TOTALE_INTERNO!L1139</f>
        <v>0</v>
      </c>
      <c r="I1139" s="9">
        <f>+TOTALE_INTERNO!M1139</f>
        <v>0</v>
      </c>
      <c r="J1139" s="35">
        <f>+TOTALE_INTERNO!N1139</f>
        <v>0</v>
      </c>
      <c r="K1139" s="35">
        <f>+TOTALE_INTERNO!O1139</f>
        <v>0</v>
      </c>
      <c r="L1139" s="9">
        <f>+TOTALE_INTERNO!P1139</f>
        <v>0</v>
      </c>
      <c r="M1139" s="36">
        <f>+TOTALE_INTERNO!Q1139</f>
        <v>0</v>
      </c>
      <c r="N1139" s="35">
        <f>+TOTALE_INTERNO!R1139</f>
        <v>0</v>
      </c>
    </row>
    <row r="1140" spans="1:14" x14ac:dyDescent="0.3">
      <c r="A1140" s="9">
        <f>+TOTALE_INTERNO!E1140</f>
        <v>0</v>
      </c>
      <c r="B1140" s="9">
        <f>+TOTALE_INTERNO!F1140</f>
        <v>0</v>
      </c>
      <c r="C1140" s="9">
        <f>+TOTALE_INTERNO!G1140</f>
        <v>0</v>
      </c>
      <c r="D1140" s="9">
        <f>+TOTALE_INTERNO!H1140</f>
        <v>0</v>
      </c>
      <c r="E1140" s="9">
        <f>+TOTALE_INTERNO!I1140</f>
        <v>0</v>
      </c>
      <c r="F1140" s="9">
        <f>+TOTALE_INTERNO!J1140</f>
        <v>0</v>
      </c>
      <c r="G1140" s="9">
        <f>+TOTALE_INTERNO!K1140</f>
        <v>0</v>
      </c>
      <c r="H1140" s="9">
        <f>+TOTALE_INTERNO!L1140</f>
        <v>0</v>
      </c>
      <c r="I1140" s="9">
        <f>+TOTALE_INTERNO!M1140</f>
        <v>0</v>
      </c>
      <c r="J1140" s="35">
        <f>+TOTALE_INTERNO!N1140</f>
        <v>0</v>
      </c>
      <c r="K1140" s="35">
        <f>+TOTALE_INTERNO!O1140</f>
        <v>0</v>
      </c>
      <c r="L1140" s="9">
        <f>+TOTALE_INTERNO!P1140</f>
        <v>0</v>
      </c>
      <c r="M1140" s="36">
        <f>+TOTALE_INTERNO!Q1140</f>
        <v>0</v>
      </c>
      <c r="N1140" s="35">
        <f>+TOTALE_INTERNO!R1140</f>
        <v>0</v>
      </c>
    </row>
    <row r="1141" spans="1:14" x14ac:dyDescent="0.3">
      <c r="A1141" s="9">
        <f>+TOTALE_INTERNO!E1141</f>
        <v>0</v>
      </c>
      <c r="B1141" s="9">
        <f>+TOTALE_INTERNO!F1141</f>
        <v>0</v>
      </c>
      <c r="C1141" s="9">
        <f>+TOTALE_INTERNO!G1141</f>
        <v>0</v>
      </c>
      <c r="D1141" s="9">
        <f>+TOTALE_INTERNO!H1141</f>
        <v>0</v>
      </c>
      <c r="E1141" s="9">
        <f>+TOTALE_INTERNO!I1141</f>
        <v>0</v>
      </c>
      <c r="F1141" s="9">
        <f>+TOTALE_INTERNO!J1141</f>
        <v>0</v>
      </c>
      <c r="G1141" s="9">
        <f>+TOTALE_INTERNO!K1141</f>
        <v>0</v>
      </c>
      <c r="H1141" s="9">
        <f>+TOTALE_INTERNO!L1141</f>
        <v>0</v>
      </c>
      <c r="I1141" s="9">
        <f>+TOTALE_INTERNO!M1141</f>
        <v>0</v>
      </c>
      <c r="J1141" s="35">
        <f>+TOTALE_INTERNO!N1141</f>
        <v>0</v>
      </c>
      <c r="K1141" s="35">
        <f>+TOTALE_INTERNO!O1141</f>
        <v>0</v>
      </c>
      <c r="L1141" s="9">
        <f>+TOTALE_INTERNO!P1141</f>
        <v>0</v>
      </c>
      <c r="M1141" s="36">
        <f>+TOTALE_INTERNO!Q1141</f>
        <v>0</v>
      </c>
      <c r="N1141" s="35">
        <f>+TOTALE_INTERNO!R1141</f>
        <v>0</v>
      </c>
    </row>
    <row r="1142" spans="1:14" x14ac:dyDescent="0.3">
      <c r="A1142" s="9">
        <f>+TOTALE_INTERNO!E1142</f>
        <v>0</v>
      </c>
      <c r="B1142" s="9">
        <f>+TOTALE_INTERNO!F1142</f>
        <v>0</v>
      </c>
      <c r="C1142" s="9">
        <f>+TOTALE_INTERNO!G1142</f>
        <v>0</v>
      </c>
      <c r="D1142" s="9">
        <f>+TOTALE_INTERNO!H1142</f>
        <v>0</v>
      </c>
      <c r="E1142" s="9">
        <f>+TOTALE_INTERNO!I1142</f>
        <v>0</v>
      </c>
      <c r="F1142" s="9">
        <f>+TOTALE_INTERNO!J1142</f>
        <v>0</v>
      </c>
      <c r="G1142" s="9">
        <f>+TOTALE_INTERNO!K1142</f>
        <v>0</v>
      </c>
      <c r="H1142" s="9">
        <f>+TOTALE_INTERNO!L1142</f>
        <v>0</v>
      </c>
      <c r="I1142" s="9">
        <f>+TOTALE_INTERNO!M1142</f>
        <v>0</v>
      </c>
      <c r="J1142" s="35">
        <f>+TOTALE_INTERNO!N1142</f>
        <v>0</v>
      </c>
      <c r="K1142" s="35">
        <f>+TOTALE_INTERNO!O1142</f>
        <v>0</v>
      </c>
      <c r="L1142" s="9">
        <f>+TOTALE_INTERNO!P1142</f>
        <v>0</v>
      </c>
      <c r="M1142" s="36">
        <f>+TOTALE_INTERNO!Q1142</f>
        <v>0</v>
      </c>
      <c r="N1142" s="35">
        <f>+TOTALE_INTERNO!R1142</f>
        <v>0</v>
      </c>
    </row>
    <row r="1143" spans="1:14" x14ac:dyDescent="0.3">
      <c r="A1143" s="9">
        <f>+TOTALE_INTERNO!E1143</f>
        <v>0</v>
      </c>
      <c r="B1143" s="9">
        <f>+TOTALE_INTERNO!F1143</f>
        <v>0</v>
      </c>
      <c r="C1143" s="9">
        <f>+TOTALE_INTERNO!G1143</f>
        <v>0</v>
      </c>
      <c r="D1143" s="9">
        <f>+TOTALE_INTERNO!H1143</f>
        <v>0</v>
      </c>
      <c r="E1143" s="9">
        <f>+TOTALE_INTERNO!I1143</f>
        <v>0</v>
      </c>
      <c r="F1143" s="9">
        <f>+TOTALE_INTERNO!J1143</f>
        <v>0</v>
      </c>
      <c r="G1143" s="9">
        <f>+TOTALE_INTERNO!K1143</f>
        <v>0</v>
      </c>
      <c r="H1143" s="9">
        <f>+TOTALE_INTERNO!L1143</f>
        <v>0</v>
      </c>
      <c r="I1143" s="9">
        <f>+TOTALE_INTERNO!M1143</f>
        <v>0</v>
      </c>
      <c r="J1143" s="35">
        <f>+TOTALE_INTERNO!N1143</f>
        <v>0</v>
      </c>
      <c r="K1143" s="35">
        <f>+TOTALE_INTERNO!O1143</f>
        <v>0</v>
      </c>
      <c r="L1143" s="9">
        <f>+TOTALE_INTERNO!P1143</f>
        <v>0</v>
      </c>
      <c r="M1143" s="36">
        <f>+TOTALE_INTERNO!Q1143</f>
        <v>0</v>
      </c>
      <c r="N1143" s="35">
        <f>+TOTALE_INTERNO!R1143</f>
        <v>0</v>
      </c>
    </row>
    <row r="1144" spans="1:14" x14ac:dyDescent="0.3">
      <c r="A1144" s="9">
        <f>+TOTALE_INTERNO!E1144</f>
        <v>0</v>
      </c>
      <c r="B1144" s="9">
        <f>+TOTALE_INTERNO!F1144</f>
        <v>0</v>
      </c>
      <c r="C1144" s="9">
        <f>+TOTALE_INTERNO!G1144</f>
        <v>0</v>
      </c>
      <c r="D1144" s="9">
        <f>+TOTALE_INTERNO!H1144</f>
        <v>0</v>
      </c>
      <c r="E1144" s="9">
        <f>+TOTALE_INTERNO!I1144</f>
        <v>0</v>
      </c>
      <c r="F1144" s="9">
        <f>+TOTALE_INTERNO!J1144</f>
        <v>0</v>
      </c>
      <c r="G1144" s="9">
        <f>+TOTALE_INTERNO!K1144</f>
        <v>0</v>
      </c>
      <c r="H1144" s="9">
        <f>+TOTALE_INTERNO!L1144</f>
        <v>0</v>
      </c>
      <c r="I1144" s="9">
        <f>+TOTALE_INTERNO!M1144</f>
        <v>0</v>
      </c>
      <c r="J1144" s="35">
        <f>+TOTALE_INTERNO!N1144</f>
        <v>0</v>
      </c>
      <c r="K1144" s="35">
        <f>+TOTALE_INTERNO!O1144</f>
        <v>0</v>
      </c>
      <c r="L1144" s="9">
        <f>+TOTALE_INTERNO!P1144</f>
        <v>0</v>
      </c>
      <c r="M1144" s="36">
        <f>+TOTALE_INTERNO!Q1144</f>
        <v>0</v>
      </c>
      <c r="N1144" s="35">
        <f>+TOTALE_INTERNO!R1144</f>
        <v>0</v>
      </c>
    </row>
    <row r="1145" spans="1:14" x14ac:dyDescent="0.3">
      <c r="A1145" s="9">
        <f>+TOTALE_INTERNO!E1145</f>
        <v>0</v>
      </c>
      <c r="B1145" s="9">
        <f>+TOTALE_INTERNO!F1145</f>
        <v>0</v>
      </c>
      <c r="C1145" s="9">
        <f>+TOTALE_INTERNO!G1145</f>
        <v>0</v>
      </c>
      <c r="D1145" s="9">
        <f>+TOTALE_INTERNO!H1145</f>
        <v>0</v>
      </c>
      <c r="E1145" s="9">
        <f>+TOTALE_INTERNO!I1145</f>
        <v>0</v>
      </c>
      <c r="F1145" s="9">
        <f>+TOTALE_INTERNO!J1145</f>
        <v>0</v>
      </c>
      <c r="G1145" s="9">
        <f>+TOTALE_INTERNO!K1145</f>
        <v>0</v>
      </c>
      <c r="H1145" s="9">
        <f>+TOTALE_INTERNO!L1145</f>
        <v>0</v>
      </c>
      <c r="I1145" s="9">
        <f>+TOTALE_INTERNO!M1145</f>
        <v>0</v>
      </c>
      <c r="J1145" s="35">
        <f>+TOTALE_INTERNO!N1145</f>
        <v>0</v>
      </c>
      <c r="K1145" s="35">
        <f>+TOTALE_INTERNO!O1145</f>
        <v>0</v>
      </c>
      <c r="L1145" s="9">
        <f>+TOTALE_INTERNO!P1145</f>
        <v>0</v>
      </c>
      <c r="M1145" s="36">
        <f>+TOTALE_INTERNO!Q1145</f>
        <v>0</v>
      </c>
      <c r="N1145" s="35">
        <f>+TOTALE_INTERNO!R1145</f>
        <v>0</v>
      </c>
    </row>
    <row r="1146" spans="1:14" x14ac:dyDescent="0.3">
      <c r="A1146" s="9">
        <f>+TOTALE_INTERNO!E1146</f>
        <v>0</v>
      </c>
      <c r="B1146" s="9">
        <f>+TOTALE_INTERNO!F1146</f>
        <v>0</v>
      </c>
      <c r="C1146" s="9">
        <f>+TOTALE_INTERNO!G1146</f>
        <v>0</v>
      </c>
      <c r="D1146" s="9">
        <f>+TOTALE_INTERNO!H1146</f>
        <v>0</v>
      </c>
      <c r="E1146" s="9">
        <f>+TOTALE_INTERNO!I1146</f>
        <v>0</v>
      </c>
      <c r="F1146" s="9">
        <f>+TOTALE_INTERNO!J1146</f>
        <v>0</v>
      </c>
      <c r="G1146" s="9">
        <f>+TOTALE_INTERNO!K1146</f>
        <v>0</v>
      </c>
      <c r="H1146" s="9">
        <f>+TOTALE_INTERNO!L1146</f>
        <v>0</v>
      </c>
      <c r="I1146" s="9">
        <f>+TOTALE_INTERNO!M1146</f>
        <v>0</v>
      </c>
      <c r="J1146" s="35">
        <f>+TOTALE_INTERNO!N1146</f>
        <v>0</v>
      </c>
      <c r="K1146" s="35">
        <f>+TOTALE_INTERNO!O1146</f>
        <v>0</v>
      </c>
      <c r="L1146" s="9">
        <f>+TOTALE_INTERNO!P1146</f>
        <v>0</v>
      </c>
      <c r="M1146" s="36">
        <f>+TOTALE_INTERNO!Q1146</f>
        <v>0</v>
      </c>
      <c r="N1146" s="35">
        <f>+TOTALE_INTERNO!R1146</f>
        <v>0</v>
      </c>
    </row>
    <row r="1147" spans="1:14" x14ac:dyDescent="0.3">
      <c r="A1147" s="9">
        <f>+TOTALE_INTERNO!E1147</f>
        <v>0</v>
      </c>
      <c r="B1147" s="9">
        <f>+TOTALE_INTERNO!F1147</f>
        <v>0</v>
      </c>
      <c r="C1147" s="9">
        <f>+TOTALE_INTERNO!G1147</f>
        <v>0</v>
      </c>
      <c r="D1147" s="9">
        <f>+TOTALE_INTERNO!H1147</f>
        <v>0</v>
      </c>
      <c r="E1147" s="9">
        <f>+TOTALE_INTERNO!I1147</f>
        <v>0</v>
      </c>
      <c r="F1147" s="9">
        <f>+TOTALE_INTERNO!J1147</f>
        <v>0</v>
      </c>
      <c r="G1147" s="9">
        <f>+TOTALE_INTERNO!K1147</f>
        <v>0</v>
      </c>
      <c r="H1147" s="9">
        <f>+TOTALE_INTERNO!L1147</f>
        <v>0</v>
      </c>
      <c r="I1147" s="9">
        <f>+TOTALE_INTERNO!M1147</f>
        <v>0</v>
      </c>
      <c r="J1147" s="35">
        <f>+TOTALE_INTERNO!N1147</f>
        <v>0</v>
      </c>
      <c r="K1147" s="35">
        <f>+TOTALE_INTERNO!O1147</f>
        <v>0</v>
      </c>
      <c r="L1147" s="9">
        <f>+TOTALE_INTERNO!P1147</f>
        <v>0</v>
      </c>
      <c r="M1147" s="36">
        <f>+TOTALE_INTERNO!Q1147</f>
        <v>0</v>
      </c>
      <c r="N1147" s="35">
        <f>+TOTALE_INTERNO!R1147</f>
        <v>0</v>
      </c>
    </row>
    <row r="1148" spans="1:14" x14ac:dyDescent="0.3">
      <c r="A1148" s="9">
        <f>+TOTALE_INTERNO!E1148</f>
        <v>0</v>
      </c>
      <c r="B1148" s="9">
        <f>+TOTALE_INTERNO!F1148</f>
        <v>0</v>
      </c>
      <c r="C1148" s="9">
        <f>+TOTALE_INTERNO!G1148</f>
        <v>0</v>
      </c>
      <c r="D1148" s="9">
        <f>+TOTALE_INTERNO!H1148</f>
        <v>0</v>
      </c>
      <c r="E1148" s="9">
        <f>+TOTALE_INTERNO!I1148</f>
        <v>0</v>
      </c>
      <c r="F1148" s="9">
        <f>+TOTALE_INTERNO!J1148</f>
        <v>0</v>
      </c>
      <c r="G1148" s="9">
        <f>+TOTALE_INTERNO!K1148</f>
        <v>0</v>
      </c>
      <c r="H1148" s="9">
        <f>+TOTALE_INTERNO!L1148</f>
        <v>0</v>
      </c>
      <c r="I1148" s="9">
        <f>+TOTALE_INTERNO!M1148</f>
        <v>0</v>
      </c>
      <c r="J1148" s="35">
        <f>+TOTALE_INTERNO!N1148</f>
        <v>0</v>
      </c>
      <c r="K1148" s="35">
        <f>+TOTALE_INTERNO!O1148</f>
        <v>0</v>
      </c>
      <c r="L1148" s="9">
        <f>+TOTALE_INTERNO!P1148</f>
        <v>0</v>
      </c>
      <c r="M1148" s="36">
        <f>+TOTALE_INTERNO!Q1148</f>
        <v>0</v>
      </c>
      <c r="N1148" s="35">
        <f>+TOTALE_INTERNO!R1148</f>
        <v>0</v>
      </c>
    </row>
    <row r="1149" spans="1:14" x14ac:dyDescent="0.3">
      <c r="A1149" s="9">
        <f>+TOTALE_INTERNO!E1149</f>
        <v>0</v>
      </c>
      <c r="B1149" s="9">
        <f>+TOTALE_INTERNO!F1149</f>
        <v>0</v>
      </c>
      <c r="C1149" s="9">
        <f>+TOTALE_INTERNO!G1149</f>
        <v>0</v>
      </c>
      <c r="D1149" s="9">
        <f>+TOTALE_INTERNO!H1149</f>
        <v>0</v>
      </c>
      <c r="E1149" s="9">
        <f>+TOTALE_INTERNO!I1149</f>
        <v>0</v>
      </c>
      <c r="F1149" s="9">
        <f>+TOTALE_INTERNO!J1149</f>
        <v>0</v>
      </c>
      <c r="G1149" s="9">
        <f>+TOTALE_INTERNO!K1149</f>
        <v>0</v>
      </c>
      <c r="H1149" s="9">
        <f>+TOTALE_INTERNO!L1149</f>
        <v>0</v>
      </c>
      <c r="I1149" s="9">
        <f>+TOTALE_INTERNO!M1149</f>
        <v>0</v>
      </c>
      <c r="J1149" s="35">
        <f>+TOTALE_INTERNO!N1149</f>
        <v>0</v>
      </c>
      <c r="K1149" s="35">
        <f>+TOTALE_INTERNO!O1149</f>
        <v>0</v>
      </c>
      <c r="L1149" s="9">
        <f>+TOTALE_INTERNO!P1149</f>
        <v>0</v>
      </c>
      <c r="M1149" s="36">
        <f>+TOTALE_INTERNO!Q1149</f>
        <v>0</v>
      </c>
      <c r="N1149" s="35">
        <f>+TOTALE_INTERNO!R1149</f>
        <v>0</v>
      </c>
    </row>
    <row r="1150" spans="1:14" x14ac:dyDescent="0.3">
      <c r="A1150" s="9">
        <f>+TOTALE_INTERNO!E1150</f>
        <v>0</v>
      </c>
      <c r="B1150" s="9">
        <f>+TOTALE_INTERNO!F1150</f>
        <v>0</v>
      </c>
      <c r="C1150" s="9">
        <f>+TOTALE_INTERNO!G1150</f>
        <v>0</v>
      </c>
      <c r="D1150" s="9">
        <f>+TOTALE_INTERNO!H1150</f>
        <v>0</v>
      </c>
      <c r="E1150" s="9">
        <f>+TOTALE_INTERNO!I1150</f>
        <v>0</v>
      </c>
      <c r="F1150" s="9">
        <f>+TOTALE_INTERNO!J1150</f>
        <v>0</v>
      </c>
      <c r="G1150" s="9">
        <f>+TOTALE_INTERNO!K1150</f>
        <v>0</v>
      </c>
      <c r="H1150" s="9">
        <f>+TOTALE_INTERNO!L1150</f>
        <v>0</v>
      </c>
      <c r="I1150" s="9">
        <f>+TOTALE_INTERNO!M1150</f>
        <v>0</v>
      </c>
      <c r="J1150" s="35">
        <f>+TOTALE_INTERNO!N1150</f>
        <v>0</v>
      </c>
      <c r="K1150" s="35">
        <f>+TOTALE_INTERNO!O1150</f>
        <v>0</v>
      </c>
      <c r="L1150" s="9">
        <f>+TOTALE_INTERNO!P1150</f>
        <v>0</v>
      </c>
      <c r="M1150" s="36">
        <f>+TOTALE_INTERNO!Q1150</f>
        <v>0</v>
      </c>
      <c r="N1150" s="35">
        <f>+TOTALE_INTERNO!R1150</f>
        <v>0</v>
      </c>
    </row>
    <row r="1151" spans="1:14" x14ac:dyDescent="0.3">
      <c r="A1151" s="9">
        <f>+TOTALE_INTERNO!E1151</f>
        <v>0</v>
      </c>
      <c r="B1151" s="9">
        <f>+TOTALE_INTERNO!F1151</f>
        <v>0</v>
      </c>
      <c r="C1151" s="9">
        <f>+TOTALE_INTERNO!G1151</f>
        <v>0</v>
      </c>
      <c r="D1151" s="9">
        <f>+TOTALE_INTERNO!H1151</f>
        <v>0</v>
      </c>
      <c r="E1151" s="9">
        <f>+TOTALE_INTERNO!I1151</f>
        <v>0</v>
      </c>
      <c r="F1151" s="9">
        <f>+TOTALE_INTERNO!J1151</f>
        <v>0</v>
      </c>
      <c r="G1151" s="9">
        <f>+TOTALE_INTERNO!K1151</f>
        <v>0</v>
      </c>
      <c r="H1151" s="9">
        <f>+TOTALE_INTERNO!L1151</f>
        <v>0</v>
      </c>
      <c r="I1151" s="9">
        <f>+TOTALE_INTERNO!M1151</f>
        <v>0</v>
      </c>
      <c r="J1151" s="35">
        <f>+TOTALE_INTERNO!N1151</f>
        <v>0</v>
      </c>
      <c r="K1151" s="35">
        <f>+TOTALE_INTERNO!O1151</f>
        <v>0</v>
      </c>
      <c r="L1151" s="9">
        <f>+TOTALE_INTERNO!P1151</f>
        <v>0</v>
      </c>
      <c r="M1151" s="36">
        <f>+TOTALE_INTERNO!Q1151</f>
        <v>0</v>
      </c>
      <c r="N1151" s="35">
        <f>+TOTALE_INTERNO!R1151</f>
        <v>0</v>
      </c>
    </row>
    <row r="1152" spans="1:14" x14ac:dyDescent="0.3">
      <c r="A1152" s="9">
        <f>+TOTALE_INTERNO!E1152</f>
        <v>0</v>
      </c>
      <c r="B1152" s="9">
        <f>+TOTALE_INTERNO!F1152</f>
        <v>0</v>
      </c>
      <c r="C1152" s="9">
        <f>+TOTALE_INTERNO!G1152</f>
        <v>0</v>
      </c>
      <c r="D1152" s="9">
        <f>+TOTALE_INTERNO!H1152</f>
        <v>0</v>
      </c>
      <c r="E1152" s="9">
        <f>+TOTALE_INTERNO!I1152</f>
        <v>0</v>
      </c>
      <c r="F1152" s="9">
        <f>+TOTALE_INTERNO!J1152</f>
        <v>0</v>
      </c>
      <c r="G1152" s="9">
        <f>+TOTALE_INTERNO!K1152</f>
        <v>0</v>
      </c>
      <c r="H1152" s="9">
        <f>+TOTALE_INTERNO!L1152</f>
        <v>0</v>
      </c>
      <c r="I1152" s="9">
        <f>+TOTALE_INTERNO!M1152</f>
        <v>0</v>
      </c>
      <c r="J1152" s="35">
        <f>+TOTALE_INTERNO!N1152</f>
        <v>0</v>
      </c>
      <c r="K1152" s="35">
        <f>+TOTALE_INTERNO!O1152</f>
        <v>0</v>
      </c>
      <c r="L1152" s="9">
        <f>+TOTALE_INTERNO!P1152</f>
        <v>0</v>
      </c>
      <c r="M1152" s="36">
        <f>+TOTALE_INTERNO!Q1152</f>
        <v>0</v>
      </c>
      <c r="N1152" s="35">
        <f>+TOTALE_INTERNO!R1152</f>
        <v>0</v>
      </c>
    </row>
    <row r="1153" spans="1:14" x14ac:dyDescent="0.3">
      <c r="A1153" s="9">
        <f>+TOTALE_INTERNO!E1153</f>
        <v>0</v>
      </c>
      <c r="B1153" s="9">
        <f>+TOTALE_INTERNO!F1153</f>
        <v>0</v>
      </c>
      <c r="C1153" s="9">
        <f>+TOTALE_INTERNO!G1153</f>
        <v>0</v>
      </c>
      <c r="D1153" s="9">
        <f>+TOTALE_INTERNO!H1153</f>
        <v>0</v>
      </c>
      <c r="E1153" s="9">
        <f>+TOTALE_INTERNO!I1153</f>
        <v>0</v>
      </c>
      <c r="F1153" s="9">
        <f>+TOTALE_INTERNO!J1153</f>
        <v>0</v>
      </c>
      <c r="G1153" s="9">
        <f>+TOTALE_INTERNO!K1153</f>
        <v>0</v>
      </c>
      <c r="H1153" s="9">
        <f>+TOTALE_INTERNO!L1153</f>
        <v>0</v>
      </c>
      <c r="I1153" s="9">
        <f>+TOTALE_INTERNO!M1153</f>
        <v>0</v>
      </c>
      <c r="J1153" s="35">
        <f>+TOTALE_INTERNO!N1153</f>
        <v>0</v>
      </c>
      <c r="K1153" s="35">
        <f>+TOTALE_INTERNO!O1153</f>
        <v>0</v>
      </c>
      <c r="L1153" s="9">
        <f>+TOTALE_INTERNO!P1153</f>
        <v>0</v>
      </c>
      <c r="M1153" s="36">
        <f>+TOTALE_INTERNO!Q1153</f>
        <v>0</v>
      </c>
      <c r="N1153" s="35">
        <f>+TOTALE_INTERNO!R1153</f>
        <v>0</v>
      </c>
    </row>
    <row r="1154" spans="1:14" x14ac:dyDescent="0.3">
      <c r="A1154" s="9">
        <f>+TOTALE_INTERNO!E1154</f>
        <v>0</v>
      </c>
      <c r="B1154" s="9">
        <f>+TOTALE_INTERNO!F1154</f>
        <v>0</v>
      </c>
      <c r="C1154" s="9">
        <f>+TOTALE_INTERNO!G1154</f>
        <v>0</v>
      </c>
      <c r="D1154" s="9">
        <f>+TOTALE_INTERNO!H1154</f>
        <v>0</v>
      </c>
      <c r="E1154" s="9">
        <f>+TOTALE_INTERNO!I1154</f>
        <v>0</v>
      </c>
      <c r="F1154" s="9">
        <f>+TOTALE_INTERNO!J1154</f>
        <v>0</v>
      </c>
      <c r="G1154" s="9">
        <f>+TOTALE_INTERNO!K1154</f>
        <v>0</v>
      </c>
      <c r="H1154" s="9">
        <f>+TOTALE_INTERNO!L1154</f>
        <v>0</v>
      </c>
      <c r="I1154" s="9">
        <f>+TOTALE_INTERNO!M1154</f>
        <v>0</v>
      </c>
      <c r="J1154" s="35">
        <f>+TOTALE_INTERNO!N1154</f>
        <v>0</v>
      </c>
      <c r="K1154" s="35">
        <f>+TOTALE_INTERNO!O1154</f>
        <v>0</v>
      </c>
      <c r="L1154" s="9">
        <f>+TOTALE_INTERNO!P1154</f>
        <v>0</v>
      </c>
      <c r="M1154" s="36">
        <f>+TOTALE_INTERNO!Q1154</f>
        <v>0</v>
      </c>
      <c r="N1154" s="35">
        <f>+TOTALE_INTERNO!R1154</f>
        <v>0</v>
      </c>
    </row>
    <row r="1155" spans="1:14" x14ac:dyDescent="0.3">
      <c r="A1155" s="9">
        <f>+TOTALE_INTERNO!E1155</f>
        <v>0</v>
      </c>
      <c r="B1155" s="9">
        <f>+TOTALE_INTERNO!F1155</f>
        <v>0</v>
      </c>
      <c r="C1155" s="9">
        <f>+TOTALE_INTERNO!G1155</f>
        <v>0</v>
      </c>
      <c r="D1155" s="9">
        <f>+TOTALE_INTERNO!H1155</f>
        <v>0</v>
      </c>
      <c r="E1155" s="9">
        <f>+TOTALE_INTERNO!I1155</f>
        <v>0</v>
      </c>
      <c r="F1155" s="9">
        <f>+TOTALE_INTERNO!J1155</f>
        <v>0</v>
      </c>
      <c r="G1155" s="9">
        <f>+TOTALE_INTERNO!K1155</f>
        <v>0</v>
      </c>
      <c r="H1155" s="9">
        <f>+TOTALE_INTERNO!L1155</f>
        <v>0</v>
      </c>
      <c r="I1155" s="9">
        <f>+TOTALE_INTERNO!M1155</f>
        <v>0</v>
      </c>
      <c r="J1155" s="35">
        <f>+TOTALE_INTERNO!N1155</f>
        <v>0</v>
      </c>
      <c r="K1155" s="35">
        <f>+TOTALE_INTERNO!O1155</f>
        <v>0</v>
      </c>
      <c r="L1155" s="9">
        <f>+TOTALE_INTERNO!P1155</f>
        <v>0</v>
      </c>
      <c r="M1155" s="36">
        <f>+TOTALE_INTERNO!Q1155</f>
        <v>0</v>
      </c>
      <c r="N1155" s="35">
        <f>+TOTALE_INTERNO!R1155</f>
        <v>0</v>
      </c>
    </row>
    <row r="1156" spans="1:14" x14ac:dyDescent="0.3">
      <c r="A1156" s="9">
        <f>+TOTALE_INTERNO!E1156</f>
        <v>0</v>
      </c>
      <c r="B1156" s="9">
        <f>+TOTALE_INTERNO!F1156</f>
        <v>0</v>
      </c>
      <c r="C1156" s="9">
        <f>+TOTALE_INTERNO!G1156</f>
        <v>0</v>
      </c>
      <c r="D1156" s="9">
        <f>+TOTALE_INTERNO!H1156</f>
        <v>0</v>
      </c>
      <c r="E1156" s="9">
        <f>+TOTALE_INTERNO!I1156</f>
        <v>0</v>
      </c>
      <c r="F1156" s="9">
        <f>+TOTALE_INTERNO!J1156</f>
        <v>0</v>
      </c>
      <c r="G1156" s="9">
        <f>+TOTALE_INTERNO!K1156</f>
        <v>0</v>
      </c>
      <c r="H1156" s="9">
        <f>+TOTALE_INTERNO!L1156</f>
        <v>0</v>
      </c>
      <c r="I1156" s="9">
        <f>+TOTALE_INTERNO!M1156</f>
        <v>0</v>
      </c>
      <c r="J1156" s="35">
        <f>+TOTALE_INTERNO!N1156</f>
        <v>0</v>
      </c>
      <c r="K1156" s="35">
        <f>+TOTALE_INTERNO!O1156</f>
        <v>0</v>
      </c>
      <c r="L1156" s="9">
        <f>+TOTALE_INTERNO!P1156</f>
        <v>0</v>
      </c>
      <c r="M1156" s="36">
        <f>+TOTALE_INTERNO!Q1156</f>
        <v>0</v>
      </c>
      <c r="N1156" s="35">
        <f>+TOTALE_INTERNO!R1156</f>
        <v>0</v>
      </c>
    </row>
    <row r="1157" spans="1:14" x14ac:dyDescent="0.3">
      <c r="A1157" s="9">
        <f>+TOTALE_INTERNO!E1157</f>
        <v>0</v>
      </c>
      <c r="B1157" s="9">
        <f>+TOTALE_INTERNO!F1157</f>
        <v>0</v>
      </c>
      <c r="C1157" s="9">
        <f>+TOTALE_INTERNO!G1157</f>
        <v>0</v>
      </c>
      <c r="D1157" s="9">
        <f>+TOTALE_INTERNO!H1157</f>
        <v>0</v>
      </c>
      <c r="E1157" s="9">
        <f>+TOTALE_INTERNO!I1157</f>
        <v>0</v>
      </c>
      <c r="F1157" s="9">
        <f>+TOTALE_INTERNO!J1157</f>
        <v>0</v>
      </c>
      <c r="G1157" s="9">
        <f>+TOTALE_INTERNO!K1157</f>
        <v>0</v>
      </c>
      <c r="H1157" s="9">
        <f>+TOTALE_INTERNO!L1157</f>
        <v>0</v>
      </c>
      <c r="I1157" s="9">
        <f>+TOTALE_INTERNO!M1157</f>
        <v>0</v>
      </c>
      <c r="J1157" s="35">
        <f>+TOTALE_INTERNO!N1157</f>
        <v>0</v>
      </c>
      <c r="K1157" s="35">
        <f>+TOTALE_INTERNO!O1157</f>
        <v>0</v>
      </c>
      <c r="L1157" s="9">
        <f>+TOTALE_INTERNO!P1157</f>
        <v>0</v>
      </c>
      <c r="M1157" s="36">
        <f>+TOTALE_INTERNO!Q1157</f>
        <v>0</v>
      </c>
      <c r="N1157" s="35">
        <f>+TOTALE_INTERNO!R1157</f>
        <v>0</v>
      </c>
    </row>
    <row r="1158" spans="1:14" x14ac:dyDescent="0.3">
      <c r="A1158" s="9">
        <f>+TOTALE_INTERNO!E1158</f>
        <v>0</v>
      </c>
      <c r="B1158" s="9">
        <f>+TOTALE_INTERNO!F1158</f>
        <v>0</v>
      </c>
      <c r="C1158" s="9">
        <f>+TOTALE_INTERNO!G1158</f>
        <v>0</v>
      </c>
      <c r="D1158" s="9">
        <f>+TOTALE_INTERNO!H1158</f>
        <v>0</v>
      </c>
      <c r="E1158" s="9">
        <f>+TOTALE_INTERNO!I1158</f>
        <v>0</v>
      </c>
      <c r="F1158" s="9">
        <f>+TOTALE_INTERNO!J1158</f>
        <v>0</v>
      </c>
      <c r="G1158" s="9">
        <f>+TOTALE_INTERNO!K1158</f>
        <v>0</v>
      </c>
      <c r="H1158" s="9">
        <f>+TOTALE_INTERNO!L1158</f>
        <v>0</v>
      </c>
      <c r="I1158" s="9">
        <f>+TOTALE_INTERNO!M1158</f>
        <v>0</v>
      </c>
      <c r="J1158" s="35">
        <f>+TOTALE_INTERNO!N1158</f>
        <v>0</v>
      </c>
      <c r="K1158" s="35">
        <f>+TOTALE_INTERNO!O1158</f>
        <v>0</v>
      </c>
      <c r="L1158" s="9">
        <f>+TOTALE_INTERNO!P1158</f>
        <v>0</v>
      </c>
      <c r="M1158" s="36">
        <f>+TOTALE_INTERNO!Q1158</f>
        <v>0</v>
      </c>
      <c r="N1158" s="35">
        <f>+TOTALE_INTERNO!R1158</f>
        <v>0</v>
      </c>
    </row>
    <row r="1159" spans="1:14" x14ac:dyDescent="0.3">
      <c r="A1159" s="9">
        <f>+TOTALE_INTERNO!E1159</f>
        <v>0</v>
      </c>
      <c r="B1159" s="9">
        <f>+TOTALE_INTERNO!F1159</f>
        <v>0</v>
      </c>
      <c r="C1159" s="9">
        <f>+TOTALE_INTERNO!G1159</f>
        <v>0</v>
      </c>
      <c r="D1159" s="9">
        <f>+TOTALE_INTERNO!H1159</f>
        <v>0</v>
      </c>
      <c r="E1159" s="9">
        <f>+TOTALE_INTERNO!I1159</f>
        <v>0</v>
      </c>
      <c r="F1159" s="9">
        <f>+TOTALE_INTERNO!J1159</f>
        <v>0</v>
      </c>
      <c r="G1159" s="9">
        <f>+TOTALE_INTERNO!K1159</f>
        <v>0</v>
      </c>
      <c r="H1159" s="9">
        <f>+TOTALE_INTERNO!L1159</f>
        <v>0</v>
      </c>
      <c r="I1159" s="9">
        <f>+TOTALE_INTERNO!M1159</f>
        <v>0</v>
      </c>
      <c r="J1159" s="35">
        <f>+TOTALE_INTERNO!N1159</f>
        <v>0</v>
      </c>
      <c r="K1159" s="35">
        <f>+TOTALE_INTERNO!O1159</f>
        <v>0</v>
      </c>
      <c r="L1159" s="9">
        <f>+TOTALE_INTERNO!P1159</f>
        <v>0</v>
      </c>
      <c r="M1159" s="36">
        <f>+TOTALE_INTERNO!Q1159</f>
        <v>0</v>
      </c>
      <c r="N1159" s="35">
        <f>+TOTALE_INTERNO!R1159</f>
        <v>0</v>
      </c>
    </row>
    <row r="1160" spans="1:14" x14ac:dyDescent="0.3">
      <c r="A1160" s="9">
        <f>+TOTALE_INTERNO!E1160</f>
        <v>0</v>
      </c>
      <c r="B1160" s="9">
        <f>+TOTALE_INTERNO!F1160</f>
        <v>0</v>
      </c>
      <c r="C1160" s="9">
        <f>+TOTALE_INTERNO!G1160</f>
        <v>0</v>
      </c>
      <c r="D1160" s="9">
        <f>+TOTALE_INTERNO!H1160</f>
        <v>0</v>
      </c>
      <c r="E1160" s="9">
        <f>+TOTALE_INTERNO!I1160</f>
        <v>0</v>
      </c>
      <c r="F1160" s="9">
        <f>+TOTALE_INTERNO!J1160</f>
        <v>0</v>
      </c>
      <c r="G1160" s="9">
        <f>+TOTALE_INTERNO!K1160</f>
        <v>0</v>
      </c>
      <c r="H1160" s="9">
        <f>+TOTALE_INTERNO!L1160</f>
        <v>0</v>
      </c>
      <c r="I1160" s="9">
        <f>+TOTALE_INTERNO!M1160</f>
        <v>0</v>
      </c>
      <c r="J1160" s="35">
        <f>+TOTALE_INTERNO!N1160</f>
        <v>0</v>
      </c>
      <c r="K1160" s="35">
        <f>+TOTALE_INTERNO!O1160</f>
        <v>0</v>
      </c>
      <c r="L1160" s="9">
        <f>+TOTALE_INTERNO!P1160</f>
        <v>0</v>
      </c>
      <c r="M1160" s="36">
        <f>+TOTALE_INTERNO!Q1160</f>
        <v>0</v>
      </c>
      <c r="N1160" s="35">
        <f>+TOTALE_INTERNO!R1160</f>
        <v>0</v>
      </c>
    </row>
    <row r="1161" spans="1:14" x14ac:dyDescent="0.3">
      <c r="A1161" s="9">
        <f>+TOTALE_INTERNO!E1161</f>
        <v>0</v>
      </c>
      <c r="B1161" s="9">
        <f>+TOTALE_INTERNO!F1161</f>
        <v>0</v>
      </c>
      <c r="C1161" s="9">
        <f>+TOTALE_INTERNO!G1161</f>
        <v>0</v>
      </c>
      <c r="D1161" s="9">
        <f>+TOTALE_INTERNO!H1161</f>
        <v>0</v>
      </c>
      <c r="E1161" s="9">
        <f>+TOTALE_INTERNO!I1161</f>
        <v>0</v>
      </c>
      <c r="F1161" s="9">
        <f>+TOTALE_INTERNO!J1161</f>
        <v>0</v>
      </c>
      <c r="G1161" s="9">
        <f>+TOTALE_INTERNO!K1161</f>
        <v>0</v>
      </c>
      <c r="H1161" s="9">
        <f>+TOTALE_INTERNO!L1161</f>
        <v>0</v>
      </c>
      <c r="I1161" s="9">
        <f>+TOTALE_INTERNO!M1161</f>
        <v>0</v>
      </c>
      <c r="J1161" s="35">
        <f>+TOTALE_INTERNO!N1161</f>
        <v>0</v>
      </c>
      <c r="K1161" s="35">
        <f>+TOTALE_INTERNO!O1161</f>
        <v>0</v>
      </c>
      <c r="L1161" s="9">
        <f>+TOTALE_INTERNO!P1161</f>
        <v>0</v>
      </c>
      <c r="M1161" s="36">
        <f>+TOTALE_INTERNO!Q1161</f>
        <v>0</v>
      </c>
      <c r="N1161" s="35">
        <f>+TOTALE_INTERNO!R1161</f>
        <v>0</v>
      </c>
    </row>
    <row r="1162" spans="1:14" x14ac:dyDescent="0.3">
      <c r="A1162" s="9">
        <f>+TOTALE_INTERNO!E1162</f>
        <v>0</v>
      </c>
      <c r="B1162" s="9">
        <f>+TOTALE_INTERNO!F1162</f>
        <v>0</v>
      </c>
      <c r="C1162" s="9">
        <f>+TOTALE_INTERNO!G1162</f>
        <v>0</v>
      </c>
      <c r="D1162" s="9">
        <f>+TOTALE_INTERNO!H1162</f>
        <v>0</v>
      </c>
      <c r="E1162" s="9">
        <f>+TOTALE_INTERNO!I1162</f>
        <v>0</v>
      </c>
      <c r="F1162" s="9">
        <f>+TOTALE_INTERNO!J1162</f>
        <v>0</v>
      </c>
      <c r="G1162" s="9">
        <f>+TOTALE_INTERNO!K1162</f>
        <v>0</v>
      </c>
      <c r="H1162" s="9">
        <f>+TOTALE_INTERNO!L1162</f>
        <v>0</v>
      </c>
      <c r="I1162" s="9">
        <f>+TOTALE_INTERNO!M1162</f>
        <v>0</v>
      </c>
      <c r="J1162" s="35">
        <f>+TOTALE_INTERNO!N1162</f>
        <v>0</v>
      </c>
      <c r="K1162" s="35">
        <f>+TOTALE_INTERNO!O1162</f>
        <v>0</v>
      </c>
      <c r="L1162" s="9">
        <f>+TOTALE_INTERNO!P1162</f>
        <v>0</v>
      </c>
      <c r="M1162" s="36">
        <f>+TOTALE_INTERNO!Q1162</f>
        <v>0</v>
      </c>
      <c r="N1162" s="35">
        <f>+TOTALE_INTERNO!R1162</f>
        <v>0</v>
      </c>
    </row>
    <row r="1163" spans="1:14" x14ac:dyDescent="0.3">
      <c r="A1163" s="9">
        <f>+TOTALE_INTERNO!E1163</f>
        <v>0</v>
      </c>
      <c r="B1163" s="9">
        <f>+TOTALE_INTERNO!F1163</f>
        <v>0</v>
      </c>
      <c r="C1163" s="9">
        <f>+TOTALE_INTERNO!G1163</f>
        <v>0</v>
      </c>
      <c r="D1163" s="9">
        <f>+TOTALE_INTERNO!H1163</f>
        <v>0</v>
      </c>
      <c r="E1163" s="9">
        <f>+TOTALE_INTERNO!I1163</f>
        <v>0</v>
      </c>
      <c r="F1163" s="9">
        <f>+TOTALE_INTERNO!J1163</f>
        <v>0</v>
      </c>
      <c r="G1163" s="9">
        <f>+TOTALE_INTERNO!K1163</f>
        <v>0</v>
      </c>
      <c r="H1163" s="9">
        <f>+TOTALE_INTERNO!L1163</f>
        <v>0</v>
      </c>
      <c r="I1163" s="9">
        <f>+TOTALE_INTERNO!M1163</f>
        <v>0</v>
      </c>
      <c r="J1163" s="35">
        <f>+TOTALE_INTERNO!N1163</f>
        <v>0</v>
      </c>
      <c r="K1163" s="35">
        <f>+TOTALE_INTERNO!O1163</f>
        <v>0</v>
      </c>
      <c r="L1163" s="9">
        <f>+TOTALE_INTERNO!P1163</f>
        <v>0</v>
      </c>
      <c r="M1163" s="36">
        <f>+TOTALE_INTERNO!Q1163</f>
        <v>0</v>
      </c>
      <c r="N1163" s="35">
        <f>+TOTALE_INTERNO!R1163</f>
        <v>0</v>
      </c>
    </row>
    <row r="1164" spans="1:14" x14ac:dyDescent="0.3">
      <c r="A1164" s="9">
        <f>+TOTALE_INTERNO!E1164</f>
        <v>0</v>
      </c>
      <c r="B1164" s="9">
        <f>+TOTALE_INTERNO!F1164</f>
        <v>0</v>
      </c>
      <c r="C1164" s="9">
        <f>+TOTALE_INTERNO!G1164</f>
        <v>0</v>
      </c>
      <c r="D1164" s="9">
        <f>+TOTALE_INTERNO!H1164</f>
        <v>0</v>
      </c>
      <c r="E1164" s="9">
        <f>+TOTALE_INTERNO!I1164</f>
        <v>0</v>
      </c>
      <c r="F1164" s="9">
        <f>+TOTALE_INTERNO!J1164</f>
        <v>0</v>
      </c>
      <c r="G1164" s="9">
        <f>+TOTALE_INTERNO!K1164</f>
        <v>0</v>
      </c>
      <c r="H1164" s="9">
        <f>+TOTALE_INTERNO!L1164</f>
        <v>0</v>
      </c>
      <c r="I1164" s="9">
        <f>+TOTALE_INTERNO!M1164</f>
        <v>0</v>
      </c>
      <c r="J1164" s="35">
        <f>+TOTALE_INTERNO!N1164</f>
        <v>0</v>
      </c>
      <c r="K1164" s="35">
        <f>+TOTALE_INTERNO!O1164</f>
        <v>0</v>
      </c>
      <c r="L1164" s="9">
        <f>+TOTALE_INTERNO!P1164</f>
        <v>0</v>
      </c>
      <c r="M1164" s="36">
        <f>+TOTALE_INTERNO!Q1164</f>
        <v>0</v>
      </c>
      <c r="N1164" s="35">
        <f>+TOTALE_INTERNO!R1164</f>
        <v>0</v>
      </c>
    </row>
    <row r="1165" spans="1:14" x14ac:dyDescent="0.3">
      <c r="A1165" s="9">
        <f>+TOTALE_INTERNO!E1165</f>
        <v>0</v>
      </c>
      <c r="B1165" s="9">
        <f>+TOTALE_INTERNO!F1165</f>
        <v>0</v>
      </c>
      <c r="C1165" s="9">
        <f>+TOTALE_INTERNO!G1165</f>
        <v>0</v>
      </c>
      <c r="D1165" s="9">
        <f>+TOTALE_INTERNO!H1165</f>
        <v>0</v>
      </c>
      <c r="E1165" s="9">
        <f>+TOTALE_INTERNO!I1165</f>
        <v>0</v>
      </c>
      <c r="F1165" s="9">
        <f>+TOTALE_INTERNO!J1165</f>
        <v>0</v>
      </c>
      <c r="G1165" s="9">
        <f>+TOTALE_INTERNO!K1165</f>
        <v>0</v>
      </c>
      <c r="H1165" s="9">
        <f>+TOTALE_INTERNO!L1165</f>
        <v>0</v>
      </c>
      <c r="I1165" s="9">
        <f>+TOTALE_INTERNO!M1165</f>
        <v>0</v>
      </c>
      <c r="J1165" s="35">
        <f>+TOTALE_INTERNO!N1165</f>
        <v>0</v>
      </c>
      <c r="K1165" s="35">
        <f>+TOTALE_INTERNO!O1165</f>
        <v>0</v>
      </c>
      <c r="L1165" s="9">
        <f>+TOTALE_INTERNO!P1165</f>
        <v>0</v>
      </c>
      <c r="M1165" s="36">
        <f>+TOTALE_INTERNO!Q1165</f>
        <v>0</v>
      </c>
      <c r="N1165" s="35">
        <f>+TOTALE_INTERNO!R1165</f>
        <v>0</v>
      </c>
    </row>
    <row r="1166" spans="1:14" x14ac:dyDescent="0.3">
      <c r="A1166" s="9">
        <f>+TOTALE_INTERNO!E1166</f>
        <v>0</v>
      </c>
      <c r="B1166" s="9">
        <f>+TOTALE_INTERNO!F1166</f>
        <v>0</v>
      </c>
      <c r="C1166" s="9">
        <f>+TOTALE_INTERNO!G1166</f>
        <v>0</v>
      </c>
      <c r="D1166" s="9">
        <f>+TOTALE_INTERNO!H1166</f>
        <v>0</v>
      </c>
      <c r="E1166" s="9">
        <f>+TOTALE_INTERNO!I1166</f>
        <v>0</v>
      </c>
      <c r="F1166" s="9">
        <f>+TOTALE_INTERNO!J1166</f>
        <v>0</v>
      </c>
      <c r="G1166" s="9">
        <f>+TOTALE_INTERNO!K1166</f>
        <v>0</v>
      </c>
      <c r="H1166" s="9">
        <f>+TOTALE_INTERNO!L1166</f>
        <v>0</v>
      </c>
      <c r="I1166" s="9">
        <f>+TOTALE_INTERNO!M1166</f>
        <v>0</v>
      </c>
      <c r="J1166" s="35">
        <f>+TOTALE_INTERNO!N1166</f>
        <v>0</v>
      </c>
      <c r="K1166" s="35">
        <f>+TOTALE_INTERNO!O1166</f>
        <v>0</v>
      </c>
      <c r="L1166" s="9">
        <f>+TOTALE_INTERNO!P1166</f>
        <v>0</v>
      </c>
      <c r="M1166" s="36">
        <f>+TOTALE_INTERNO!Q1166</f>
        <v>0</v>
      </c>
      <c r="N1166" s="35">
        <f>+TOTALE_INTERNO!R1166</f>
        <v>0</v>
      </c>
    </row>
    <row r="1167" spans="1:14" x14ac:dyDescent="0.3">
      <c r="A1167" s="9">
        <f>+TOTALE_INTERNO!E1167</f>
        <v>0</v>
      </c>
      <c r="B1167" s="9">
        <f>+TOTALE_INTERNO!F1167</f>
        <v>0</v>
      </c>
      <c r="C1167" s="9">
        <f>+TOTALE_INTERNO!G1167</f>
        <v>0</v>
      </c>
      <c r="D1167" s="9">
        <f>+TOTALE_INTERNO!H1167</f>
        <v>0</v>
      </c>
      <c r="E1167" s="9">
        <f>+TOTALE_INTERNO!I1167</f>
        <v>0</v>
      </c>
      <c r="F1167" s="9">
        <f>+TOTALE_INTERNO!J1167</f>
        <v>0</v>
      </c>
      <c r="G1167" s="9">
        <f>+TOTALE_INTERNO!K1167</f>
        <v>0</v>
      </c>
      <c r="H1167" s="9">
        <f>+TOTALE_INTERNO!L1167</f>
        <v>0</v>
      </c>
      <c r="I1167" s="9">
        <f>+TOTALE_INTERNO!M1167</f>
        <v>0</v>
      </c>
      <c r="J1167" s="35">
        <f>+TOTALE_INTERNO!N1167</f>
        <v>0</v>
      </c>
      <c r="K1167" s="35">
        <f>+TOTALE_INTERNO!O1167</f>
        <v>0</v>
      </c>
      <c r="L1167" s="9">
        <f>+TOTALE_INTERNO!P1167</f>
        <v>0</v>
      </c>
      <c r="M1167" s="36">
        <f>+TOTALE_INTERNO!Q1167</f>
        <v>0</v>
      </c>
      <c r="N1167" s="35">
        <f>+TOTALE_INTERNO!R1167</f>
        <v>0</v>
      </c>
    </row>
    <row r="1168" spans="1:14" x14ac:dyDescent="0.3">
      <c r="A1168" s="9">
        <f>+TOTALE_INTERNO!E1168</f>
        <v>0</v>
      </c>
      <c r="B1168" s="9">
        <f>+TOTALE_INTERNO!F1168</f>
        <v>0</v>
      </c>
      <c r="C1168" s="9">
        <f>+TOTALE_INTERNO!G1168</f>
        <v>0</v>
      </c>
      <c r="D1168" s="9">
        <f>+TOTALE_INTERNO!H1168</f>
        <v>0</v>
      </c>
      <c r="E1168" s="9">
        <f>+TOTALE_INTERNO!I1168</f>
        <v>0</v>
      </c>
      <c r="F1168" s="9">
        <f>+TOTALE_INTERNO!J1168</f>
        <v>0</v>
      </c>
      <c r="G1168" s="9">
        <f>+TOTALE_INTERNO!K1168</f>
        <v>0</v>
      </c>
      <c r="H1168" s="9">
        <f>+TOTALE_INTERNO!L1168</f>
        <v>0</v>
      </c>
      <c r="I1168" s="9">
        <f>+TOTALE_INTERNO!M1168</f>
        <v>0</v>
      </c>
      <c r="J1168" s="35">
        <f>+TOTALE_INTERNO!N1168</f>
        <v>0</v>
      </c>
      <c r="K1168" s="35">
        <f>+TOTALE_INTERNO!O1168</f>
        <v>0</v>
      </c>
      <c r="L1168" s="9">
        <f>+TOTALE_INTERNO!P1168</f>
        <v>0</v>
      </c>
      <c r="M1168" s="36">
        <f>+TOTALE_INTERNO!Q1168</f>
        <v>0</v>
      </c>
      <c r="N1168" s="35">
        <f>+TOTALE_INTERNO!R1168</f>
        <v>0</v>
      </c>
    </row>
    <row r="1169" spans="1:14" x14ac:dyDescent="0.3">
      <c r="A1169" s="9">
        <f>+TOTALE_INTERNO!E1169</f>
        <v>0</v>
      </c>
      <c r="B1169" s="9">
        <f>+TOTALE_INTERNO!F1169</f>
        <v>0</v>
      </c>
      <c r="C1169" s="9">
        <f>+TOTALE_INTERNO!G1169</f>
        <v>0</v>
      </c>
      <c r="D1169" s="9">
        <f>+TOTALE_INTERNO!H1169</f>
        <v>0</v>
      </c>
      <c r="E1169" s="9">
        <f>+TOTALE_INTERNO!I1169</f>
        <v>0</v>
      </c>
      <c r="F1169" s="9">
        <f>+TOTALE_INTERNO!J1169</f>
        <v>0</v>
      </c>
      <c r="G1169" s="9">
        <f>+TOTALE_INTERNO!K1169</f>
        <v>0</v>
      </c>
      <c r="H1169" s="9">
        <f>+TOTALE_INTERNO!L1169</f>
        <v>0</v>
      </c>
      <c r="I1169" s="9">
        <f>+TOTALE_INTERNO!M1169</f>
        <v>0</v>
      </c>
      <c r="J1169" s="35">
        <f>+TOTALE_INTERNO!N1169</f>
        <v>0</v>
      </c>
      <c r="K1169" s="35">
        <f>+TOTALE_INTERNO!O1169</f>
        <v>0</v>
      </c>
      <c r="L1169" s="9">
        <f>+TOTALE_INTERNO!P1169</f>
        <v>0</v>
      </c>
      <c r="M1169" s="36">
        <f>+TOTALE_INTERNO!Q1169</f>
        <v>0</v>
      </c>
      <c r="N1169" s="35">
        <f>+TOTALE_INTERNO!R1169</f>
        <v>0</v>
      </c>
    </row>
    <row r="1170" spans="1:14" x14ac:dyDescent="0.3">
      <c r="A1170" s="9">
        <f>+TOTALE_INTERNO!E1170</f>
        <v>0</v>
      </c>
      <c r="B1170" s="9">
        <f>+TOTALE_INTERNO!F1170</f>
        <v>0</v>
      </c>
      <c r="C1170" s="9">
        <f>+TOTALE_INTERNO!G1170</f>
        <v>0</v>
      </c>
      <c r="D1170" s="9">
        <f>+TOTALE_INTERNO!H1170</f>
        <v>0</v>
      </c>
      <c r="E1170" s="9">
        <f>+TOTALE_INTERNO!I1170</f>
        <v>0</v>
      </c>
      <c r="F1170" s="9">
        <f>+TOTALE_INTERNO!J1170</f>
        <v>0</v>
      </c>
      <c r="G1170" s="9">
        <f>+TOTALE_INTERNO!K1170</f>
        <v>0</v>
      </c>
      <c r="H1170" s="9">
        <f>+TOTALE_INTERNO!L1170</f>
        <v>0</v>
      </c>
      <c r="I1170" s="9">
        <f>+TOTALE_INTERNO!M1170</f>
        <v>0</v>
      </c>
      <c r="J1170" s="35">
        <f>+TOTALE_INTERNO!N1170</f>
        <v>0</v>
      </c>
      <c r="K1170" s="35">
        <f>+TOTALE_INTERNO!O1170</f>
        <v>0</v>
      </c>
      <c r="L1170" s="9">
        <f>+TOTALE_INTERNO!P1170</f>
        <v>0</v>
      </c>
      <c r="M1170" s="36">
        <f>+TOTALE_INTERNO!Q1170</f>
        <v>0</v>
      </c>
      <c r="N1170" s="35">
        <f>+TOTALE_INTERNO!R1170</f>
        <v>0</v>
      </c>
    </row>
    <row r="1171" spans="1:14" x14ac:dyDescent="0.3">
      <c r="A1171" s="9">
        <f>+TOTALE_INTERNO!E1171</f>
        <v>0</v>
      </c>
      <c r="B1171" s="9">
        <f>+TOTALE_INTERNO!F1171</f>
        <v>0</v>
      </c>
      <c r="C1171" s="9">
        <f>+TOTALE_INTERNO!G1171</f>
        <v>0</v>
      </c>
      <c r="D1171" s="9">
        <f>+TOTALE_INTERNO!H1171</f>
        <v>0</v>
      </c>
      <c r="E1171" s="9">
        <f>+TOTALE_INTERNO!I1171</f>
        <v>0</v>
      </c>
      <c r="F1171" s="9">
        <f>+TOTALE_INTERNO!J1171</f>
        <v>0</v>
      </c>
      <c r="G1171" s="9">
        <f>+TOTALE_INTERNO!K1171</f>
        <v>0</v>
      </c>
      <c r="H1171" s="9">
        <f>+TOTALE_INTERNO!L1171</f>
        <v>0</v>
      </c>
      <c r="I1171" s="9">
        <f>+TOTALE_INTERNO!M1171</f>
        <v>0</v>
      </c>
      <c r="J1171" s="35">
        <f>+TOTALE_INTERNO!N1171</f>
        <v>0</v>
      </c>
      <c r="K1171" s="35">
        <f>+TOTALE_INTERNO!O1171</f>
        <v>0</v>
      </c>
      <c r="L1171" s="9">
        <f>+TOTALE_INTERNO!P1171</f>
        <v>0</v>
      </c>
      <c r="M1171" s="36">
        <f>+TOTALE_INTERNO!Q1171</f>
        <v>0</v>
      </c>
      <c r="N1171" s="35">
        <f>+TOTALE_INTERNO!R1171</f>
        <v>0</v>
      </c>
    </row>
    <row r="1172" spans="1:14" x14ac:dyDescent="0.3">
      <c r="A1172" s="9">
        <f>+TOTALE_INTERNO!E1172</f>
        <v>0</v>
      </c>
      <c r="B1172" s="9">
        <f>+TOTALE_INTERNO!F1172</f>
        <v>0</v>
      </c>
      <c r="C1172" s="9">
        <f>+TOTALE_INTERNO!G1172</f>
        <v>0</v>
      </c>
      <c r="D1172" s="9">
        <f>+TOTALE_INTERNO!H1172</f>
        <v>0</v>
      </c>
      <c r="E1172" s="9">
        <f>+TOTALE_INTERNO!I1172</f>
        <v>0</v>
      </c>
      <c r="F1172" s="9">
        <f>+TOTALE_INTERNO!J1172</f>
        <v>0</v>
      </c>
      <c r="G1172" s="9">
        <f>+TOTALE_INTERNO!K1172</f>
        <v>0</v>
      </c>
      <c r="H1172" s="9">
        <f>+TOTALE_INTERNO!L1172</f>
        <v>0</v>
      </c>
      <c r="I1172" s="9">
        <f>+TOTALE_INTERNO!M1172</f>
        <v>0</v>
      </c>
      <c r="J1172" s="35">
        <f>+TOTALE_INTERNO!N1172</f>
        <v>0</v>
      </c>
      <c r="K1172" s="35">
        <f>+TOTALE_INTERNO!O1172</f>
        <v>0</v>
      </c>
      <c r="L1172" s="9">
        <f>+TOTALE_INTERNO!P1172</f>
        <v>0</v>
      </c>
      <c r="M1172" s="36">
        <f>+TOTALE_INTERNO!Q1172</f>
        <v>0</v>
      </c>
      <c r="N1172" s="35">
        <f>+TOTALE_INTERNO!R1172</f>
        <v>0</v>
      </c>
    </row>
    <row r="1173" spans="1:14" x14ac:dyDescent="0.3">
      <c r="A1173" s="9">
        <f>+TOTALE_INTERNO!E1173</f>
        <v>0</v>
      </c>
      <c r="B1173" s="9">
        <f>+TOTALE_INTERNO!F1173</f>
        <v>0</v>
      </c>
      <c r="C1173" s="9">
        <f>+TOTALE_INTERNO!G1173</f>
        <v>0</v>
      </c>
      <c r="D1173" s="9">
        <f>+TOTALE_INTERNO!H1173</f>
        <v>0</v>
      </c>
      <c r="E1173" s="9">
        <f>+TOTALE_INTERNO!I1173</f>
        <v>0</v>
      </c>
      <c r="F1173" s="9">
        <f>+TOTALE_INTERNO!J1173</f>
        <v>0</v>
      </c>
      <c r="G1173" s="9">
        <f>+TOTALE_INTERNO!K1173</f>
        <v>0</v>
      </c>
      <c r="H1173" s="9">
        <f>+TOTALE_INTERNO!L1173</f>
        <v>0</v>
      </c>
      <c r="I1173" s="9">
        <f>+TOTALE_INTERNO!M1173</f>
        <v>0</v>
      </c>
      <c r="J1173" s="35">
        <f>+TOTALE_INTERNO!N1173</f>
        <v>0</v>
      </c>
      <c r="K1173" s="35">
        <f>+TOTALE_INTERNO!O1173</f>
        <v>0</v>
      </c>
      <c r="L1173" s="9">
        <f>+TOTALE_INTERNO!P1173</f>
        <v>0</v>
      </c>
      <c r="M1173" s="36">
        <f>+TOTALE_INTERNO!Q1173</f>
        <v>0</v>
      </c>
      <c r="N1173" s="35">
        <f>+TOTALE_INTERNO!R1173</f>
        <v>0</v>
      </c>
    </row>
    <row r="1174" spans="1:14" x14ac:dyDescent="0.3">
      <c r="A1174" s="9">
        <f>+TOTALE_INTERNO!E1174</f>
        <v>0</v>
      </c>
      <c r="B1174" s="9">
        <f>+TOTALE_INTERNO!F1174</f>
        <v>0</v>
      </c>
      <c r="C1174" s="9">
        <f>+TOTALE_INTERNO!G1174</f>
        <v>0</v>
      </c>
      <c r="D1174" s="9">
        <f>+TOTALE_INTERNO!H1174</f>
        <v>0</v>
      </c>
      <c r="E1174" s="9">
        <f>+TOTALE_INTERNO!I1174</f>
        <v>0</v>
      </c>
      <c r="F1174" s="9">
        <f>+TOTALE_INTERNO!J1174</f>
        <v>0</v>
      </c>
      <c r="G1174" s="9">
        <f>+TOTALE_INTERNO!K1174</f>
        <v>0</v>
      </c>
      <c r="H1174" s="9">
        <f>+TOTALE_INTERNO!L1174</f>
        <v>0</v>
      </c>
      <c r="I1174" s="9">
        <f>+TOTALE_INTERNO!M1174</f>
        <v>0</v>
      </c>
      <c r="J1174" s="35">
        <f>+TOTALE_INTERNO!N1174</f>
        <v>0</v>
      </c>
      <c r="K1174" s="35">
        <f>+TOTALE_INTERNO!O1174</f>
        <v>0</v>
      </c>
      <c r="L1174" s="9">
        <f>+TOTALE_INTERNO!P1174</f>
        <v>0</v>
      </c>
      <c r="M1174" s="36">
        <f>+TOTALE_INTERNO!Q1174</f>
        <v>0</v>
      </c>
      <c r="N1174" s="35">
        <f>+TOTALE_INTERNO!R1174</f>
        <v>0</v>
      </c>
    </row>
    <row r="1175" spans="1:14" x14ac:dyDescent="0.3">
      <c r="A1175" s="9">
        <f>+TOTALE_INTERNO!E1175</f>
        <v>0</v>
      </c>
      <c r="B1175" s="9">
        <f>+TOTALE_INTERNO!F1175</f>
        <v>0</v>
      </c>
      <c r="C1175" s="9">
        <f>+TOTALE_INTERNO!G1175</f>
        <v>0</v>
      </c>
      <c r="D1175" s="9">
        <f>+TOTALE_INTERNO!H1175</f>
        <v>0</v>
      </c>
      <c r="E1175" s="9">
        <f>+TOTALE_INTERNO!I1175</f>
        <v>0</v>
      </c>
      <c r="F1175" s="9">
        <f>+TOTALE_INTERNO!J1175</f>
        <v>0</v>
      </c>
      <c r="G1175" s="9">
        <f>+TOTALE_INTERNO!K1175</f>
        <v>0</v>
      </c>
      <c r="H1175" s="9">
        <f>+TOTALE_INTERNO!L1175</f>
        <v>0</v>
      </c>
      <c r="I1175" s="9">
        <f>+TOTALE_INTERNO!M1175</f>
        <v>0</v>
      </c>
      <c r="J1175" s="35">
        <f>+TOTALE_INTERNO!N1175</f>
        <v>0</v>
      </c>
      <c r="K1175" s="35">
        <f>+TOTALE_INTERNO!O1175</f>
        <v>0</v>
      </c>
      <c r="L1175" s="9">
        <f>+TOTALE_INTERNO!P1175</f>
        <v>0</v>
      </c>
      <c r="M1175" s="36">
        <f>+TOTALE_INTERNO!Q1175</f>
        <v>0</v>
      </c>
      <c r="N1175" s="35">
        <f>+TOTALE_INTERNO!R1175</f>
        <v>0</v>
      </c>
    </row>
    <row r="1176" spans="1:14" x14ac:dyDescent="0.3">
      <c r="A1176" s="9">
        <f>+TOTALE_INTERNO!E1176</f>
        <v>0</v>
      </c>
      <c r="B1176" s="9">
        <f>+TOTALE_INTERNO!F1176</f>
        <v>0</v>
      </c>
      <c r="C1176" s="9">
        <f>+TOTALE_INTERNO!G1176</f>
        <v>0</v>
      </c>
      <c r="D1176" s="9">
        <f>+TOTALE_INTERNO!H1176</f>
        <v>0</v>
      </c>
      <c r="E1176" s="9">
        <f>+TOTALE_INTERNO!I1176</f>
        <v>0</v>
      </c>
      <c r="F1176" s="9">
        <f>+TOTALE_INTERNO!J1176</f>
        <v>0</v>
      </c>
      <c r="G1176" s="9">
        <f>+TOTALE_INTERNO!K1176</f>
        <v>0</v>
      </c>
      <c r="H1176" s="9">
        <f>+TOTALE_INTERNO!L1176</f>
        <v>0</v>
      </c>
      <c r="I1176" s="9">
        <f>+TOTALE_INTERNO!M1176</f>
        <v>0</v>
      </c>
      <c r="J1176" s="35">
        <f>+TOTALE_INTERNO!N1176</f>
        <v>0</v>
      </c>
      <c r="K1176" s="35">
        <f>+TOTALE_INTERNO!O1176</f>
        <v>0</v>
      </c>
      <c r="L1176" s="9">
        <f>+TOTALE_INTERNO!P1176</f>
        <v>0</v>
      </c>
      <c r="M1176" s="36">
        <f>+TOTALE_INTERNO!Q1176</f>
        <v>0</v>
      </c>
      <c r="N1176" s="35">
        <f>+TOTALE_INTERNO!R1176</f>
        <v>0</v>
      </c>
    </row>
    <row r="1177" spans="1:14" x14ac:dyDescent="0.3">
      <c r="A1177" s="9">
        <f>+TOTALE_INTERNO!E1177</f>
        <v>0</v>
      </c>
      <c r="B1177" s="9">
        <f>+TOTALE_INTERNO!F1177</f>
        <v>0</v>
      </c>
      <c r="C1177" s="9">
        <f>+TOTALE_INTERNO!G1177</f>
        <v>0</v>
      </c>
      <c r="D1177" s="9">
        <f>+TOTALE_INTERNO!H1177</f>
        <v>0</v>
      </c>
      <c r="E1177" s="9">
        <f>+TOTALE_INTERNO!I1177</f>
        <v>0</v>
      </c>
      <c r="F1177" s="9">
        <f>+TOTALE_INTERNO!J1177</f>
        <v>0</v>
      </c>
      <c r="G1177" s="9">
        <f>+TOTALE_INTERNO!K1177</f>
        <v>0</v>
      </c>
      <c r="H1177" s="9">
        <f>+TOTALE_INTERNO!L1177</f>
        <v>0</v>
      </c>
      <c r="I1177" s="9">
        <f>+TOTALE_INTERNO!M1177</f>
        <v>0</v>
      </c>
      <c r="J1177" s="35">
        <f>+TOTALE_INTERNO!N1177</f>
        <v>0</v>
      </c>
      <c r="K1177" s="35">
        <f>+TOTALE_INTERNO!O1177</f>
        <v>0</v>
      </c>
      <c r="L1177" s="9">
        <f>+TOTALE_INTERNO!P1177</f>
        <v>0</v>
      </c>
      <c r="M1177" s="36">
        <f>+TOTALE_INTERNO!Q1177</f>
        <v>0</v>
      </c>
      <c r="N1177" s="35">
        <f>+TOTALE_INTERNO!R1177</f>
        <v>0</v>
      </c>
    </row>
    <row r="1178" spans="1:14" x14ac:dyDescent="0.3">
      <c r="A1178" s="9">
        <f>+TOTALE_INTERNO!E1178</f>
        <v>0</v>
      </c>
      <c r="B1178" s="9">
        <f>+TOTALE_INTERNO!F1178</f>
        <v>0</v>
      </c>
      <c r="C1178" s="9">
        <f>+TOTALE_INTERNO!G1178</f>
        <v>0</v>
      </c>
      <c r="D1178" s="9">
        <f>+TOTALE_INTERNO!H1178</f>
        <v>0</v>
      </c>
      <c r="E1178" s="9">
        <f>+TOTALE_INTERNO!I1178</f>
        <v>0</v>
      </c>
      <c r="F1178" s="9">
        <f>+TOTALE_INTERNO!J1178</f>
        <v>0</v>
      </c>
      <c r="G1178" s="9">
        <f>+TOTALE_INTERNO!K1178</f>
        <v>0</v>
      </c>
      <c r="H1178" s="9">
        <f>+TOTALE_INTERNO!L1178</f>
        <v>0</v>
      </c>
      <c r="I1178" s="9">
        <f>+TOTALE_INTERNO!M1178</f>
        <v>0</v>
      </c>
      <c r="J1178" s="35">
        <f>+TOTALE_INTERNO!N1178</f>
        <v>0</v>
      </c>
      <c r="K1178" s="35">
        <f>+TOTALE_INTERNO!O1178</f>
        <v>0</v>
      </c>
      <c r="L1178" s="9">
        <f>+TOTALE_INTERNO!P1178</f>
        <v>0</v>
      </c>
      <c r="M1178" s="36">
        <f>+TOTALE_INTERNO!Q1178</f>
        <v>0</v>
      </c>
      <c r="N1178" s="35">
        <f>+TOTALE_INTERNO!R1178</f>
        <v>0</v>
      </c>
    </row>
    <row r="1179" spans="1:14" x14ac:dyDescent="0.3">
      <c r="A1179" s="9">
        <f>+TOTALE_INTERNO!E1179</f>
        <v>0</v>
      </c>
      <c r="B1179" s="9">
        <f>+TOTALE_INTERNO!F1179</f>
        <v>0</v>
      </c>
      <c r="C1179" s="9">
        <f>+TOTALE_INTERNO!G1179</f>
        <v>0</v>
      </c>
      <c r="D1179" s="9">
        <f>+TOTALE_INTERNO!H1179</f>
        <v>0</v>
      </c>
      <c r="E1179" s="9">
        <f>+TOTALE_INTERNO!I1179</f>
        <v>0</v>
      </c>
      <c r="F1179" s="9">
        <f>+TOTALE_INTERNO!J1179</f>
        <v>0</v>
      </c>
      <c r="G1179" s="9">
        <f>+TOTALE_INTERNO!K1179</f>
        <v>0</v>
      </c>
      <c r="H1179" s="9">
        <f>+TOTALE_INTERNO!L1179</f>
        <v>0</v>
      </c>
      <c r="I1179" s="9">
        <f>+TOTALE_INTERNO!M1179</f>
        <v>0</v>
      </c>
      <c r="J1179" s="35">
        <f>+TOTALE_INTERNO!N1179</f>
        <v>0</v>
      </c>
      <c r="K1179" s="35">
        <f>+TOTALE_INTERNO!O1179</f>
        <v>0</v>
      </c>
      <c r="L1179" s="9">
        <f>+TOTALE_INTERNO!P1179</f>
        <v>0</v>
      </c>
      <c r="M1179" s="36">
        <f>+TOTALE_INTERNO!Q1179</f>
        <v>0</v>
      </c>
      <c r="N1179" s="35">
        <f>+TOTALE_INTERNO!R1179</f>
        <v>0</v>
      </c>
    </row>
    <row r="1180" spans="1:14" x14ac:dyDescent="0.3">
      <c r="A1180" s="9">
        <f>+TOTALE_INTERNO!E1180</f>
        <v>0</v>
      </c>
      <c r="B1180" s="9">
        <f>+TOTALE_INTERNO!F1180</f>
        <v>0</v>
      </c>
      <c r="C1180" s="9">
        <f>+TOTALE_INTERNO!G1180</f>
        <v>0</v>
      </c>
      <c r="D1180" s="9">
        <f>+TOTALE_INTERNO!H1180</f>
        <v>0</v>
      </c>
      <c r="E1180" s="9">
        <f>+TOTALE_INTERNO!I1180</f>
        <v>0</v>
      </c>
      <c r="F1180" s="9">
        <f>+TOTALE_INTERNO!J1180</f>
        <v>0</v>
      </c>
      <c r="G1180" s="9">
        <f>+TOTALE_INTERNO!K1180</f>
        <v>0</v>
      </c>
      <c r="H1180" s="9">
        <f>+TOTALE_INTERNO!L1180</f>
        <v>0</v>
      </c>
      <c r="I1180" s="9">
        <f>+TOTALE_INTERNO!M1180</f>
        <v>0</v>
      </c>
      <c r="J1180" s="35">
        <f>+TOTALE_INTERNO!N1180</f>
        <v>0</v>
      </c>
      <c r="K1180" s="35">
        <f>+TOTALE_INTERNO!O1180</f>
        <v>0</v>
      </c>
      <c r="L1180" s="9">
        <f>+TOTALE_INTERNO!P1180</f>
        <v>0</v>
      </c>
      <c r="M1180" s="36">
        <f>+TOTALE_INTERNO!Q1180</f>
        <v>0</v>
      </c>
      <c r="N1180" s="35">
        <f>+TOTALE_INTERNO!R1180</f>
        <v>0</v>
      </c>
    </row>
    <row r="1181" spans="1:14" x14ac:dyDescent="0.3">
      <c r="A1181" s="9">
        <f>+TOTALE_INTERNO!E1181</f>
        <v>0</v>
      </c>
      <c r="B1181" s="9">
        <f>+TOTALE_INTERNO!F1181</f>
        <v>0</v>
      </c>
      <c r="C1181" s="9">
        <f>+TOTALE_INTERNO!G1181</f>
        <v>0</v>
      </c>
      <c r="D1181" s="9">
        <f>+TOTALE_INTERNO!H1181</f>
        <v>0</v>
      </c>
      <c r="E1181" s="9">
        <f>+TOTALE_INTERNO!I1181</f>
        <v>0</v>
      </c>
      <c r="F1181" s="9">
        <f>+TOTALE_INTERNO!J1181</f>
        <v>0</v>
      </c>
      <c r="G1181" s="9">
        <f>+TOTALE_INTERNO!K1181</f>
        <v>0</v>
      </c>
      <c r="H1181" s="9">
        <f>+TOTALE_INTERNO!L1181</f>
        <v>0</v>
      </c>
      <c r="I1181" s="9">
        <f>+TOTALE_INTERNO!M1181</f>
        <v>0</v>
      </c>
      <c r="J1181" s="35">
        <f>+TOTALE_INTERNO!N1181</f>
        <v>0</v>
      </c>
      <c r="K1181" s="35">
        <f>+TOTALE_INTERNO!O1181</f>
        <v>0</v>
      </c>
      <c r="L1181" s="9">
        <f>+TOTALE_INTERNO!P1181</f>
        <v>0</v>
      </c>
      <c r="M1181" s="36">
        <f>+TOTALE_INTERNO!Q1181</f>
        <v>0</v>
      </c>
      <c r="N1181" s="35">
        <f>+TOTALE_INTERNO!R1181</f>
        <v>0</v>
      </c>
    </row>
    <row r="1182" spans="1:14" x14ac:dyDescent="0.3">
      <c r="A1182" s="9">
        <f>+TOTALE_INTERNO!E1182</f>
        <v>0</v>
      </c>
      <c r="B1182" s="9">
        <f>+TOTALE_INTERNO!F1182</f>
        <v>0</v>
      </c>
      <c r="C1182" s="9">
        <f>+TOTALE_INTERNO!G1182</f>
        <v>0</v>
      </c>
      <c r="D1182" s="9">
        <f>+TOTALE_INTERNO!H1182</f>
        <v>0</v>
      </c>
      <c r="E1182" s="9">
        <f>+TOTALE_INTERNO!I1182</f>
        <v>0</v>
      </c>
      <c r="F1182" s="9">
        <f>+TOTALE_INTERNO!J1182</f>
        <v>0</v>
      </c>
      <c r="G1182" s="9">
        <f>+TOTALE_INTERNO!K1182</f>
        <v>0</v>
      </c>
      <c r="H1182" s="9">
        <f>+TOTALE_INTERNO!L1182</f>
        <v>0</v>
      </c>
      <c r="I1182" s="9">
        <f>+TOTALE_INTERNO!M1182</f>
        <v>0</v>
      </c>
      <c r="J1182" s="35">
        <f>+TOTALE_INTERNO!N1182</f>
        <v>0</v>
      </c>
      <c r="K1182" s="35">
        <f>+TOTALE_INTERNO!O1182</f>
        <v>0</v>
      </c>
      <c r="L1182" s="9">
        <f>+TOTALE_INTERNO!P1182</f>
        <v>0</v>
      </c>
      <c r="M1182" s="36">
        <f>+TOTALE_INTERNO!Q1182</f>
        <v>0</v>
      </c>
      <c r="N1182" s="35">
        <f>+TOTALE_INTERNO!R1182</f>
        <v>0</v>
      </c>
    </row>
    <row r="1183" spans="1:14" x14ac:dyDescent="0.3">
      <c r="A1183" s="9">
        <f>+TOTALE_INTERNO!E1183</f>
        <v>0</v>
      </c>
      <c r="B1183" s="9">
        <f>+TOTALE_INTERNO!F1183</f>
        <v>0</v>
      </c>
      <c r="C1183" s="9">
        <f>+TOTALE_INTERNO!G1183</f>
        <v>0</v>
      </c>
      <c r="D1183" s="9">
        <f>+TOTALE_INTERNO!H1183</f>
        <v>0</v>
      </c>
      <c r="E1183" s="9">
        <f>+TOTALE_INTERNO!I1183</f>
        <v>0</v>
      </c>
      <c r="F1183" s="9">
        <f>+TOTALE_INTERNO!J1183</f>
        <v>0</v>
      </c>
      <c r="G1183" s="9">
        <f>+TOTALE_INTERNO!K1183</f>
        <v>0</v>
      </c>
      <c r="H1183" s="9">
        <f>+TOTALE_INTERNO!L1183</f>
        <v>0</v>
      </c>
      <c r="I1183" s="9">
        <f>+TOTALE_INTERNO!M1183</f>
        <v>0</v>
      </c>
      <c r="J1183" s="35">
        <f>+TOTALE_INTERNO!N1183</f>
        <v>0</v>
      </c>
      <c r="K1183" s="35">
        <f>+TOTALE_INTERNO!O1183</f>
        <v>0</v>
      </c>
      <c r="L1183" s="9">
        <f>+TOTALE_INTERNO!P1183</f>
        <v>0</v>
      </c>
      <c r="M1183" s="36">
        <f>+TOTALE_INTERNO!Q1183</f>
        <v>0</v>
      </c>
      <c r="N1183" s="35">
        <f>+TOTALE_INTERNO!R1183</f>
        <v>0</v>
      </c>
    </row>
    <row r="1184" spans="1:14" x14ac:dyDescent="0.3">
      <c r="A1184" s="9">
        <f>+TOTALE_INTERNO!E1184</f>
        <v>0</v>
      </c>
      <c r="B1184" s="9">
        <f>+TOTALE_INTERNO!F1184</f>
        <v>0</v>
      </c>
      <c r="C1184" s="9">
        <f>+TOTALE_INTERNO!G1184</f>
        <v>0</v>
      </c>
      <c r="D1184" s="9">
        <f>+TOTALE_INTERNO!H1184</f>
        <v>0</v>
      </c>
      <c r="E1184" s="9">
        <f>+TOTALE_INTERNO!I1184</f>
        <v>0</v>
      </c>
      <c r="F1184" s="9">
        <f>+TOTALE_INTERNO!J1184</f>
        <v>0</v>
      </c>
      <c r="G1184" s="9">
        <f>+TOTALE_INTERNO!K1184</f>
        <v>0</v>
      </c>
      <c r="H1184" s="9">
        <f>+TOTALE_INTERNO!L1184</f>
        <v>0</v>
      </c>
      <c r="I1184" s="9">
        <f>+TOTALE_INTERNO!M1184</f>
        <v>0</v>
      </c>
      <c r="J1184" s="35">
        <f>+TOTALE_INTERNO!N1184</f>
        <v>0</v>
      </c>
      <c r="K1184" s="35">
        <f>+TOTALE_INTERNO!O1184</f>
        <v>0</v>
      </c>
      <c r="L1184" s="9">
        <f>+TOTALE_INTERNO!P1184</f>
        <v>0</v>
      </c>
      <c r="M1184" s="36">
        <f>+TOTALE_INTERNO!Q1184</f>
        <v>0</v>
      </c>
      <c r="N1184" s="35">
        <f>+TOTALE_INTERNO!R1184</f>
        <v>0</v>
      </c>
    </row>
    <row r="1185" spans="1:14" x14ac:dyDescent="0.3">
      <c r="A1185" s="9">
        <f>+TOTALE_INTERNO!E1185</f>
        <v>0</v>
      </c>
      <c r="B1185" s="9">
        <f>+TOTALE_INTERNO!F1185</f>
        <v>0</v>
      </c>
      <c r="C1185" s="9">
        <f>+TOTALE_INTERNO!G1185</f>
        <v>0</v>
      </c>
      <c r="D1185" s="9">
        <f>+TOTALE_INTERNO!H1185</f>
        <v>0</v>
      </c>
      <c r="E1185" s="9">
        <f>+TOTALE_INTERNO!I1185</f>
        <v>0</v>
      </c>
      <c r="F1185" s="9">
        <f>+TOTALE_INTERNO!J1185</f>
        <v>0</v>
      </c>
      <c r="G1185" s="9">
        <f>+TOTALE_INTERNO!K1185</f>
        <v>0</v>
      </c>
      <c r="H1185" s="9">
        <f>+TOTALE_INTERNO!L1185</f>
        <v>0</v>
      </c>
      <c r="I1185" s="9">
        <f>+TOTALE_INTERNO!M1185</f>
        <v>0</v>
      </c>
      <c r="J1185" s="35">
        <f>+TOTALE_INTERNO!N1185</f>
        <v>0</v>
      </c>
      <c r="K1185" s="35">
        <f>+TOTALE_INTERNO!O1185</f>
        <v>0</v>
      </c>
      <c r="L1185" s="9">
        <f>+TOTALE_INTERNO!P1185</f>
        <v>0</v>
      </c>
      <c r="M1185" s="36">
        <f>+TOTALE_INTERNO!Q1185</f>
        <v>0</v>
      </c>
      <c r="N1185" s="35">
        <f>+TOTALE_INTERNO!R1185</f>
        <v>0</v>
      </c>
    </row>
    <row r="1186" spans="1:14" x14ac:dyDescent="0.3">
      <c r="A1186" s="9">
        <f>+TOTALE_INTERNO!E1186</f>
        <v>0</v>
      </c>
      <c r="B1186" s="9">
        <f>+TOTALE_INTERNO!F1186</f>
        <v>0</v>
      </c>
      <c r="C1186" s="9">
        <f>+TOTALE_INTERNO!G1186</f>
        <v>0</v>
      </c>
      <c r="D1186" s="9">
        <f>+TOTALE_INTERNO!H1186</f>
        <v>0</v>
      </c>
      <c r="E1186" s="9">
        <f>+TOTALE_INTERNO!I1186</f>
        <v>0</v>
      </c>
      <c r="F1186" s="9">
        <f>+TOTALE_INTERNO!J1186</f>
        <v>0</v>
      </c>
      <c r="G1186" s="9">
        <f>+TOTALE_INTERNO!K1186</f>
        <v>0</v>
      </c>
      <c r="H1186" s="9">
        <f>+TOTALE_INTERNO!L1186</f>
        <v>0</v>
      </c>
      <c r="I1186" s="9">
        <f>+TOTALE_INTERNO!M1186</f>
        <v>0</v>
      </c>
      <c r="J1186" s="35">
        <f>+TOTALE_INTERNO!N1186</f>
        <v>0</v>
      </c>
      <c r="K1186" s="35">
        <f>+TOTALE_INTERNO!O1186</f>
        <v>0</v>
      </c>
      <c r="L1186" s="9">
        <f>+TOTALE_INTERNO!P1186</f>
        <v>0</v>
      </c>
      <c r="M1186" s="36">
        <f>+TOTALE_INTERNO!Q1186</f>
        <v>0</v>
      </c>
      <c r="N1186" s="35">
        <f>+TOTALE_INTERNO!R1186</f>
        <v>0</v>
      </c>
    </row>
    <row r="1187" spans="1:14" x14ac:dyDescent="0.3">
      <c r="A1187" s="9">
        <f>+TOTALE_INTERNO!E1187</f>
        <v>0</v>
      </c>
      <c r="B1187" s="9">
        <f>+TOTALE_INTERNO!F1187</f>
        <v>0</v>
      </c>
      <c r="C1187" s="9">
        <f>+TOTALE_INTERNO!G1187</f>
        <v>0</v>
      </c>
      <c r="D1187" s="9">
        <f>+TOTALE_INTERNO!H1187</f>
        <v>0</v>
      </c>
      <c r="E1187" s="9">
        <f>+TOTALE_INTERNO!I1187</f>
        <v>0</v>
      </c>
      <c r="F1187" s="9">
        <f>+TOTALE_INTERNO!J1187</f>
        <v>0</v>
      </c>
      <c r="G1187" s="9">
        <f>+TOTALE_INTERNO!K1187</f>
        <v>0</v>
      </c>
      <c r="H1187" s="9">
        <f>+TOTALE_INTERNO!L1187</f>
        <v>0</v>
      </c>
      <c r="I1187" s="9">
        <f>+TOTALE_INTERNO!M1187</f>
        <v>0</v>
      </c>
      <c r="J1187" s="35">
        <f>+TOTALE_INTERNO!N1187</f>
        <v>0</v>
      </c>
      <c r="K1187" s="35">
        <f>+TOTALE_INTERNO!O1187</f>
        <v>0</v>
      </c>
      <c r="L1187" s="9">
        <f>+TOTALE_INTERNO!P1187</f>
        <v>0</v>
      </c>
      <c r="M1187" s="36">
        <f>+TOTALE_INTERNO!Q1187</f>
        <v>0</v>
      </c>
      <c r="N1187" s="35">
        <f>+TOTALE_INTERNO!R1187</f>
        <v>0</v>
      </c>
    </row>
    <row r="1188" spans="1:14" x14ac:dyDescent="0.3">
      <c r="A1188" s="9">
        <f>+TOTALE_INTERNO!E1188</f>
        <v>0</v>
      </c>
      <c r="B1188" s="9">
        <f>+TOTALE_INTERNO!F1188</f>
        <v>0</v>
      </c>
      <c r="C1188" s="9">
        <f>+TOTALE_INTERNO!G1188</f>
        <v>0</v>
      </c>
      <c r="D1188" s="9">
        <f>+TOTALE_INTERNO!H1188</f>
        <v>0</v>
      </c>
      <c r="E1188" s="9">
        <f>+TOTALE_INTERNO!I1188</f>
        <v>0</v>
      </c>
      <c r="F1188" s="9">
        <f>+TOTALE_INTERNO!J1188</f>
        <v>0</v>
      </c>
      <c r="G1188" s="9">
        <f>+TOTALE_INTERNO!K1188</f>
        <v>0</v>
      </c>
      <c r="H1188" s="9">
        <f>+TOTALE_INTERNO!L1188</f>
        <v>0</v>
      </c>
      <c r="I1188" s="9">
        <f>+TOTALE_INTERNO!M1188</f>
        <v>0</v>
      </c>
      <c r="J1188" s="35">
        <f>+TOTALE_INTERNO!N1188</f>
        <v>0</v>
      </c>
      <c r="K1188" s="35">
        <f>+TOTALE_INTERNO!O1188</f>
        <v>0</v>
      </c>
      <c r="L1188" s="9">
        <f>+TOTALE_INTERNO!P1188</f>
        <v>0</v>
      </c>
      <c r="M1188" s="36">
        <f>+TOTALE_INTERNO!Q1188</f>
        <v>0</v>
      </c>
      <c r="N1188" s="35">
        <f>+TOTALE_INTERNO!R1188</f>
        <v>0</v>
      </c>
    </row>
    <row r="1189" spans="1:14" x14ac:dyDescent="0.3">
      <c r="A1189" s="9">
        <f>+TOTALE_INTERNO!E1189</f>
        <v>0</v>
      </c>
      <c r="B1189" s="9">
        <f>+TOTALE_INTERNO!F1189</f>
        <v>0</v>
      </c>
      <c r="C1189" s="9">
        <f>+TOTALE_INTERNO!G1189</f>
        <v>0</v>
      </c>
      <c r="D1189" s="9">
        <f>+TOTALE_INTERNO!H1189</f>
        <v>0</v>
      </c>
      <c r="E1189" s="9">
        <f>+TOTALE_INTERNO!I1189</f>
        <v>0</v>
      </c>
      <c r="F1189" s="9">
        <f>+TOTALE_INTERNO!J1189</f>
        <v>0</v>
      </c>
      <c r="G1189" s="9">
        <f>+TOTALE_INTERNO!K1189</f>
        <v>0</v>
      </c>
      <c r="H1189" s="9">
        <f>+TOTALE_INTERNO!L1189</f>
        <v>0</v>
      </c>
      <c r="I1189" s="9">
        <f>+TOTALE_INTERNO!M1189</f>
        <v>0</v>
      </c>
      <c r="J1189" s="35">
        <f>+TOTALE_INTERNO!N1189</f>
        <v>0</v>
      </c>
      <c r="K1189" s="35">
        <f>+TOTALE_INTERNO!O1189</f>
        <v>0</v>
      </c>
      <c r="L1189" s="9">
        <f>+TOTALE_INTERNO!P1189</f>
        <v>0</v>
      </c>
      <c r="M1189" s="36">
        <f>+TOTALE_INTERNO!Q1189</f>
        <v>0</v>
      </c>
      <c r="N1189" s="35">
        <f>+TOTALE_INTERNO!R1189</f>
        <v>0</v>
      </c>
    </row>
    <row r="1190" spans="1:14" x14ac:dyDescent="0.3">
      <c r="A1190" s="9">
        <f>+TOTALE_INTERNO!E1190</f>
        <v>0</v>
      </c>
      <c r="B1190" s="9">
        <f>+TOTALE_INTERNO!F1190</f>
        <v>0</v>
      </c>
      <c r="C1190" s="9">
        <f>+TOTALE_INTERNO!G1190</f>
        <v>0</v>
      </c>
      <c r="D1190" s="9">
        <f>+TOTALE_INTERNO!H1190</f>
        <v>0</v>
      </c>
      <c r="E1190" s="9">
        <f>+TOTALE_INTERNO!I1190</f>
        <v>0</v>
      </c>
      <c r="F1190" s="9">
        <f>+TOTALE_INTERNO!J1190</f>
        <v>0</v>
      </c>
      <c r="G1190" s="9">
        <f>+TOTALE_INTERNO!K1190</f>
        <v>0</v>
      </c>
      <c r="H1190" s="9">
        <f>+TOTALE_INTERNO!L1190</f>
        <v>0</v>
      </c>
      <c r="I1190" s="9">
        <f>+TOTALE_INTERNO!M1190</f>
        <v>0</v>
      </c>
      <c r="J1190" s="35">
        <f>+TOTALE_INTERNO!N1190</f>
        <v>0</v>
      </c>
      <c r="K1190" s="35">
        <f>+TOTALE_INTERNO!O1190</f>
        <v>0</v>
      </c>
      <c r="L1190" s="9">
        <f>+TOTALE_INTERNO!P1190</f>
        <v>0</v>
      </c>
      <c r="M1190" s="36">
        <f>+TOTALE_INTERNO!Q1190</f>
        <v>0</v>
      </c>
      <c r="N1190" s="35">
        <f>+TOTALE_INTERNO!R1190</f>
        <v>0</v>
      </c>
    </row>
    <row r="1191" spans="1:14" x14ac:dyDescent="0.3">
      <c r="A1191" s="9">
        <f>+TOTALE_INTERNO!E1191</f>
        <v>0</v>
      </c>
      <c r="B1191" s="9">
        <f>+TOTALE_INTERNO!F1191</f>
        <v>0</v>
      </c>
      <c r="C1191" s="9">
        <f>+TOTALE_INTERNO!G1191</f>
        <v>0</v>
      </c>
      <c r="D1191" s="9">
        <f>+TOTALE_INTERNO!H1191</f>
        <v>0</v>
      </c>
      <c r="E1191" s="9">
        <f>+TOTALE_INTERNO!I1191</f>
        <v>0</v>
      </c>
      <c r="F1191" s="9">
        <f>+TOTALE_INTERNO!J1191</f>
        <v>0</v>
      </c>
      <c r="G1191" s="9">
        <f>+TOTALE_INTERNO!K1191</f>
        <v>0</v>
      </c>
      <c r="H1191" s="9">
        <f>+TOTALE_INTERNO!L1191</f>
        <v>0</v>
      </c>
      <c r="I1191" s="9">
        <f>+TOTALE_INTERNO!M1191</f>
        <v>0</v>
      </c>
      <c r="J1191" s="35">
        <f>+TOTALE_INTERNO!N1191</f>
        <v>0</v>
      </c>
      <c r="K1191" s="35">
        <f>+TOTALE_INTERNO!O1191</f>
        <v>0</v>
      </c>
      <c r="L1191" s="9">
        <f>+TOTALE_INTERNO!P1191</f>
        <v>0</v>
      </c>
      <c r="M1191" s="36">
        <f>+TOTALE_INTERNO!Q1191</f>
        <v>0</v>
      </c>
      <c r="N1191" s="35">
        <f>+TOTALE_INTERNO!R1191</f>
        <v>0</v>
      </c>
    </row>
    <row r="1192" spans="1:14" x14ac:dyDescent="0.3">
      <c r="A1192" s="9">
        <f>+TOTALE_INTERNO!E1192</f>
        <v>0</v>
      </c>
      <c r="B1192" s="9">
        <f>+TOTALE_INTERNO!F1192</f>
        <v>0</v>
      </c>
      <c r="C1192" s="9">
        <f>+TOTALE_INTERNO!G1192</f>
        <v>0</v>
      </c>
      <c r="D1192" s="9">
        <f>+TOTALE_INTERNO!H1192</f>
        <v>0</v>
      </c>
      <c r="E1192" s="9">
        <f>+TOTALE_INTERNO!I1192</f>
        <v>0</v>
      </c>
      <c r="F1192" s="9">
        <f>+TOTALE_INTERNO!J1192</f>
        <v>0</v>
      </c>
      <c r="G1192" s="9">
        <f>+TOTALE_INTERNO!K1192</f>
        <v>0</v>
      </c>
      <c r="H1192" s="9">
        <f>+TOTALE_INTERNO!L1192</f>
        <v>0</v>
      </c>
      <c r="I1192" s="9">
        <f>+TOTALE_INTERNO!M1192</f>
        <v>0</v>
      </c>
      <c r="J1192" s="35">
        <f>+TOTALE_INTERNO!N1192</f>
        <v>0</v>
      </c>
      <c r="K1192" s="35">
        <f>+TOTALE_INTERNO!O1192</f>
        <v>0</v>
      </c>
      <c r="L1192" s="9">
        <f>+TOTALE_INTERNO!P1192</f>
        <v>0</v>
      </c>
      <c r="M1192" s="36">
        <f>+TOTALE_INTERNO!Q1192</f>
        <v>0</v>
      </c>
      <c r="N1192" s="35">
        <f>+TOTALE_INTERNO!R1192</f>
        <v>0</v>
      </c>
    </row>
    <row r="1193" spans="1:14" x14ac:dyDescent="0.3">
      <c r="A1193" s="9">
        <f>+TOTALE_INTERNO!E1193</f>
        <v>0</v>
      </c>
      <c r="B1193" s="9">
        <f>+TOTALE_INTERNO!F1193</f>
        <v>0</v>
      </c>
      <c r="C1193" s="9">
        <f>+TOTALE_INTERNO!G1193</f>
        <v>0</v>
      </c>
      <c r="D1193" s="9">
        <f>+TOTALE_INTERNO!H1193</f>
        <v>0</v>
      </c>
      <c r="E1193" s="9">
        <f>+TOTALE_INTERNO!I1193</f>
        <v>0</v>
      </c>
      <c r="F1193" s="9">
        <f>+TOTALE_INTERNO!J1193</f>
        <v>0</v>
      </c>
      <c r="G1193" s="9">
        <f>+TOTALE_INTERNO!K1193</f>
        <v>0</v>
      </c>
      <c r="H1193" s="9">
        <f>+TOTALE_INTERNO!L1193</f>
        <v>0</v>
      </c>
      <c r="I1193" s="9">
        <f>+TOTALE_INTERNO!M1193</f>
        <v>0</v>
      </c>
      <c r="J1193" s="35">
        <f>+TOTALE_INTERNO!N1193</f>
        <v>0</v>
      </c>
      <c r="K1193" s="35">
        <f>+TOTALE_INTERNO!O1193</f>
        <v>0</v>
      </c>
      <c r="L1193" s="9">
        <f>+TOTALE_INTERNO!P1193</f>
        <v>0</v>
      </c>
      <c r="M1193" s="36">
        <f>+TOTALE_INTERNO!Q1193</f>
        <v>0</v>
      </c>
      <c r="N1193" s="35">
        <f>+TOTALE_INTERNO!R1193</f>
        <v>0</v>
      </c>
    </row>
    <row r="1194" spans="1:14" x14ac:dyDescent="0.3">
      <c r="A1194" s="9">
        <f>+TOTALE_INTERNO!E1194</f>
        <v>0</v>
      </c>
      <c r="B1194" s="9">
        <f>+TOTALE_INTERNO!F1194</f>
        <v>0</v>
      </c>
      <c r="C1194" s="9">
        <f>+TOTALE_INTERNO!G1194</f>
        <v>0</v>
      </c>
      <c r="D1194" s="9">
        <f>+TOTALE_INTERNO!H1194</f>
        <v>0</v>
      </c>
      <c r="E1194" s="9">
        <f>+TOTALE_INTERNO!I1194</f>
        <v>0</v>
      </c>
      <c r="F1194" s="9">
        <f>+TOTALE_INTERNO!J1194</f>
        <v>0</v>
      </c>
      <c r="G1194" s="9">
        <f>+TOTALE_INTERNO!K1194</f>
        <v>0</v>
      </c>
      <c r="H1194" s="9">
        <f>+TOTALE_INTERNO!L1194</f>
        <v>0</v>
      </c>
      <c r="I1194" s="9">
        <f>+TOTALE_INTERNO!M1194</f>
        <v>0</v>
      </c>
      <c r="J1194" s="35">
        <f>+TOTALE_INTERNO!N1194</f>
        <v>0</v>
      </c>
      <c r="K1194" s="35">
        <f>+TOTALE_INTERNO!O1194</f>
        <v>0</v>
      </c>
      <c r="L1194" s="9">
        <f>+TOTALE_INTERNO!P1194</f>
        <v>0</v>
      </c>
      <c r="M1194" s="36">
        <f>+TOTALE_INTERNO!Q1194</f>
        <v>0</v>
      </c>
      <c r="N1194" s="35">
        <f>+TOTALE_INTERNO!R1194</f>
        <v>0</v>
      </c>
    </row>
    <row r="1195" spans="1:14" x14ac:dyDescent="0.3">
      <c r="A1195" s="9">
        <f>+TOTALE_INTERNO!E1195</f>
        <v>0</v>
      </c>
      <c r="B1195" s="9">
        <f>+TOTALE_INTERNO!F1195</f>
        <v>0</v>
      </c>
      <c r="C1195" s="9">
        <f>+TOTALE_INTERNO!G1195</f>
        <v>0</v>
      </c>
      <c r="D1195" s="9">
        <f>+TOTALE_INTERNO!H1195</f>
        <v>0</v>
      </c>
      <c r="E1195" s="9">
        <f>+TOTALE_INTERNO!I1195</f>
        <v>0</v>
      </c>
      <c r="F1195" s="9">
        <f>+TOTALE_INTERNO!J1195</f>
        <v>0</v>
      </c>
      <c r="G1195" s="9">
        <f>+TOTALE_INTERNO!K1195</f>
        <v>0</v>
      </c>
      <c r="H1195" s="9">
        <f>+TOTALE_INTERNO!L1195</f>
        <v>0</v>
      </c>
      <c r="I1195" s="9">
        <f>+TOTALE_INTERNO!M1195</f>
        <v>0</v>
      </c>
      <c r="J1195" s="35">
        <f>+TOTALE_INTERNO!N1195</f>
        <v>0</v>
      </c>
      <c r="K1195" s="35">
        <f>+TOTALE_INTERNO!O1195</f>
        <v>0</v>
      </c>
      <c r="L1195" s="9">
        <f>+TOTALE_INTERNO!P1195</f>
        <v>0</v>
      </c>
      <c r="M1195" s="36">
        <f>+TOTALE_INTERNO!Q1195</f>
        <v>0</v>
      </c>
      <c r="N1195" s="35">
        <f>+TOTALE_INTERNO!R1195</f>
        <v>0</v>
      </c>
    </row>
    <row r="1196" spans="1:14" x14ac:dyDescent="0.3">
      <c r="A1196" s="9">
        <f>+TOTALE_INTERNO!E1196</f>
        <v>0</v>
      </c>
      <c r="B1196" s="9">
        <f>+TOTALE_INTERNO!F1196</f>
        <v>0</v>
      </c>
      <c r="C1196" s="9">
        <f>+TOTALE_INTERNO!G1196</f>
        <v>0</v>
      </c>
      <c r="D1196" s="9">
        <f>+TOTALE_INTERNO!H1196</f>
        <v>0</v>
      </c>
      <c r="E1196" s="9">
        <f>+TOTALE_INTERNO!I1196</f>
        <v>0</v>
      </c>
      <c r="F1196" s="9">
        <f>+TOTALE_INTERNO!J1196</f>
        <v>0</v>
      </c>
      <c r="G1196" s="9">
        <f>+TOTALE_INTERNO!K1196</f>
        <v>0</v>
      </c>
      <c r="H1196" s="9">
        <f>+TOTALE_INTERNO!L1196</f>
        <v>0</v>
      </c>
      <c r="I1196" s="9">
        <f>+TOTALE_INTERNO!M1196</f>
        <v>0</v>
      </c>
      <c r="J1196" s="35">
        <f>+TOTALE_INTERNO!N1196</f>
        <v>0</v>
      </c>
      <c r="K1196" s="35">
        <f>+TOTALE_INTERNO!O1196</f>
        <v>0</v>
      </c>
      <c r="L1196" s="9">
        <f>+TOTALE_INTERNO!P1196</f>
        <v>0</v>
      </c>
      <c r="M1196" s="36">
        <f>+TOTALE_INTERNO!Q1196</f>
        <v>0</v>
      </c>
      <c r="N1196" s="35">
        <f>+TOTALE_INTERNO!R1196</f>
        <v>0</v>
      </c>
    </row>
    <row r="1197" spans="1:14" x14ac:dyDescent="0.3">
      <c r="A1197" s="9">
        <f>+TOTALE_INTERNO!E1197</f>
        <v>0</v>
      </c>
      <c r="B1197" s="9">
        <f>+TOTALE_INTERNO!F1197</f>
        <v>0</v>
      </c>
      <c r="C1197" s="9">
        <f>+TOTALE_INTERNO!G1197</f>
        <v>0</v>
      </c>
      <c r="D1197" s="9">
        <f>+TOTALE_INTERNO!H1197</f>
        <v>0</v>
      </c>
      <c r="E1197" s="9">
        <f>+TOTALE_INTERNO!I1197</f>
        <v>0</v>
      </c>
      <c r="F1197" s="9">
        <f>+TOTALE_INTERNO!J1197</f>
        <v>0</v>
      </c>
      <c r="G1197" s="9">
        <f>+TOTALE_INTERNO!K1197</f>
        <v>0</v>
      </c>
      <c r="H1197" s="9">
        <f>+TOTALE_INTERNO!L1197</f>
        <v>0</v>
      </c>
      <c r="I1197" s="9">
        <f>+TOTALE_INTERNO!M1197</f>
        <v>0</v>
      </c>
      <c r="J1197" s="35">
        <f>+TOTALE_INTERNO!N1197</f>
        <v>0</v>
      </c>
      <c r="K1197" s="35">
        <f>+TOTALE_INTERNO!O1197</f>
        <v>0</v>
      </c>
      <c r="L1197" s="9">
        <f>+TOTALE_INTERNO!P1197</f>
        <v>0</v>
      </c>
      <c r="M1197" s="36">
        <f>+TOTALE_INTERNO!Q1197</f>
        <v>0</v>
      </c>
      <c r="N1197" s="35">
        <f>+TOTALE_INTERNO!R1197</f>
        <v>0</v>
      </c>
    </row>
    <row r="1198" spans="1:14" x14ac:dyDescent="0.3">
      <c r="A1198" s="9">
        <f>+TOTALE_INTERNO!E1198</f>
        <v>0</v>
      </c>
      <c r="B1198" s="9">
        <f>+TOTALE_INTERNO!F1198</f>
        <v>0</v>
      </c>
      <c r="C1198" s="9">
        <f>+TOTALE_INTERNO!G1198</f>
        <v>0</v>
      </c>
      <c r="D1198" s="9">
        <f>+TOTALE_INTERNO!H1198</f>
        <v>0</v>
      </c>
      <c r="E1198" s="9">
        <f>+TOTALE_INTERNO!I1198</f>
        <v>0</v>
      </c>
      <c r="F1198" s="9">
        <f>+TOTALE_INTERNO!J1198</f>
        <v>0</v>
      </c>
      <c r="G1198" s="9">
        <f>+TOTALE_INTERNO!K1198</f>
        <v>0</v>
      </c>
      <c r="H1198" s="9">
        <f>+TOTALE_INTERNO!L1198</f>
        <v>0</v>
      </c>
      <c r="I1198" s="9">
        <f>+TOTALE_INTERNO!M1198</f>
        <v>0</v>
      </c>
      <c r="J1198" s="35">
        <f>+TOTALE_INTERNO!N1198</f>
        <v>0</v>
      </c>
      <c r="K1198" s="35">
        <f>+TOTALE_INTERNO!O1198</f>
        <v>0</v>
      </c>
      <c r="L1198" s="9">
        <f>+TOTALE_INTERNO!P1198</f>
        <v>0</v>
      </c>
      <c r="M1198" s="36">
        <f>+TOTALE_INTERNO!Q1198</f>
        <v>0</v>
      </c>
      <c r="N1198" s="35">
        <f>+TOTALE_INTERNO!R1198</f>
        <v>0</v>
      </c>
    </row>
    <row r="1199" spans="1:14" x14ac:dyDescent="0.3">
      <c r="A1199" s="9">
        <f>+TOTALE_INTERNO!E1199</f>
        <v>0</v>
      </c>
      <c r="B1199" s="9">
        <f>+TOTALE_INTERNO!F1199</f>
        <v>0</v>
      </c>
      <c r="C1199" s="9">
        <f>+TOTALE_INTERNO!G1199</f>
        <v>0</v>
      </c>
      <c r="D1199" s="9">
        <f>+TOTALE_INTERNO!H1199</f>
        <v>0</v>
      </c>
      <c r="E1199" s="9">
        <f>+TOTALE_INTERNO!I1199</f>
        <v>0</v>
      </c>
      <c r="F1199" s="9">
        <f>+TOTALE_INTERNO!J1199</f>
        <v>0</v>
      </c>
      <c r="G1199" s="9">
        <f>+TOTALE_INTERNO!K1199</f>
        <v>0</v>
      </c>
      <c r="H1199" s="9">
        <f>+TOTALE_INTERNO!L1199</f>
        <v>0</v>
      </c>
      <c r="I1199" s="9">
        <f>+TOTALE_INTERNO!M1199</f>
        <v>0</v>
      </c>
      <c r="J1199" s="35">
        <f>+TOTALE_INTERNO!N1199</f>
        <v>0</v>
      </c>
      <c r="K1199" s="35">
        <f>+TOTALE_INTERNO!O1199</f>
        <v>0</v>
      </c>
      <c r="L1199" s="9">
        <f>+TOTALE_INTERNO!P1199</f>
        <v>0</v>
      </c>
      <c r="M1199" s="36">
        <f>+TOTALE_INTERNO!Q1199</f>
        <v>0</v>
      </c>
      <c r="N1199" s="35">
        <f>+TOTALE_INTERNO!R1199</f>
        <v>0</v>
      </c>
    </row>
    <row r="1200" spans="1:14" x14ac:dyDescent="0.3">
      <c r="A1200" s="9">
        <f>+TOTALE_INTERNO!E1200</f>
        <v>0</v>
      </c>
      <c r="B1200" s="9">
        <f>+TOTALE_INTERNO!F1200</f>
        <v>0</v>
      </c>
      <c r="C1200" s="9">
        <f>+TOTALE_INTERNO!G1200</f>
        <v>0</v>
      </c>
      <c r="D1200" s="9">
        <f>+TOTALE_INTERNO!H1200</f>
        <v>0</v>
      </c>
      <c r="E1200" s="9">
        <f>+TOTALE_INTERNO!I1200</f>
        <v>0</v>
      </c>
      <c r="F1200" s="9">
        <f>+TOTALE_INTERNO!J1200</f>
        <v>0</v>
      </c>
      <c r="G1200" s="9">
        <f>+TOTALE_INTERNO!K1200</f>
        <v>0</v>
      </c>
      <c r="H1200" s="9">
        <f>+TOTALE_INTERNO!L1200</f>
        <v>0</v>
      </c>
      <c r="I1200" s="9">
        <f>+TOTALE_INTERNO!M1200</f>
        <v>0</v>
      </c>
      <c r="J1200" s="35">
        <f>+TOTALE_INTERNO!N1200</f>
        <v>0</v>
      </c>
      <c r="K1200" s="35">
        <f>+TOTALE_INTERNO!O1200</f>
        <v>0</v>
      </c>
      <c r="L1200" s="9">
        <f>+TOTALE_INTERNO!P1200</f>
        <v>0</v>
      </c>
      <c r="M1200" s="36">
        <f>+TOTALE_INTERNO!Q1200</f>
        <v>0</v>
      </c>
      <c r="N1200" s="35">
        <f>+TOTALE_INTERNO!R1200</f>
        <v>0</v>
      </c>
    </row>
    <row r="1201" spans="1:14" x14ac:dyDescent="0.3">
      <c r="A1201" s="9">
        <f>+TOTALE_INTERNO!E1201</f>
        <v>0</v>
      </c>
      <c r="B1201" s="9">
        <f>+TOTALE_INTERNO!F1201</f>
        <v>0</v>
      </c>
      <c r="C1201" s="9">
        <f>+TOTALE_INTERNO!G1201</f>
        <v>0</v>
      </c>
      <c r="D1201" s="9">
        <f>+TOTALE_INTERNO!H1201</f>
        <v>0</v>
      </c>
      <c r="E1201" s="9">
        <f>+TOTALE_INTERNO!I1201</f>
        <v>0</v>
      </c>
      <c r="F1201" s="9">
        <f>+TOTALE_INTERNO!J1201</f>
        <v>0</v>
      </c>
      <c r="G1201" s="9">
        <f>+TOTALE_INTERNO!K1201</f>
        <v>0</v>
      </c>
      <c r="H1201" s="9">
        <f>+TOTALE_INTERNO!L1201</f>
        <v>0</v>
      </c>
      <c r="I1201" s="9">
        <f>+TOTALE_INTERNO!M1201</f>
        <v>0</v>
      </c>
      <c r="J1201" s="35">
        <f>+TOTALE_INTERNO!N1201</f>
        <v>0</v>
      </c>
      <c r="K1201" s="35">
        <f>+TOTALE_INTERNO!O1201</f>
        <v>0</v>
      </c>
      <c r="L1201" s="9">
        <f>+TOTALE_INTERNO!P1201</f>
        <v>0</v>
      </c>
      <c r="M1201" s="36">
        <f>+TOTALE_INTERNO!Q1201</f>
        <v>0</v>
      </c>
      <c r="N1201" s="35">
        <f>+TOTALE_INTERNO!R1201</f>
        <v>0</v>
      </c>
    </row>
    <row r="1202" spans="1:14" x14ac:dyDescent="0.3">
      <c r="A1202" s="9">
        <f>+TOTALE_INTERNO!E1202</f>
        <v>0</v>
      </c>
      <c r="B1202" s="9">
        <f>+TOTALE_INTERNO!F1202</f>
        <v>0</v>
      </c>
      <c r="C1202" s="9">
        <f>+TOTALE_INTERNO!G1202</f>
        <v>0</v>
      </c>
      <c r="D1202" s="9">
        <f>+TOTALE_INTERNO!H1202</f>
        <v>0</v>
      </c>
      <c r="E1202" s="9">
        <f>+TOTALE_INTERNO!I1202</f>
        <v>0</v>
      </c>
      <c r="F1202" s="9">
        <f>+TOTALE_INTERNO!J1202</f>
        <v>0</v>
      </c>
      <c r="G1202" s="9">
        <f>+TOTALE_INTERNO!K1202</f>
        <v>0</v>
      </c>
      <c r="H1202" s="9">
        <f>+TOTALE_INTERNO!L1202</f>
        <v>0</v>
      </c>
      <c r="I1202" s="9">
        <f>+TOTALE_INTERNO!M1202</f>
        <v>0</v>
      </c>
      <c r="J1202" s="35">
        <f>+TOTALE_INTERNO!N1202</f>
        <v>0</v>
      </c>
      <c r="K1202" s="35">
        <f>+TOTALE_INTERNO!O1202</f>
        <v>0</v>
      </c>
      <c r="L1202" s="9">
        <f>+TOTALE_INTERNO!P1202</f>
        <v>0</v>
      </c>
      <c r="M1202" s="36">
        <f>+TOTALE_INTERNO!Q1202</f>
        <v>0</v>
      </c>
      <c r="N1202" s="35">
        <f>+TOTALE_INTERNO!R1202</f>
        <v>0</v>
      </c>
    </row>
    <row r="1203" spans="1:14" x14ac:dyDescent="0.3">
      <c r="A1203" s="9">
        <f>+TOTALE_INTERNO!E1203</f>
        <v>0</v>
      </c>
      <c r="B1203" s="9">
        <f>+TOTALE_INTERNO!F1203</f>
        <v>0</v>
      </c>
      <c r="C1203" s="9">
        <f>+TOTALE_INTERNO!G1203</f>
        <v>0</v>
      </c>
      <c r="D1203" s="9">
        <f>+TOTALE_INTERNO!H1203</f>
        <v>0</v>
      </c>
      <c r="E1203" s="9">
        <f>+TOTALE_INTERNO!I1203</f>
        <v>0</v>
      </c>
      <c r="F1203" s="9">
        <f>+TOTALE_INTERNO!J1203</f>
        <v>0</v>
      </c>
      <c r="G1203" s="9">
        <f>+TOTALE_INTERNO!K1203</f>
        <v>0</v>
      </c>
      <c r="H1203" s="9">
        <f>+TOTALE_INTERNO!L1203</f>
        <v>0</v>
      </c>
      <c r="I1203" s="9">
        <f>+TOTALE_INTERNO!M1203</f>
        <v>0</v>
      </c>
      <c r="J1203" s="35">
        <f>+TOTALE_INTERNO!N1203</f>
        <v>0</v>
      </c>
      <c r="K1203" s="35">
        <f>+TOTALE_INTERNO!O1203</f>
        <v>0</v>
      </c>
      <c r="L1203" s="9">
        <f>+TOTALE_INTERNO!P1203</f>
        <v>0</v>
      </c>
      <c r="M1203" s="36">
        <f>+TOTALE_INTERNO!Q1203</f>
        <v>0</v>
      </c>
      <c r="N1203" s="35">
        <f>+TOTALE_INTERNO!R1203</f>
        <v>0</v>
      </c>
    </row>
    <row r="1204" spans="1:14" x14ac:dyDescent="0.3">
      <c r="A1204" s="9">
        <f>+TOTALE_INTERNO!E1204</f>
        <v>0</v>
      </c>
      <c r="B1204" s="9">
        <f>+TOTALE_INTERNO!F1204</f>
        <v>0</v>
      </c>
      <c r="C1204" s="9">
        <f>+TOTALE_INTERNO!G1204</f>
        <v>0</v>
      </c>
      <c r="D1204" s="9">
        <f>+TOTALE_INTERNO!H1204</f>
        <v>0</v>
      </c>
      <c r="E1204" s="9">
        <f>+TOTALE_INTERNO!I1204</f>
        <v>0</v>
      </c>
      <c r="F1204" s="9">
        <f>+TOTALE_INTERNO!J1204</f>
        <v>0</v>
      </c>
      <c r="G1204" s="9">
        <f>+TOTALE_INTERNO!K1204</f>
        <v>0</v>
      </c>
      <c r="H1204" s="9">
        <f>+TOTALE_INTERNO!L1204</f>
        <v>0</v>
      </c>
      <c r="I1204" s="9">
        <f>+TOTALE_INTERNO!M1204</f>
        <v>0</v>
      </c>
      <c r="J1204" s="35">
        <f>+TOTALE_INTERNO!N1204</f>
        <v>0</v>
      </c>
      <c r="K1204" s="35">
        <f>+TOTALE_INTERNO!O1204</f>
        <v>0</v>
      </c>
      <c r="L1204" s="9">
        <f>+TOTALE_INTERNO!P1204</f>
        <v>0</v>
      </c>
      <c r="M1204" s="36">
        <f>+TOTALE_INTERNO!Q1204</f>
        <v>0</v>
      </c>
      <c r="N1204" s="35">
        <f>+TOTALE_INTERNO!R1204</f>
        <v>0</v>
      </c>
    </row>
    <row r="1205" spans="1:14" x14ac:dyDescent="0.3">
      <c r="A1205" s="9">
        <f>+TOTALE_INTERNO!E1205</f>
        <v>0</v>
      </c>
      <c r="B1205" s="9">
        <f>+TOTALE_INTERNO!F1205</f>
        <v>0</v>
      </c>
      <c r="C1205" s="9">
        <f>+TOTALE_INTERNO!G1205</f>
        <v>0</v>
      </c>
      <c r="D1205" s="9">
        <f>+TOTALE_INTERNO!H1205</f>
        <v>0</v>
      </c>
      <c r="E1205" s="9">
        <f>+TOTALE_INTERNO!I1205</f>
        <v>0</v>
      </c>
      <c r="F1205" s="9">
        <f>+TOTALE_INTERNO!J1205</f>
        <v>0</v>
      </c>
      <c r="G1205" s="9">
        <f>+TOTALE_INTERNO!K1205</f>
        <v>0</v>
      </c>
      <c r="H1205" s="9">
        <f>+TOTALE_INTERNO!L1205</f>
        <v>0</v>
      </c>
      <c r="I1205" s="9">
        <f>+TOTALE_INTERNO!M1205</f>
        <v>0</v>
      </c>
      <c r="J1205" s="35">
        <f>+TOTALE_INTERNO!N1205</f>
        <v>0</v>
      </c>
      <c r="K1205" s="35">
        <f>+TOTALE_INTERNO!O1205</f>
        <v>0</v>
      </c>
      <c r="L1205" s="9">
        <f>+TOTALE_INTERNO!P1205</f>
        <v>0</v>
      </c>
      <c r="M1205" s="36">
        <f>+TOTALE_INTERNO!Q1205</f>
        <v>0</v>
      </c>
      <c r="N1205" s="35">
        <f>+TOTALE_INTERNO!R1205</f>
        <v>0</v>
      </c>
    </row>
    <row r="1206" spans="1:14" x14ac:dyDescent="0.3">
      <c r="A1206" s="9">
        <f>+TOTALE_INTERNO!E1206</f>
        <v>0</v>
      </c>
      <c r="B1206" s="9">
        <f>+TOTALE_INTERNO!F1206</f>
        <v>0</v>
      </c>
      <c r="C1206" s="9">
        <f>+TOTALE_INTERNO!G1206</f>
        <v>0</v>
      </c>
      <c r="D1206" s="9">
        <f>+TOTALE_INTERNO!H1206</f>
        <v>0</v>
      </c>
      <c r="E1206" s="9">
        <f>+TOTALE_INTERNO!I1206</f>
        <v>0</v>
      </c>
      <c r="F1206" s="9">
        <f>+TOTALE_INTERNO!J1206</f>
        <v>0</v>
      </c>
      <c r="G1206" s="9">
        <f>+TOTALE_INTERNO!K1206</f>
        <v>0</v>
      </c>
      <c r="H1206" s="9">
        <f>+TOTALE_INTERNO!L1206</f>
        <v>0</v>
      </c>
      <c r="I1206" s="9">
        <f>+TOTALE_INTERNO!M1206</f>
        <v>0</v>
      </c>
      <c r="J1206" s="35">
        <f>+TOTALE_INTERNO!N1206</f>
        <v>0</v>
      </c>
      <c r="K1206" s="35">
        <f>+TOTALE_INTERNO!O1206</f>
        <v>0</v>
      </c>
      <c r="L1206" s="9">
        <f>+TOTALE_INTERNO!P1206</f>
        <v>0</v>
      </c>
      <c r="M1206" s="36">
        <f>+TOTALE_INTERNO!Q1206</f>
        <v>0</v>
      </c>
      <c r="N1206" s="35">
        <f>+TOTALE_INTERNO!R1206</f>
        <v>0</v>
      </c>
    </row>
    <row r="1207" spans="1:14" x14ac:dyDescent="0.3">
      <c r="A1207" s="9">
        <f>+TOTALE_INTERNO!E1207</f>
        <v>0</v>
      </c>
      <c r="B1207" s="9">
        <f>+TOTALE_INTERNO!F1207</f>
        <v>0</v>
      </c>
      <c r="C1207" s="9">
        <f>+TOTALE_INTERNO!G1207</f>
        <v>0</v>
      </c>
      <c r="D1207" s="9">
        <f>+TOTALE_INTERNO!H1207</f>
        <v>0</v>
      </c>
      <c r="E1207" s="9">
        <f>+TOTALE_INTERNO!I1207</f>
        <v>0</v>
      </c>
      <c r="F1207" s="9">
        <f>+TOTALE_INTERNO!J1207</f>
        <v>0</v>
      </c>
      <c r="G1207" s="9">
        <f>+TOTALE_INTERNO!K1207</f>
        <v>0</v>
      </c>
      <c r="H1207" s="9">
        <f>+TOTALE_INTERNO!L1207</f>
        <v>0</v>
      </c>
      <c r="I1207" s="9">
        <f>+TOTALE_INTERNO!M1207</f>
        <v>0</v>
      </c>
      <c r="J1207" s="35">
        <f>+TOTALE_INTERNO!N1207</f>
        <v>0</v>
      </c>
      <c r="K1207" s="35">
        <f>+TOTALE_INTERNO!O1207</f>
        <v>0</v>
      </c>
      <c r="L1207" s="9">
        <f>+TOTALE_INTERNO!P1207</f>
        <v>0</v>
      </c>
      <c r="M1207" s="36">
        <f>+TOTALE_INTERNO!Q1207</f>
        <v>0</v>
      </c>
      <c r="N1207" s="35">
        <f>+TOTALE_INTERNO!R1207</f>
        <v>0</v>
      </c>
    </row>
    <row r="1208" spans="1:14" x14ac:dyDescent="0.3">
      <c r="A1208" s="9">
        <f>+TOTALE_INTERNO!E1208</f>
        <v>0</v>
      </c>
      <c r="B1208" s="9">
        <f>+TOTALE_INTERNO!F1208</f>
        <v>0</v>
      </c>
      <c r="C1208" s="9">
        <f>+TOTALE_INTERNO!G1208</f>
        <v>0</v>
      </c>
      <c r="D1208" s="9">
        <f>+TOTALE_INTERNO!H1208</f>
        <v>0</v>
      </c>
      <c r="E1208" s="9">
        <f>+TOTALE_INTERNO!I1208</f>
        <v>0</v>
      </c>
      <c r="F1208" s="9">
        <f>+TOTALE_INTERNO!J1208</f>
        <v>0</v>
      </c>
      <c r="G1208" s="9">
        <f>+TOTALE_INTERNO!K1208</f>
        <v>0</v>
      </c>
      <c r="H1208" s="9">
        <f>+TOTALE_INTERNO!L1208</f>
        <v>0</v>
      </c>
      <c r="I1208" s="9">
        <f>+TOTALE_INTERNO!M1208</f>
        <v>0</v>
      </c>
      <c r="J1208" s="35">
        <f>+TOTALE_INTERNO!N1208</f>
        <v>0</v>
      </c>
      <c r="K1208" s="35">
        <f>+TOTALE_INTERNO!O1208</f>
        <v>0</v>
      </c>
      <c r="L1208" s="9">
        <f>+TOTALE_INTERNO!P1208</f>
        <v>0</v>
      </c>
      <c r="M1208" s="36">
        <f>+TOTALE_INTERNO!Q1208</f>
        <v>0</v>
      </c>
      <c r="N1208" s="35">
        <f>+TOTALE_INTERNO!R1208</f>
        <v>0</v>
      </c>
    </row>
    <row r="1209" spans="1:14" x14ac:dyDescent="0.3">
      <c r="A1209" s="9">
        <f>+TOTALE_INTERNO!E1209</f>
        <v>0</v>
      </c>
      <c r="B1209" s="9">
        <f>+TOTALE_INTERNO!F1209</f>
        <v>0</v>
      </c>
      <c r="C1209" s="9">
        <f>+TOTALE_INTERNO!G1209</f>
        <v>0</v>
      </c>
      <c r="D1209" s="9">
        <f>+TOTALE_INTERNO!H1209</f>
        <v>0</v>
      </c>
      <c r="E1209" s="9">
        <f>+TOTALE_INTERNO!I1209</f>
        <v>0</v>
      </c>
      <c r="F1209" s="9">
        <f>+TOTALE_INTERNO!J1209</f>
        <v>0</v>
      </c>
      <c r="G1209" s="9">
        <f>+TOTALE_INTERNO!K1209</f>
        <v>0</v>
      </c>
      <c r="H1209" s="9">
        <f>+TOTALE_INTERNO!L1209</f>
        <v>0</v>
      </c>
      <c r="I1209" s="9">
        <f>+TOTALE_INTERNO!M1209</f>
        <v>0</v>
      </c>
      <c r="J1209" s="35">
        <f>+TOTALE_INTERNO!N1209</f>
        <v>0</v>
      </c>
      <c r="K1209" s="35">
        <f>+TOTALE_INTERNO!O1209</f>
        <v>0</v>
      </c>
      <c r="L1209" s="9">
        <f>+TOTALE_INTERNO!P1209</f>
        <v>0</v>
      </c>
      <c r="M1209" s="36">
        <f>+TOTALE_INTERNO!Q1209</f>
        <v>0</v>
      </c>
      <c r="N1209" s="35">
        <f>+TOTALE_INTERNO!R1209</f>
        <v>0</v>
      </c>
    </row>
    <row r="1210" spans="1:14" x14ac:dyDescent="0.3">
      <c r="A1210" s="9">
        <f>+TOTALE_INTERNO!E1210</f>
        <v>0</v>
      </c>
      <c r="B1210" s="9">
        <f>+TOTALE_INTERNO!F1210</f>
        <v>0</v>
      </c>
      <c r="C1210" s="9">
        <f>+TOTALE_INTERNO!G1210</f>
        <v>0</v>
      </c>
      <c r="D1210" s="9">
        <f>+TOTALE_INTERNO!H1210</f>
        <v>0</v>
      </c>
      <c r="E1210" s="9">
        <f>+TOTALE_INTERNO!I1210</f>
        <v>0</v>
      </c>
      <c r="F1210" s="9">
        <f>+TOTALE_INTERNO!J1210</f>
        <v>0</v>
      </c>
      <c r="G1210" s="9">
        <f>+TOTALE_INTERNO!K1210</f>
        <v>0</v>
      </c>
      <c r="H1210" s="9">
        <f>+TOTALE_INTERNO!L1210</f>
        <v>0</v>
      </c>
      <c r="I1210" s="9">
        <f>+TOTALE_INTERNO!M1210</f>
        <v>0</v>
      </c>
      <c r="J1210" s="35">
        <f>+TOTALE_INTERNO!N1210</f>
        <v>0</v>
      </c>
      <c r="K1210" s="35">
        <f>+TOTALE_INTERNO!O1210</f>
        <v>0</v>
      </c>
      <c r="L1210" s="9">
        <f>+TOTALE_INTERNO!P1210</f>
        <v>0</v>
      </c>
      <c r="M1210" s="36">
        <f>+TOTALE_INTERNO!Q1210</f>
        <v>0</v>
      </c>
      <c r="N1210" s="35">
        <f>+TOTALE_INTERNO!R1210</f>
        <v>0</v>
      </c>
    </row>
    <row r="1211" spans="1:14" x14ac:dyDescent="0.3">
      <c r="A1211" s="9">
        <f>+TOTALE_INTERNO!E1211</f>
        <v>0</v>
      </c>
      <c r="B1211" s="9">
        <f>+TOTALE_INTERNO!F1211</f>
        <v>0</v>
      </c>
      <c r="C1211" s="9">
        <f>+TOTALE_INTERNO!G1211</f>
        <v>0</v>
      </c>
      <c r="D1211" s="9">
        <f>+TOTALE_INTERNO!H1211</f>
        <v>0</v>
      </c>
      <c r="E1211" s="9">
        <f>+TOTALE_INTERNO!I1211</f>
        <v>0</v>
      </c>
      <c r="F1211" s="9">
        <f>+TOTALE_INTERNO!J1211</f>
        <v>0</v>
      </c>
      <c r="G1211" s="9">
        <f>+TOTALE_INTERNO!K1211</f>
        <v>0</v>
      </c>
      <c r="H1211" s="9">
        <f>+TOTALE_INTERNO!L1211</f>
        <v>0</v>
      </c>
      <c r="I1211" s="9">
        <f>+TOTALE_INTERNO!M1211</f>
        <v>0</v>
      </c>
      <c r="J1211" s="35">
        <f>+TOTALE_INTERNO!N1211</f>
        <v>0</v>
      </c>
      <c r="K1211" s="35">
        <f>+TOTALE_INTERNO!O1211</f>
        <v>0</v>
      </c>
      <c r="L1211" s="9">
        <f>+TOTALE_INTERNO!P1211</f>
        <v>0</v>
      </c>
      <c r="M1211" s="36">
        <f>+TOTALE_INTERNO!Q1211</f>
        <v>0</v>
      </c>
      <c r="N1211" s="35">
        <f>+TOTALE_INTERNO!R1211</f>
        <v>0</v>
      </c>
    </row>
    <row r="1212" spans="1:14" x14ac:dyDescent="0.3">
      <c r="A1212" s="9">
        <f>+TOTALE_INTERNO!E1212</f>
        <v>0</v>
      </c>
      <c r="B1212" s="9">
        <f>+TOTALE_INTERNO!F1212</f>
        <v>0</v>
      </c>
      <c r="C1212" s="9">
        <f>+TOTALE_INTERNO!G1212</f>
        <v>0</v>
      </c>
      <c r="D1212" s="9">
        <f>+TOTALE_INTERNO!H1212</f>
        <v>0</v>
      </c>
      <c r="E1212" s="9">
        <f>+TOTALE_INTERNO!I1212</f>
        <v>0</v>
      </c>
      <c r="F1212" s="9">
        <f>+TOTALE_INTERNO!J1212</f>
        <v>0</v>
      </c>
      <c r="G1212" s="9">
        <f>+TOTALE_INTERNO!K1212</f>
        <v>0</v>
      </c>
      <c r="H1212" s="9">
        <f>+TOTALE_INTERNO!L1212</f>
        <v>0</v>
      </c>
      <c r="I1212" s="9">
        <f>+TOTALE_INTERNO!M1212</f>
        <v>0</v>
      </c>
      <c r="J1212" s="35">
        <f>+TOTALE_INTERNO!N1212</f>
        <v>0</v>
      </c>
      <c r="K1212" s="35">
        <f>+TOTALE_INTERNO!O1212</f>
        <v>0</v>
      </c>
      <c r="L1212" s="9">
        <f>+TOTALE_INTERNO!P1212</f>
        <v>0</v>
      </c>
      <c r="M1212" s="36">
        <f>+TOTALE_INTERNO!Q1212</f>
        <v>0</v>
      </c>
      <c r="N1212" s="35">
        <f>+TOTALE_INTERNO!R1212</f>
        <v>0</v>
      </c>
    </row>
    <row r="1213" spans="1:14" x14ac:dyDescent="0.3">
      <c r="A1213" s="9">
        <f>+TOTALE_INTERNO!E1213</f>
        <v>0</v>
      </c>
      <c r="B1213" s="9">
        <f>+TOTALE_INTERNO!F1213</f>
        <v>0</v>
      </c>
      <c r="C1213" s="9">
        <f>+TOTALE_INTERNO!G1213</f>
        <v>0</v>
      </c>
      <c r="D1213" s="9">
        <f>+TOTALE_INTERNO!H1213</f>
        <v>0</v>
      </c>
      <c r="E1213" s="9">
        <f>+TOTALE_INTERNO!I1213</f>
        <v>0</v>
      </c>
      <c r="F1213" s="9">
        <f>+TOTALE_INTERNO!J1213</f>
        <v>0</v>
      </c>
      <c r="G1213" s="9">
        <f>+TOTALE_INTERNO!K1213</f>
        <v>0</v>
      </c>
      <c r="H1213" s="9">
        <f>+TOTALE_INTERNO!L1213</f>
        <v>0</v>
      </c>
      <c r="I1213" s="9">
        <f>+TOTALE_INTERNO!M1213</f>
        <v>0</v>
      </c>
      <c r="J1213" s="35">
        <f>+TOTALE_INTERNO!N1213</f>
        <v>0</v>
      </c>
      <c r="K1213" s="35">
        <f>+TOTALE_INTERNO!O1213</f>
        <v>0</v>
      </c>
      <c r="L1213" s="9">
        <f>+TOTALE_INTERNO!P1213</f>
        <v>0</v>
      </c>
      <c r="M1213" s="36">
        <f>+TOTALE_INTERNO!Q1213</f>
        <v>0</v>
      </c>
      <c r="N1213" s="35">
        <f>+TOTALE_INTERNO!R1213</f>
        <v>0</v>
      </c>
    </row>
    <row r="1214" spans="1:14" x14ac:dyDescent="0.3">
      <c r="A1214" s="9">
        <f>+TOTALE_INTERNO!E1214</f>
        <v>0</v>
      </c>
      <c r="B1214" s="9">
        <f>+TOTALE_INTERNO!F1214</f>
        <v>0</v>
      </c>
      <c r="C1214" s="9">
        <f>+TOTALE_INTERNO!G1214</f>
        <v>0</v>
      </c>
      <c r="D1214" s="9">
        <f>+TOTALE_INTERNO!H1214</f>
        <v>0</v>
      </c>
      <c r="E1214" s="9">
        <f>+TOTALE_INTERNO!I1214</f>
        <v>0</v>
      </c>
      <c r="F1214" s="9">
        <f>+TOTALE_INTERNO!J1214</f>
        <v>0</v>
      </c>
      <c r="G1214" s="9">
        <f>+TOTALE_INTERNO!K1214</f>
        <v>0</v>
      </c>
      <c r="H1214" s="9">
        <f>+TOTALE_INTERNO!L1214</f>
        <v>0</v>
      </c>
      <c r="I1214" s="9">
        <f>+TOTALE_INTERNO!M1214</f>
        <v>0</v>
      </c>
      <c r="J1214" s="35">
        <f>+TOTALE_INTERNO!N1214</f>
        <v>0</v>
      </c>
      <c r="K1214" s="35">
        <f>+TOTALE_INTERNO!O1214</f>
        <v>0</v>
      </c>
      <c r="L1214" s="9">
        <f>+TOTALE_INTERNO!P1214</f>
        <v>0</v>
      </c>
      <c r="M1214" s="36">
        <f>+TOTALE_INTERNO!Q1214</f>
        <v>0</v>
      </c>
      <c r="N1214" s="35">
        <f>+TOTALE_INTERNO!R1214</f>
        <v>0</v>
      </c>
    </row>
    <row r="1215" spans="1:14" x14ac:dyDescent="0.3">
      <c r="A1215" s="9">
        <f>+TOTALE_INTERNO!E1215</f>
        <v>0</v>
      </c>
      <c r="B1215" s="9">
        <f>+TOTALE_INTERNO!F1215</f>
        <v>0</v>
      </c>
      <c r="C1215" s="9">
        <f>+TOTALE_INTERNO!G1215</f>
        <v>0</v>
      </c>
      <c r="D1215" s="9">
        <f>+TOTALE_INTERNO!H1215</f>
        <v>0</v>
      </c>
      <c r="E1215" s="9">
        <f>+TOTALE_INTERNO!I1215</f>
        <v>0</v>
      </c>
      <c r="F1215" s="9">
        <f>+TOTALE_INTERNO!J1215</f>
        <v>0</v>
      </c>
      <c r="G1215" s="9">
        <f>+TOTALE_INTERNO!K1215</f>
        <v>0</v>
      </c>
      <c r="H1215" s="9">
        <f>+TOTALE_INTERNO!L1215</f>
        <v>0</v>
      </c>
      <c r="I1215" s="9">
        <f>+TOTALE_INTERNO!M1215</f>
        <v>0</v>
      </c>
      <c r="J1215" s="35">
        <f>+TOTALE_INTERNO!N1215</f>
        <v>0</v>
      </c>
      <c r="K1215" s="35">
        <f>+TOTALE_INTERNO!O1215</f>
        <v>0</v>
      </c>
      <c r="L1215" s="9">
        <f>+TOTALE_INTERNO!P1215</f>
        <v>0</v>
      </c>
      <c r="M1215" s="36">
        <f>+TOTALE_INTERNO!Q1215</f>
        <v>0</v>
      </c>
      <c r="N1215" s="35">
        <f>+TOTALE_INTERNO!R1215</f>
        <v>0</v>
      </c>
    </row>
    <row r="1216" spans="1:14" x14ac:dyDescent="0.3">
      <c r="A1216" s="9">
        <f>+TOTALE_INTERNO!E1216</f>
        <v>0</v>
      </c>
      <c r="B1216" s="9">
        <f>+TOTALE_INTERNO!F1216</f>
        <v>0</v>
      </c>
      <c r="C1216" s="9">
        <f>+TOTALE_INTERNO!G1216</f>
        <v>0</v>
      </c>
      <c r="D1216" s="9">
        <f>+TOTALE_INTERNO!H1216</f>
        <v>0</v>
      </c>
      <c r="E1216" s="9">
        <f>+TOTALE_INTERNO!I1216</f>
        <v>0</v>
      </c>
      <c r="F1216" s="9">
        <f>+TOTALE_INTERNO!J1216</f>
        <v>0</v>
      </c>
      <c r="G1216" s="9">
        <f>+TOTALE_INTERNO!K1216</f>
        <v>0</v>
      </c>
      <c r="H1216" s="9">
        <f>+TOTALE_INTERNO!L1216</f>
        <v>0</v>
      </c>
      <c r="I1216" s="9">
        <f>+TOTALE_INTERNO!M1216</f>
        <v>0</v>
      </c>
      <c r="J1216" s="35">
        <f>+TOTALE_INTERNO!N1216</f>
        <v>0</v>
      </c>
      <c r="K1216" s="35">
        <f>+TOTALE_INTERNO!O1216</f>
        <v>0</v>
      </c>
      <c r="L1216" s="9">
        <f>+TOTALE_INTERNO!P1216</f>
        <v>0</v>
      </c>
      <c r="M1216" s="36">
        <f>+TOTALE_INTERNO!Q1216</f>
        <v>0</v>
      </c>
      <c r="N1216" s="35">
        <f>+TOTALE_INTERNO!R1216</f>
        <v>0</v>
      </c>
    </row>
    <row r="1217" spans="1:14" x14ac:dyDescent="0.3">
      <c r="A1217" s="9">
        <f>+TOTALE_INTERNO!E1217</f>
        <v>0</v>
      </c>
      <c r="B1217" s="9">
        <f>+TOTALE_INTERNO!F1217</f>
        <v>0</v>
      </c>
      <c r="C1217" s="9">
        <f>+TOTALE_INTERNO!G1217</f>
        <v>0</v>
      </c>
      <c r="D1217" s="9">
        <f>+TOTALE_INTERNO!H1217</f>
        <v>0</v>
      </c>
      <c r="E1217" s="9">
        <f>+TOTALE_INTERNO!I1217</f>
        <v>0</v>
      </c>
      <c r="F1217" s="9">
        <f>+TOTALE_INTERNO!J1217</f>
        <v>0</v>
      </c>
      <c r="G1217" s="9">
        <f>+TOTALE_INTERNO!K1217</f>
        <v>0</v>
      </c>
      <c r="H1217" s="9">
        <f>+TOTALE_INTERNO!L1217</f>
        <v>0</v>
      </c>
      <c r="I1217" s="9">
        <f>+TOTALE_INTERNO!M1217</f>
        <v>0</v>
      </c>
      <c r="J1217" s="35">
        <f>+TOTALE_INTERNO!N1217</f>
        <v>0</v>
      </c>
      <c r="K1217" s="35">
        <f>+TOTALE_INTERNO!O1217</f>
        <v>0</v>
      </c>
      <c r="L1217" s="9">
        <f>+TOTALE_INTERNO!P1217</f>
        <v>0</v>
      </c>
      <c r="M1217" s="36">
        <f>+TOTALE_INTERNO!Q1217</f>
        <v>0</v>
      </c>
      <c r="N1217" s="35">
        <f>+TOTALE_INTERNO!R1217</f>
        <v>0</v>
      </c>
    </row>
    <row r="1218" spans="1:14" x14ac:dyDescent="0.3">
      <c r="A1218" s="9">
        <f>+TOTALE_INTERNO!E1218</f>
        <v>0</v>
      </c>
      <c r="B1218" s="9">
        <f>+TOTALE_INTERNO!F1218</f>
        <v>0</v>
      </c>
      <c r="C1218" s="9">
        <f>+TOTALE_INTERNO!G1218</f>
        <v>0</v>
      </c>
      <c r="D1218" s="9">
        <f>+TOTALE_INTERNO!H1218</f>
        <v>0</v>
      </c>
      <c r="E1218" s="9">
        <f>+TOTALE_INTERNO!I1218</f>
        <v>0</v>
      </c>
      <c r="F1218" s="9">
        <f>+TOTALE_INTERNO!J1218</f>
        <v>0</v>
      </c>
      <c r="G1218" s="9">
        <f>+TOTALE_INTERNO!K1218</f>
        <v>0</v>
      </c>
      <c r="H1218" s="9">
        <f>+TOTALE_INTERNO!L1218</f>
        <v>0</v>
      </c>
      <c r="I1218" s="9">
        <f>+TOTALE_INTERNO!M1218</f>
        <v>0</v>
      </c>
      <c r="J1218" s="35">
        <f>+TOTALE_INTERNO!N1218</f>
        <v>0</v>
      </c>
      <c r="K1218" s="35">
        <f>+TOTALE_INTERNO!O1218</f>
        <v>0</v>
      </c>
      <c r="L1218" s="9">
        <f>+TOTALE_INTERNO!P1218</f>
        <v>0</v>
      </c>
      <c r="M1218" s="36">
        <f>+TOTALE_INTERNO!Q1218</f>
        <v>0</v>
      </c>
      <c r="N1218" s="35">
        <f>+TOTALE_INTERNO!R1218</f>
        <v>0</v>
      </c>
    </row>
    <row r="1219" spans="1:14" x14ac:dyDescent="0.3">
      <c r="A1219" s="9">
        <f>+TOTALE_INTERNO!E1219</f>
        <v>0</v>
      </c>
      <c r="B1219" s="9">
        <f>+TOTALE_INTERNO!F1219</f>
        <v>0</v>
      </c>
      <c r="C1219" s="9">
        <f>+TOTALE_INTERNO!G1219</f>
        <v>0</v>
      </c>
      <c r="D1219" s="9">
        <f>+TOTALE_INTERNO!H1219</f>
        <v>0</v>
      </c>
      <c r="E1219" s="9">
        <f>+TOTALE_INTERNO!I1219</f>
        <v>0</v>
      </c>
      <c r="F1219" s="9">
        <f>+TOTALE_INTERNO!J1219</f>
        <v>0</v>
      </c>
      <c r="G1219" s="9">
        <f>+TOTALE_INTERNO!K1219</f>
        <v>0</v>
      </c>
      <c r="H1219" s="9">
        <f>+TOTALE_INTERNO!L1219</f>
        <v>0</v>
      </c>
      <c r="I1219" s="9">
        <f>+TOTALE_INTERNO!M1219</f>
        <v>0</v>
      </c>
      <c r="J1219" s="35">
        <f>+TOTALE_INTERNO!N1219</f>
        <v>0</v>
      </c>
      <c r="K1219" s="35">
        <f>+TOTALE_INTERNO!O1219</f>
        <v>0</v>
      </c>
      <c r="L1219" s="9">
        <f>+TOTALE_INTERNO!P1219</f>
        <v>0</v>
      </c>
      <c r="M1219" s="36">
        <f>+TOTALE_INTERNO!Q1219</f>
        <v>0</v>
      </c>
      <c r="N1219" s="35">
        <f>+TOTALE_INTERNO!R1219</f>
        <v>0</v>
      </c>
    </row>
    <row r="1220" spans="1:14" x14ac:dyDescent="0.3">
      <c r="A1220" s="9">
        <f>+TOTALE_INTERNO!E1220</f>
        <v>0</v>
      </c>
      <c r="B1220" s="9">
        <f>+TOTALE_INTERNO!F1220</f>
        <v>0</v>
      </c>
      <c r="C1220" s="9">
        <f>+TOTALE_INTERNO!G1220</f>
        <v>0</v>
      </c>
      <c r="D1220" s="9">
        <f>+TOTALE_INTERNO!H1220</f>
        <v>0</v>
      </c>
      <c r="E1220" s="9">
        <f>+TOTALE_INTERNO!I1220</f>
        <v>0</v>
      </c>
      <c r="F1220" s="9">
        <f>+TOTALE_INTERNO!J1220</f>
        <v>0</v>
      </c>
      <c r="G1220" s="9">
        <f>+TOTALE_INTERNO!K1220</f>
        <v>0</v>
      </c>
      <c r="H1220" s="9">
        <f>+TOTALE_INTERNO!L1220</f>
        <v>0</v>
      </c>
      <c r="I1220" s="9">
        <f>+TOTALE_INTERNO!M1220</f>
        <v>0</v>
      </c>
      <c r="J1220" s="35">
        <f>+TOTALE_INTERNO!N1220</f>
        <v>0</v>
      </c>
      <c r="K1220" s="35">
        <f>+TOTALE_INTERNO!O1220</f>
        <v>0</v>
      </c>
      <c r="L1220" s="9">
        <f>+TOTALE_INTERNO!P1220</f>
        <v>0</v>
      </c>
      <c r="M1220" s="36">
        <f>+TOTALE_INTERNO!Q1220</f>
        <v>0</v>
      </c>
      <c r="N1220" s="35">
        <f>+TOTALE_INTERNO!R1220</f>
        <v>0</v>
      </c>
    </row>
    <row r="1221" spans="1:14" x14ac:dyDescent="0.3">
      <c r="A1221" s="9">
        <f>+TOTALE_INTERNO!E1221</f>
        <v>0</v>
      </c>
      <c r="B1221" s="9">
        <f>+TOTALE_INTERNO!F1221</f>
        <v>0</v>
      </c>
      <c r="C1221" s="9">
        <f>+TOTALE_INTERNO!G1221</f>
        <v>0</v>
      </c>
      <c r="D1221" s="9">
        <f>+TOTALE_INTERNO!H1221</f>
        <v>0</v>
      </c>
      <c r="E1221" s="9">
        <f>+TOTALE_INTERNO!I1221</f>
        <v>0</v>
      </c>
      <c r="F1221" s="9">
        <f>+TOTALE_INTERNO!J1221</f>
        <v>0</v>
      </c>
      <c r="G1221" s="9">
        <f>+TOTALE_INTERNO!K1221</f>
        <v>0</v>
      </c>
      <c r="H1221" s="9">
        <f>+TOTALE_INTERNO!L1221</f>
        <v>0</v>
      </c>
      <c r="I1221" s="9">
        <f>+TOTALE_INTERNO!M1221</f>
        <v>0</v>
      </c>
      <c r="J1221" s="35">
        <f>+TOTALE_INTERNO!N1221</f>
        <v>0</v>
      </c>
      <c r="K1221" s="35">
        <f>+TOTALE_INTERNO!O1221</f>
        <v>0</v>
      </c>
      <c r="L1221" s="9">
        <f>+TOTALE_INTERNO!P1221</f>
        <v>0</v>
      </c>
      <c r="M1221" s="36">
        <f>+TOTALE_INTERNO!Q1221</f>
        <v>0</v>
      </c>
      <c r="N1221" s="35">
        <f>+TOTALE_INTERNO!R1221</f>
        <v>0</v>
      </c>
    </row>
    <row r="1222" spans="1:14" x14ac:dyDescent="0.3">
      <c r="A1222" s="9">
        <f>+TOTALE_INTERNO!E1222</f>
        <v>0</v>
      </c>
      <c r="B1222" s="9">
        <f>+TOTALE_INTERNO!F1222</f>
        <v>0</v>
      </c>
      <c r="C1222" s="9">
        <f>+TOTALE_INTERNO!G1222</f>
        <v>0</v>
      </c>
      <c r="D1222" s="9">
        <f>+TOTALE_INTERNO!H1222</f>
        <v>0</v>
      </c>
      <c r="E1222" s="9">
        <f>+TOTALE_INTERNO!I1222</f>
        <v>0</v>
      </c>
      <c r="F1222" s="9">
        <f>+TOTALE_INTERNO!J1222</f>
        <v>0</v>
      </c>
      <c r="G1222" s="9">
        <f>+TOTALE_INTERNO!K1222</f>
        <v>0</v>
      </c>
      <c r="H1222" s="9">
        <f>+TOTALE_INTERNO!L1222</f>
        <v>0</v>
      </c>
      <c r="I1222" s="9">
        <f>+TOTALE_INTERNO!M1222</f>
        <v>0</v>
      </c>
      <c r="J1222" s="35">
        <f>+TOTALE_INTERNO!N1222</f>
        <v>0</v>
      </c>
      <c r="K1222" s="35">
        <f>+TOTALE_INTERNO!O1222</f>
        <v>0</v>
      </c>
      <c r="L1222" s="9">
        <f>+TOTALE_INTERNO!P1222</f>
        <v>0</v>
      </c>
      <c r="M1222" s="36">
        <f>+TOTALE_INTERNO!Q1222</f>
        <v>0</v>
      </c>
      <c r="N1222" s="35">
        <f>+TOTALE_INTERNO!R1222</f>
        <v>0</v>
      </c>
    </row>
    <row r="1223" spans="1:14" x14ac:dyDescent="0.3">
      <c r="A1223" s="9">
        <f>+TOTALE_INTERNO!E1223</f>
        <v>0</v>
      </c>
      <c r="B1223" s="9">
        <f>+TOTALE_INTERNO!F1223</f>
        <v>0</v>
      </c>
      <c r="C1223" s="9">
        <f>+TOTALE_INTERNO!G1223</f>
        <v>0</v>
      </c>
      <c r="D1223" s="9">
        <f>+TOTALE_INTERNO!H1223</f>
        <v>0</v>
      </c>
      <c r="E1223" s="9">
        <f>+TOTALE_INTERNO!I1223</f>
        <v>0</v>
      </c>
      <c r="F1223" s="9">
        <f>+TOTALE_INTERNO!J1223</f>
        <v>0</v>
      </c>
      <c r="G1223" s="9">
        <f>+TOTALE_INTERNO!K1223</f>
        <v>0</v>
      </c>
      <c r="H1223" s="9">
        <f>+TOTALE_INTERNO!L1223</f>
        <v>0</v>
      </c>
      <c r="I1223" s="9">
        <f>+TOTALE_INTERNO!M1223</f>
        <v>0</v>
      </c>
      <c r="J1223" s="35">
        <f>+TOTALE_INTERNO!N1223</f>
        <v>0</v>
      </c>
      <c r="K1223" s="35">
        <f>+TOTALE_INTERNO!O1223</f>
        <v>0</v>
      </c>
      <c r="L1223" s="9">
        <f>+TOTALE_INTERNO!P1223</f>
        <v>0</v>
      </c>
      <c r="M1223" s="36">
        <f>+TOTALE_INTERNO!Q1223</f>
        <v>0</v>
      </c>
      <c r="N1223" s="35">
        <f>+TOTALE_INTERNO!R1223</f>
        <v>0</v>
      </c>
    </row>
    <row r="1224" spans="1:14" x14ac:dyDescent="0.3">
      <c r="A1224" s="9">
        <f>+TOTALE_INTERNO!E1224</f>
        <v>0</v>
      </c>
      <c r="B1224" s="9">
        <f>+TOTALE_INTERNO!F1224</f>
        <v>0</v>
      </c>
      <c r="C1224" s="9">
        <f>+TOTALE_INTERNO!G1224</f>
        <v>0</v>
      </c>
      <c r="D1224" s="9">
        <f>+TOTALE_INTERNO!H1224</f>
        <v>0</v>
      </c>
      <c r="E1224" s="9">
        <f>+TOTALE_INTERNO!I1224</f>
        <v>0</v>
      </c>
      <c r="F1224" s="9">
        <f>+TOTALE_INTERNO!J1224</f>
        <v>0</v>
      </c>
      <c r="G1224" s="9">
        <f>+TOTALE_INTERNO!K1224</f>
        <v>0</v>
      </c>
      <c r="H1224" s="9">
        <f>+TOTALE_INTERNO!L1224</f>
        <v>0</v>
      </c>
      <c r="I1224" s="9">
        <f>+TOTALE_INTERNO!M1224</f>
        <v>0</v>
      </c>
      <c r="J1224" s="35">
        <f>+TOTALE_INTERNO!N1224</f>
        <v>0</v>
      </c>
      <c r="K1224" s="35">
        <f>+TOTALE_INTERNO!O1224</f>
        <v>0</v>
      </c>
      <c r="L1224" s="9">
        <f>+TOTALE_INTERNO!P1224</f>
        <v>0</v>
      </c>
      <c r="M1224" s="36">
        <f>+TOTALE_INTERNO!Q1224</f>
        <v>0</v>
      </c>
      <c r="N1224" s="35">
        <f>+TOTALE_INTERNO!R1224</f>
        <v>0</v>
      </c>
    </row>
    <row r="1225" spans="1:14" x14ac:dyDescent="0.3">
      <c r="A1225" s="9">
        <f>+TOTALE_INTERNO!E1225</f>
        <v>0</v>
      </c>
      <c r="B1225" s="9">
        <f>+TOTALE_INTERNO!F1225</f>
        <v>0</v>
      </c>
      <c r="C1225" s="9">
        <f>+TOTALE_INTERNO!G1225</f>
        <v>0</v>
      </c>
      <c r="D1225" s="9">
        <f>+TOTALE_INTERNO!H1225</f>
        <v>0</v>
      </c>
      <c r="E1225" s="9">
        <f>+TOTALE_INTERNO!I1225</f>
        <v>0</v>
      </c>
      <c r="F1225" s="9">
        <f>+TOTALE_INTERNO!J1225</f>
        <v>0</v>
      </c>
      <c r="G1225" s="9">
        <f>+TOTALE_INTERNO!K1225</f>
        <v>0</v>
      </c>
      <c r="H1225" s="9">
        <f>+TOTALE_INTERNO!L1225</f>
        <v>0</v>
      </c>
      <c r="I1225" s="9">
        <f>+TOTALE_INTERNO!M1225</f>
        <v>0</v>
      </c>
      <c r="J1225" s="35">
        <f>+TOTALE_INTERNO!N1225</f>
        <v>0</v>
      </c>
      <c r="K1225" s="35">
        <f>+TOTALE_INTERNO!O1225</f>
        <v>0</v>
      </c>
      <c r="L1225" s="9">
        <f>+TOTALE_INTERNO!P1225</f>
        <v>0</v>
      </c>
      <c r="M1225" s="36">
        <f>+TOTALE_INTERNO!Q1225</f>
        <v>0</v>
      </c>
      <c r="N1225" s="35">
        <f>+TOTALE_INTERNO!R1225</f>
        <v>0</v>
      </c>
    </row>
    <row r="1226" spans="1:14" x14ac:dyDescent="0.3">
      <c r="A1226" s="9">
        <f>+TOTALE_INTERNO!E1226</f>
        <v>0</v>
      </c>
      <c r="B1226" s="9">
        <f>+TOTALE_INTERNO!F1226</f>
        <v>0</v>
      </c>
      <c r="C1226" s="9">
        <f>+TOTALE_INTERNO!G1226</f>
        <v>0</v>
      </c>
      <c r="D1226" s="9">
        <f>+TOTALE_INTERNO!H1226</f>
        <v>0</v>
      </c>
      <c r="E1226" s="9">
        <f>+TOTALE_INTERNO!I1226</f>
        <v>0</v>
      </c>
      <c r="F1226" s="9">
        <f>+TOTALE_INTERNO!J1226</f>
        <v>0</v>
      </c>
      <c r="G1226" s="9">
        <f>+TOTALE_INTERNO!K1226</f>
        <v>0</v>
      </c>
      <c r="H1226" s="9">
        <f>+TOTALE_INTERNO!L1226</f>
        <v>0</v>
      </c>
      <c r="I1226" s="9">
        <f>+TOTALE_INTERNO!M1226</f>
        <v>0</v>
      </c>
      <c r="J1226" s="35">
        <f>+TOTALE_INTERNO!N1226</f>
        <v>0</v>
      </c>
      <c r="K1226" s="35">
        <f>+TOTALE_INTERNO!O1226</f>
        <v>0</v>
      </c>
      <c r="L1226" s="9">
        <f>+TOTALE_INTERNO!P1226</f>
        <v>0</v>
      </c>
      <c r="M1226" s="36">
        <f>+TOTALE_INTERNO!Q1226</f>
        <v>0</v>
      </c>
      <c r="N1226" s="35">
        <f>+TOTALE_INTERNO!R1226</f>
        <v>0</v>
      </c>
    </row>
    <row r="1227" spans="1:14" x14ac:dyDescent="0.3">
      <c r="A1227" s="9">
        <f>+TOTALE_INTERNO!E1227</f>
        <v>0</v>
      </c>
      <c r="B1227" s="9">
        <f>+TOTALE_INTERNO!F1227</f>
        <v>0</v>
      </c>
      <c r="C1227" s="9">
        <f>+TOTALE_INTERNO!G1227</f>
        <v>0</v>
      </c>
      <c r="D1227" s="9">
        <f>+TOTALE_INTERNO!H1227</f>
        <v>0</v>
      </c>
      <c r="E1227" s="9">
        <f>+TOTALE_INTERNO!I1227</f>
        <v>0</v>
      </c>
      <c r="F1227" s="9">
        <f>+TOTALE_INTERNO!J1227</f>
        <v>0</v>
      </c>
      <c r="G1227" s="9">
        <f>+TOTALE_INTERNO!K1227</f>
        <v>0</v>
      </c>
      <c r="H1227" s="9">
        <f>+TOTALE_INTERNO!L1227</f>
        <v>0</v>
      </c>
      <c r="I1227" s="9">
        <f>+TOTALE_INTERNO!M1227</f>
        <v>0</v>
      </c>
      <c r="J1227" s="35">
        <f>+TOTALE_INTERNO!N1227</f>
        <v>0</v>
      </c>
      <c r="K1227" s="35">
        <f>+TOTALE_INTERNO!O1227</f>
        <v>0</v>
      </c>
      <c r="L1227" s="9">
        <f>+TOTALE_INTERNO!P1227</f>
        <v>0</v>
      </c>
      <c r="M1227" s="36">
        <f>+TOTALE_INTERNO!Q1227</f>
        <v>0</v>
      </c>
      <c r="N1227" s="35">
        <f>+TOTALE_INTERNO!R1227</f>
        <v>0</v>
      </c>
    </row>
    <row r="1228" spans="1:14" x14ac:dyDescent="0.3">
      <c r="A1228" s="9">
        <f>+TOTALE_INTERNO!E1228</f>
        <v>0</v>
      </c>
      <c r="B1228" s="9">
        <f>+TOTALE_INTERNO!F1228</f>
        <v>0</v>
      </c>
      <c r="C1228" s="9">
        <f>+TOTALE_INTERNO!G1228</f>
        <v>0</v>
      </c>
      <c r="D1228" s="9">
        <f>+TOTALE_INTERNO!H1228</f>
        <v>0</v>
      </c>
      <c r="E1228" s="9">
        <f>+TOTALE_INTERNO!I1228</f>
        <v>0</v>
      </c>
      <c r="F1228" s="9">
        <f>+TOTALE_INTERNO!J1228</f>
        <v>0</v>
      </c>
      <c r="G1228" s="9">
        <f>+TOTALE_INTERNO!K1228</f>
        <v>0</v>
      </c>
      <c r="H1228" s="9">
        <f>+TOTALE_INTERNO!L1228</f>
        <v>0</v>
      </c>
      <c r="I1228" s="9">
        <f>+TOTALE_INTERNO!M1228</f>
        <v>0</v>
      </c>
      <c r="J1228" s="35">
        <f>+TOTALE_INTERNO!N1228</f>
        <v>0</v>
      </c>
      <c r="K1228" s="35">
        <f>+TOTALE_INTERNO!O1228</f>
        <v>0</v>
      </c>
      <c r="L1228" s="9">
        <f>+TOTALE_INTERNO!P1228</f>
        <v>0</v>
      </c>
      <c r="M1228" s="36">
        <f>+TOTALE_INTERNO!Q1228</f>
        <v>0</v>
      </c>
      <c r="N1228" s="35">
        <f>+TOTALE_INTERNO!R1228</f>
        <v>0</v>
      </c>
    </row>
    <row r="1229" spans="1:14" x14ac:dyDescent="0.3">
      <c r="A1229" s="9">
        <f>+TOTALE_INTERNO!E1229</f>
        <v>0</v>
      </c>
      <c r="B1229" s="9">
        <f>+TOTALE_INTERNO!F1229</f>
        <v>0</v>
      </c>
      <c r="C1229" s="9">
        <f>+TOTALE_INTERNO!G1229</f>
        <v>0</v>
      </c>
      <c r="D1229" s="9">
        <f>+TOTALE_INTERNO!H1229</f>
        <v>0</v>
      </c>
      <c r="E1229" s="9">
        <f>+TOTALE_INTERNO!I1229</f>
        <v>0</v>
      </c>
      <c r="F1229" s="9">
        <f>+TOTALE_INTERNO!J1229</f>
        <v>0</v>
      </c>
      <c r="G1229" s="9">
        <f>+TOTALE_INTERNO!K1229</f>
        <v>0</v>
      </c>
      <c r="H1229" s="9">
        <f>+TOTALE_INTERNO!L1229</f>
        <v>0</v>
      </c>
      <c r="I1229" s="9">
        <f>+TOTALE_INTERNO!M1229</f>
        <v>0</v>
      </c>
      <c r="J1229" s="35">
        <f>+TOTALE_INTERNO!N1229</f>
        <v>0</v>
      </c>
      <c r="K1229" s="35">
        <f>+TOTALE_INTERNO!O1229</f>
        <v>0</v>
      </c>
      <c r="L1229" s="9">
        <f>+TOTALE_INTERNO!P1229</f>
        <v>0</v>
      </c>
      <c r="M1229" s="36">
        <f>+TOTALE_INTERNO!Q1229</f>
        <v>0</v>
      </c>
      <c r="N1229" s="35">
        <f>+TOTALE_INTERNO!R1229</f>
        <v>0</v>
      </c>
    </row>
    <row r="1230" spans="1:14" x14ac:dyDescent="0.3">
      <c r="A1230" s="9">
        <f>+TOTALE_INTERNO!E1230</f>
        <v>0</v>
      </c>
      <c r="B1230" s="9">
        <f>+TOTALE_INTERNO!F1230</f>
        <v>0</v>
      </c>
      <c r="C1230" s="9">
        <f>+TOTALE_INTERNO!G1230</f>
        <v>0</v>
      </c>
      <c r="D1230" s="9">
        <f>+TOTALE_INTERNO!H1230</f>
        <v>0</v>
      </c>
      <c r="E1230" s="9">
        <f>+TOTALE_INTERNO!I1230</f>
        <v>0</v>
      </c>
      <c r="F1230" s="9">
        <f>+TOTALE_INTERNO!J1230</f>
        <v>0</v>
      </c>
      <c r="G1230" s="9">
        <f>+TOTALE_INTERNO!K1230</f>
        <v>0</v>
      </c>
      <c r="H1230" s="9">
        <f>+TOTALE_INTERNO!L1230</f>
        <v>0</v>
      </c>
      <c r="I1230" s="9">
        <f>+TOTALE_INTERNO!M1230</f>
        <v>0</v>
      </c>
      <c r="J1230" s="35">
        <f>+TOTALE_INTERNO!N1230</f>
        <v>0</v>
      </c>
      <c r="K1230" s="35">
        <f>+TOTALE_INTERNO!O1230</f>
        <v>0</v>
      </c>
      <c r="L1230" s="9">
        <f>+TOTALE_INTERNO!P1230</f>
        <v>0</v>
      </c>
      <c r="M1230" s="36">
        <f>+TOTALE_INTERNO!Q1230</f>
        <v>0</v>
      </c>
      <c r="N1230" s="35">
        <f>+TOTALE_INTERNO!R1230</f>
        <v>0</v>
      </c>
    </row>
    <row r="1231" spans="1:14" x14ac:dyDescent="0.3">
      <c r="A1231" s="9">
        <f>+TOTALE_INTERNO!E1231</f>
        <v>0</v>
      </c>
      <c r="B1231" s="9">
        <f>+TOTALE_INTERNO!F1231</f>
        <v>0</v>
      </c>
      <c r="C1231" s="9">
        <f>+TOTALE_INTERNO!G1231</f>
        <v>0</v>
      </c>
      <c r="D1231" s="9">
        <f>+TOTALE_INTERNO!H1231</f>
        <v>0</v>
      </c>
      <c r="E1231" s="9">
        <f>+TOTALE_INTERNO!I1231</f>
        <v>0</v>
      </c>
      <c r="F1231" s="9">
        <f>+TOTALE_INTERNO!J1231</f>
        <v>0</v>
      </c>
      <c r="G1231" s="9">
        <f>+TOTALE_INTERNO!K1231</f>
        <v>0</v>
      </c>
      <c r="H1231" s="9">
        <f>+TOTALE_INTERNO!L1231</f>
        <v>0</v>
      </c>
      <c r="I1231" s="9">
        <f>+TOTALE_INTERNO!M1231</f>
        <v>0</v>
      </c>
      <c r="J1231" s="35">
        <f>+TOTALE_INTERNO!N1231</f>
        <v>0</v>
      </c>
      <c r="K1231" s="35">
        <f>+TOTALE_INTERNO!O1231</f>
        <v>0</v>
      </c>
      <c r="L1231" s="9">
        <f>+TOTALE_INTERNO!P1231</f>
        <v>0</v>
      </c>
      <c r="M1231" s="36">
        <f>+TOTALE_INTERNO!Q1231</f>
        <v>0</v>
      </c>
      <c r="N1231" s="35">
        <f>+TOTALE_INTERNO!R1231</f>
        <v>0</v>
      </c>
    </row>
    <row r="1232" spans="1:14" x14ac:dyDescent="0.3">
      <c r="A1232" s="9">
        <f>+TOTALE_INTERNO!E1232</f>
        <v>0</v>
      </c>
      <c r="B1232" s="9">
        <f>+TOTALE_INTERNO!F1232</f>
        <v>0</v>
      </c>
      <c r="C1232" s="9">
        <f>+TOTALE_INTERNO!G1232</f>
        <v>0</v>
      </c>
      <c r="D1232" s="9">
        <f>+TOTALE_INTERNO!H1232</f>
        <v>0</v>
      </c>
      <c r="E1232" s="9">
        <f>+TOTALE_INTERNO!I1232</f>
        <v>0</v>
      </c>
      <c r="F1232" s="9">
        <f>+TOTALE_INTERNO!J1232</f>
        <v>0</v>
      </c>
      <c r="G1232" s="9">
        <f>+TOTALE_INTERNO!K1232</f>
        <v>0</v>
      </c>
      <c r="H1232" s="9">
        <f>+TOTALE_INTERNO!L1232</f>
        <v>0</v>
      </c>
      <c r="I1232" s="9">
        <f>+TOTALE_INTERNO!M1232</f>
        <v>0</v>
      </c>
      <c r="J1232" s="35">
        <f>+TOTALE_INTERNO!N1232</f>
        <v>0</v>
      </c>
      <c r="K1232" s="35">
        <f>+TOTALE_INTERNO!O1232</f>
        <v>0</v>
      </c>
      <c r="L1232" s="9">
        <f>+TOTALE_INTERNO!P1232</f>
        <v>0</v>
      </c>
      <c r="M1232" s="36">
        <f>+TOTALE_INTERNO!Q1232</f>
        <v>0</v>
      </c>
      <c r="N1232" s="35">
        <f>+TOTALE_INTERNO!R1232</f>
        <v>0</v>
      </c>
    </row>
    <row r="1233" spans="1:14" x14ac:dyDescent="0.3">
      <c r="A1233" s="9">
        <f>+TOTALE_INTERNO!E1233</f>
        <v>0</v>
      </c>
      <c r="B1233" s="9">
        <f>+TOTALE_INTERNO!F1233</f>
        <v>0</v>
      </c>
      <c r="C1233" s="9">
        <f>+TOTALE_INTERNO!G1233</f>
        <v>0</v>
      </c>
      <c r="D1233" s="9">
        <f>+TOTALE_INTERNO!H1233</f>
        <v>0</v>
      </c>
      <c r="E1233" s="9">
        <f>+TOTALE_INTERNO!I1233</f>
        <v>0</v>
      </c>
      <c r="F1233" s="9">
        <f>+TOTALE_INTERNO!J1233</f>
        <v>0</v>
      </c>
      <c r="G1233" s="9">
        <f>+TOTALE_INTERNO!K1233</f>
        <v>0</v>
      </c>
      <c r="H1233" s="9">
        <f>+TOTALE_INTERNO!L1233</f>
        <v>0</v>
      </c>
      <c r="I1233" s="9">
        <f>+TOTALE_INTERNO!M1233</f>
        <v>0</v>
      </c>
      <c r="J1233" s="35">
        <f>+TOTALE_INTERNO!N1233</f>
        <v>0</v>
      </c>
      <c r="K1233" s="35">
        <f>+TOTALE_INTERNO!O1233</f>
        <v>0</v>
      </c>
      <c r="L1233" s="9">
        <f>+TOTALE_INTERNO!P1233</f>
        <v>0</v>
      </c>
      <c r="M1233" s="36">
        <f>+TOTALE_INTERNO!Q1233</f>
        <v>0</v>
      </c>
      <c r="N1233" s="35">
        <f>+TOTALE_INTERNO!R1233</f>
        <v>0</v>
      </c>
    </row>
    <row r="1234" spans="1:14" x14ac:dyDescent="0.3">
      <c r="A1234" s="9">
        <f>+TOTALE_INTERNO!E1234</f>
        <v>0</v>
      </c>
      <c r="B1234" s="9">
        <f>+TOTALE_INTERNO!F1234</f>
        <v>0</v>
      </c>
      <c r="C1234" s="9">
        <f>+TOTALE_INTERNO!G1234</f>
        <v>0</v>
      </c>
      <c r="D1234" s="9">
        <f>+TOTALE_INTERNO!H1234</f>
        <v>0</v>
      </c>
      <c r="E1234" s="9">
        <f>+TOTALE_INTERNO!I1234</f>
        <v>0</v>
      </c>
      <c r="F1234" s="9">
        <f>+TOTALE_INTERNO!J1234</f>
        <v>0</v>
      </c>
      <c r="G1234" s="9">
        <f>+TOTALE_INTERNO!K1234</f>
        <v>0</v>
      </c>
      <c r="H1234" s="9">
        <f>+TOTALE_INTERNO!L1234</f>
        <v>0</v>
      </c>
      <c r="I1234" s="9">
        <f>+TOTALE_INTERNO!M1234</f>
        <v>0</v>
      </c>
      <c r="J1234" s="35">
        <f>+TOTALE_INTERNO!N1234</f>
        <v>0</v>
      </c>
      <c r="K1234" s="35">
        <f>+TOTALE_INTERNO!O1234</f>
        <v>0</v>
      </c>
      <c r="L1234" s="9">
        <f>+TOTALE_INTERNO!P1234</f>
        <v>0</v>
      </c>
      <c r="M1234" s="36">
        <f>+TOTALE_INTERNO!Q1234</f>
        <v>0</v>
      </c>
      <c r="N1234" s="35">
        <f>+TOTALE_INTERNO!R1234</f>
        <v>0</v>
      </c>
    </row>
    <row r="1235" spans="1:14" x14ac:dyDescent="0.3">
      <c r="A1235" s="9">
        <f>+TOTALE_INTERNO!E1235</f>
        <v>0</v>
      </c>
      <c r="B1235" s="9">
        <f>+TOTALE_INTERNO!F1235</f>
        <v>0</v>
      </c>
      <c r="C1235" s="9">
        <f>+TOTALE_INTERNO!G1235</f>
        <v>0</v>
      </c>
      <c r="D1235" s="9">
        <f>+TOTALE_INTERNO!H1235</f>
        <v>0</v>
      </c>
      <c r="E1235" s="9">
        <f>+TOTALE_INTERNO!I1235</f>
        <v>0</v>
      </c>
      <c r="F1235" s="9">
        <f>+TOTALE_INTERNO!J1235</f>
        <v>0</v>
      </c>
      <c r="G1235" s="9">
        <f>+TOTALE_INTERNO!K1235</f>
        <v>0</v>
      </c>
      <c r="H1235" s="9">
        <f>+TOTALE_INTERNO!L1235</f>
        <v>0</v>
      </c>
      <c r="I1235" s="9">
        <f>+TOTALE_INTERNO!M1235</f>
        <v>0</v>
      </c>
      <c r="J1235" s="35">
        <f>+TOTALE_INTERNO!N1235</f>
        <v>0</v>
      </c>
      <c r="K1235" s="35">
        <f>+TOTALE_INTERNO!O1235</f>
        <v>0</v>
      </c>
      <c r="L1235" s="9">
        <f>+TOTALE_INTERNO!P1235</f>
        <v>0</v>
      </c>
      <c r="M1235" s="36">
        <f>+TOTALE_INTERNO!Q1235</f>
        <v>0</v>
      </c>
      <c r="N1235" s="35">
        <f>+TOTALE_INTERNO!R1235</f>
        <v>0</v>
      </c>
    </row>
    <row r="1236" spans="1:14" x14ac:dyDescent="0.3">
      <c r="A1236" s="9">
        <f>+TOTALE_INTERNO!E1236</f>
        <v>0</v>
      </c>
      <c r="B1236" s="9">
        <f>+TOTALE_INTERNO!F1236</f>
        <v>0</v>
      </c>
      <c r="C1236" s="9">
        <f>+TOTALE_INTERNO!G1236</f>
        <v>0</v>
      </c>
      <c r="D1236" s="9">
        <f>+TOTALE_INTERNO!H1236</f>
        <v>0</v>
      </c>
      <c r="E1236" s="9">
        <f>+TOTALE_INTERNO!I1236</f>
        <v>0</v>
      </c>
      <c r="F1236" s="9">
        <f>+TOTALE_INTERNO!J1236</f>
        <v>0</v>
      </c>
      <c r="G1236" s="9">
        <f>+TOTALE_INTERNO!K1236</f>
        <v>0</v>
      </c>
      <c r="H1236" s="9">
        <f>+TOTALE_INTERNO!L1236</f>
        <v>0</v>
      </c>
      <c r="I1236" s="9">
        <f>+TOTALE_INTERNO!M1236</f>
        <v>0</v>
      </c>
      <c r="J1236" s="35">
        <f>+TOTALE_INTERNO!N1236</f>
        <v>0</v>
      </c>
      <c r="K1236" s="35">
        <f>+TOTALE_INTERNO!O1236</f>
        <v>0</v>
      </c>
      <c r="L1236" s="9">
        <f>+TOTALE_INTERNO!P1236</f>
        <v>0</v>
      </c>
      <c r="M1236" s="36">
        <f>+TOTALE_INTERNO!Q1236</f>
        <v>0</v>
      </c>
      <c r="N1236" s="35">
        <f>+TOTALE_INTERNO!R1236</f>
        <v>0</v>
      </c>
    </row>
    <row r="1237" spans="1:14" x14ac:dyDescent="0.3">
      <c r="A1237" s="9">
        <f>+TOTALE_INTERNO!E1237</f>
        <v>0</v>
      </c>
      <c r="B1237" s="9">
        <f>+TOTALE_INTERNO!F1237</f>
        <v>0</v>
      </c>
      <c r="C1237" s="9">
        <f>+TOTALE_INTERNO!G1237</f>
        <v>0</v>
      </c>
      <c r="D1237" s="9">
        <f>+TOTALE_INTERNO!H1237</f>
        <v>0</v>
      </c>
      <c r="E1237" s="9">
        <f>+TOTALE_INTERNO!I1237</f>
        <v>0</v>
      </c>
      <c r="F1237" s="9">
        <f>+TOTALE_INTERNO!J1237</f>
        <v>0</v>
      </c>
      <c r="G1237" s="9">
        <f>+TOTALE_INTERNO!K1237</f>
        <v>0</v>
      </c>
      <c r="H1237" s="9">
        <f>+TOTALE_INTERNO!L1237</f>
        <v>0</v>
      </c>
      <c r="I1237" s="9">
        <f>+TOTALE_INTERNO!M1237</f>
        <v>0</v>
      </c>
      <c r="J1237" s="35">
        <f>+TOTALE_INTERNO!N1237</f>
        <v>0</v>
      </c>
      <c r="K1237" s="35">
        <f>+TOTALE_INTERNO!O1237</f>
        <v>0</v>
      </c>
      <c r="L1237" s="9">
        <f>+TOTALE_INTERNO!P1237</f>
        <v>0</v>
      </c>
      <c r="M1237" s="36">
        <f>+TOTALE_INTERNO!Q1237</f>
        <v>0</v>
      </c>
      <c r="N1237" s="35">
        <f>+TOTALE_INTERNO!R1237</f>
        <v>0</v>
      </c>
    </row>
    <row r="1238" spans="1:14" x14ac:dyDescent="0.3">
      <c r="A1238" s="9">
        <f>+TOTALE_INTERNO!E1238</f>
        <v>0</v>
      </c>
      <c r="B1238" s="9">
        <f>+TOTALE_INTERNO!F1238</f>
        <v>0</v>
      </c>
      <c r="C1238" s="9">
        <f>+TOTALE_INTERNO!G1238</f>
        <v>0</v>
      </c>
      <c r="D1238" s="9">
        <f>+TOTALE_INTERNO!H1238</f>
        <v>0</v>
      </c>
      <c r="E1238" s="9">
        <f>+TOTALE_INTERNO!I1238</f>
        <v>0</v>
      </c>
      <c r="F1238" s="9">
        <f>+TOTALE_INTERNO!J1238</f>
        <v>0</v>
      </c>
      <c r="G1238" s="9">
        <f>+TOTALE_INTERNO!K1238</f>
        <v>0</v>
      </c>
      <c r="H1238" s="9">
        <f>+TOTALE_INTERNO!L1238</f>
        <v>0</v>
      </c>
      <c r="I1238" s="9">
        <f>+TOTALE_INTERNO!M1238</f>
        <v>0</v>
      </c>
      <c r="J1238" s="35">
        <f>+TOTALE_INTERNO!N1238</f>
        <v>0</v>
      </c>
      <c r="K1238" s="35">
        <f>+TOTALE_INTERNO!O1238</f>
        <v>0</v>
      </c>
      <c r="L1238" s="9">
        <f>+TOTALE_INTERNO!P1238</f>
        <v>0</v>
      </c>
      <c r="M1238" s="36">
        <f>+TOTALE_INTERNO!Q1238</f>
        <v>0</v>
      </c>
      <c r="N1238" s="35">
        <f>+TOTALE_INTERNO!R1238</f>
        <v>0</v>
      </c>
    </row>
    <row r="1239" spans="1:14" x14ac:dyDescent="0.3">
      <c r="A1239" s="9">
        <f>+TOTALE_INTERNO!E1239</f>
        <v>0</v>
      </c>
      <c r="B1239" s="9">
        <f>+TOTALE_INTERNO!F1239</f>
        <v>0</v>
      </c>
      <c r="C1239" s="9">
        <f>+TOTALE_INTERNO!G1239</f>
        <v>0</v>
      </c>
      <c r="D1239" s="9">
        <f>+TOTALE_INTERNO!H1239</f>
        <v>0</v>
      </c>
      <c r="E1239" s="9">
        <f>+TOTALE_INTERNO!I1239</f>
        <v>0</v>
      </c>
      <c r="F1239" s="9">
        <f>+TOTALE_INTERNO!J1239</f>
        <v>0</v>
      </c>
      <c r="G1239" s="9">
        <f>+TOTALE_INTERNO!K1239</f>
        <v>0</v>
      </c>
      <c r="H1239" s="9">
        <f>+TOTALE_INTERNO!L1239</f>
        <v>0</v>
      </c>
      <c r="I1239" s="9">
        <f>+TOTALE_INTERNO!M1239</f>
        <v>0</v>
      </c>
      <c r="J1239" s="35">
        <f>+TOTALE_INTERNO!N1239</f>
        <v>0</v>
      </c>
      <c r="K1239" s="35">
        <f>+TOTALE_INTERNO!O1239</f>
        <v>0</v>
      </c>
      <c r="L1239" s="9">
        <f>+TOTALE_INTERNO!P1239</f>
        <v>0</v>
      </c>
      <c r="M1239" s="36">
        <f>+TOTALE_INTERNO!Q1239</f>
        <v>0</v>
      </c>
      <c r="N1239" s="35">
        <f>+TOTALE_INTERNO!R1239</f>
        <v>0</v>
      </c>
    </row>
    <row r="1240" spans="1:14" x14ac:dyDescent="0.3">
      <c r="A1240" s="9">
        <f>+TOTALE_INTERNO!E1240</f>
        <v>0</v>
      </c>
      <c r="B1240" s="9">
        <f>+TOTALE_INTERNO!F1240</f>
        <v>0</v>
      </c>
      <c r="C1240" s="9">
        <f>+TOTALE_INTERNO!G1240</f>
        <v>0</v>
      </c>
      <c r="D1240" s="9">
        <f>+TOTALE_INTERNO!H1240</f>
        <v>0</v>
      </c>
      <c r="E1240" s="9">
        <f>+TOTALE_INTERNO!I1240</f>
        <v>0</v>
      </c>
      <c r="F1240" s="9">
        <f>+TOTALE_INTERNO!J1240</f>
        <v>0</v>
      </c>
      <c r="G1240" s="9">
        <f>+TOTALE_INTERNO!K1240</f>
        <v>0</v>
      </c>
      <c r="H1240" s="9">
        <f>+TOTALE_INTERNO!L1240</f>
        <v>0</v>
      </c>
      <c r="I1240" s="9">
        <f>+TOTALE_INTERNO!M1240</f>
        <v>0</v>
      </c>
      <c r="J1240" s="35">
        <f>+TOTALE_INTERNO!N1240</f>
        <v>0</v>
      </c>
      <c r="K1240" s="35">
        <f>+TOTALE_INTERNO!O1240</f>
        <v>0</v>
      </c>
      <c r="L1240" s="9">
        <f>+TOTALE_INTERNO!P1240</f>
        <v>0</v>
      </c>
      <c r="M1240" s="36">
        <f>+TOTALE_INTERNO!Q1240</f>
        <v>0</v>
      </c>
      <c r="N1240" s="35">
        <f>+TOTALE_INTERNO!R1240</f>
        <v>0</v>
      </c>
    </row>
    <row r="1241" spans="1:14" x14ac:dyDescent="0.3">
      <c r="A1241" s="9">
        <f>+TOTALE_INTERNO!E1241</f>
        <v>0</v>
      </c>
      <c r="B1241" s="9">
        <f>+TOTALE_INTERNO!F1241</f>
        <v>0</v>
      </c>
      <c r="C1241" s="9">
        <f>+TOTALE_INTERNO!G1241</f>
        <v>0</v>
      </c>
      <c r="D1241" s="9">
        <f>+TOTALE_INTERNO!H1241</f>
        <v>0</v>
      </c>
      <c r="E1241" s="9">
        <f>+TOTALE_INTERNO!I1241</f>
        <v>0</v>
      </c>
      <c r="F1241" s="9">
        <f>+TOTALE_INTERNO!J1241</f>
        <v>0</v>
      </c>
      <c r="G1241" s="9">
        <f>+TOTALE_INTERNO!K1241</f>
        <v>0</v>
      </c>
      <c r="H1241" s="9">
        <f>+TOTALE_INTERNO!L1241</f>
        <v>0</v>
      </c>
      <c r="I1241" s="9">
        <f>+TOTALE_INTERNO!M1241</f>
        <v>0</v>
      </c>
      <c r="J1241" s="35">
        <f>+TOTALE_INTERNO!N1241</f>
        <v>0</v>
      </c>
      <c r="K1241" s="35">
        <f>+TOTALE_INTERNO!O1241</f>
        <v>0</v>
      </c>
      <c r="L1241" s="9">
        <f>+TOTALE_INTERNO!P1241</f>
        <v>0</v>
      </c>
      <c r="M1241" s="36">
        <f>+TOTALE_INTERNO!Q1241</f>
        <v>0</v>
      </c>
      <c r="N1241" s="35">
        <f>+TOTALE_INTERNO!R1241</f>
        <v>0</v>
      </c>
    </row>
    <row r="1242" spans="1:14" x14ac:dyDescent="0.3">
      <c r="A1242" s="9">
        <f>+TOTALE_INTERNO!E1242</f>
        <v>0</v>
      </c>
      <c r="B1242" s="9">
        <f>+TOTALE_INTERNO!F1242</f>
        <v>0</v>
      </c>
      <c r="C1242" s="9">
        <f>+TOTALE_INTERNO!G1242</f>
        <v>0</v>
      </c>
      <c r="D1242" s="9">
        <f>+TOTALE_INTERNO!H1242</f>
        <v>0</v>
      </c>
      <c r="E1242" s="9">
        <f>+TOTALE_INTERNO!I1242</f>
        <v>0</v>
      </c>
      <c r="F1242" s="9">
        <f>+TOTALE_INTERNO!J1242</f>
        <v>0</v>
      </c>
      <c r="G1242" s="9">
        <f>+TOTALE_INTERNO!K1242</f>
        <v>0</v>
      </c>
      <c r="H1242" s="9">
        <f>+TOTALE_INTERNO!L1242</f>
        <v>0</v>
      </c>
      <c r="I1242" s="9">
        <f>+TOTALE_INTERNO!M1242</f>
        <v>0</v>
      </c>
      <c r="J1242" s="35">
        <f>+TOTALE_INTERNO!N1242</f>
        <v>0</v>
      </c>
      <c r="K1242" s="35">
        <f>+TOTALE_INTERNO!O1242</f>
        <v>0</v>
      </c>
      <c r="L1242" s="9">
        <f>+TOTALE_INTERNO!P1242</f>
        <v>0</v>
      </c>
      <c r="M1242" s="36">
        <f>+TOTALE_INTERNO!Q1242</f>
        <v>0</v>
      </c>
      <c r="N1242" s="35">
        <f>+TOTALE_INTERNO!R1242</f>
        <v>0</v>
      </c>
    </row>
    <row r="1243" spans="1:14" x14ac:dyDescent="0.3">
      <c r="A1243" s="9">
        <f>+TOTALE_INTERNO!E1243</f>
        <v>0</v>
      </c>
      <c r="B1243" s="9">
        <f>+TOTALE_INTERNO!F1243</f>
        <v>0</v>
      </c>
      <c r="C1243" s="9">
        <f>+TOTALE_INTERNO!G1243</f>
        <v>0</v>
      </c>
      <c r="D1243" s="9">
        <f>+TOTALE_INTERNO!H1243</f>
        <v>0</v>
      </c>
      <c r="E1243" s="9">
        <f>+TOTALE_INTERNO!I1243</f>
        <v>0</v>
      </c>
      <c r="F1243" s="9">
        <f>+TOTALE_INTERNO!J1243</f>
        <v>0</v>
      </c>
      <c r="G1243" s="9">
        <f>+TOTALE_INTERNO!K1243</f>
        <v>0</v>
      </c>
      <c r="H1243" s="9">
        <f>+TOTALE_INTERNO!L1243</f>
        <v>0</v>
      </c>
      <c r="I1243" s="9">
        <f>+TOTALE_INTERNO!M1243</f>
        <v>0</v>
      </c>
      <c r="J1243" s="35">
        <f>+TOTALE_INTERNO!N1243</f>
        <v>0</v>
      </c>
      <c r="K1243" s="35">
        <f>+TOTALE_INTERNO!O1243</f>
        <v>0</v>
      </c>
      <c r="L1243" s="9">
        <f>+TOTALE_INTERNO!P1243</f>
        <v>0</v>
      </c>
      <c r="M1243" s="36">
        <f>+TOTALE_INTERNO!Q1243</f>
        <v>0</v>
      </c>
      <c r="N1243" s="35">
        <f>+TOTALE_INTERNO!R1243</f>
        <v>0</v>
      </c>
    </row>
    <row r="1244" spans="1:14" x14ac:dyDescent="0.3">
      <c r="A1244" s="9">
        <f>+TOTALE_INTERNO!E1244</f>
        <v>0</v>
      </c>
      <c r="B1244" s="9">
        <f>+TOTALE_INTERNO!F1244</f>
        <v>0</v>
      </c>
      <c r="C1244" s="9">
        <f>+TOTALE_INTERNO!G1244</f>
        <v>0</v>
      </c>
      <c r="D1244" s="9">
        <f>+TOTALE_INTERNO!H1244</f>
        <v>0</v>
      </c>
      <c r="E1244" s="9">
        <f>+TOTALE_INTERNO!I1244</f>
        <v>0</v>
      </c>
      <c r="F1244" s="9">
        <f>+TOTALE_INTERNO!J1244</f>
        <v>0</v>
      </c>
      <c r="G1244" s="9">
        <f>+TOTALE_INTERNO!K1244</f>
        <v>0</v>
      </c>
      <c r="H1244" s="9">
        <f>+TOTALE_INTERNO!L1244</f>
        <v>0</v>
      </c>
      <c r="I1244" s="9">
        <f>+TOTALE_INTERNO!M1244</f>
        <v>0</v>
      </c>
      <c r="J1244" s="35">
        <f>+TOTALE_INTERNO!N1244</f>
        <v>0</v>
      </c>
      <c r="K1244" s="35">
        <f>+TOTALE_INTERNO!O1244</f>
        <v>0</v>
      </c>
      <c r="L1244" s="9">
        <f>+TOTALE_INTERNO!P1244</f>
        <v>0</v>
      </c>
      <c r="M1244" s="36">
        <f>+TOTALE_INTERNO!Q1244</f>
        <v>0</v>
      </c>
      <c r="N1244" s="35">
        <f>+TOTALE_INTERNO!R1244</f>
        <v>0</v>
      </c>
    </row>
    <row r="1245" spans="1:14" x14ac:dyDescent="0.3">
      <c r="A1245" s="9">
        <f>+TOTALE_INTERNO!E1245</f>
        <v>0</v>
      </c>
      <c r="B1245" s="9">
        <f>+TOTALE_INTERNO!F1245</f>
        <v>0</v>
      </c>
      <c r="C1245" s="9">
        <f>+TOTALE_INTERNO!G1245</f>
        <v>0</v>
      </c>
      <c r="D1245" s="9">
        <f>+TOTALE_INTERNO!H1245</f>
        <v>0</v>
      </c>
      <c r="E1245" s="9">
        <f>+TOTALE_INTERNO!I1245</f>
        <v>0</v>
      </c>
      <c r="F1245" s="9">
        <f>+TOTALE_INTERNO!J1245</f>
        <v>0</v>
      </c>
      <c r="G1245" s="9">
        <f>+TOTALE_INTERNO!K1245</f>
        <v>0</v>
      </c>
      <c r="H1245" s="9">
        <f>+TOTALE_INTERNO!L1245</f>
        <v>0</v>
      </c>
      <c r="I1245" s="9">
        <f>+TOTALE_INTERNO!M1245</f>
        <v>0</v>
      </c>
      <c r="J1245" s="35">
        <f>+TOTALE_INTERNO!N1245</f>
        <v>0</v>
      </c>
      <c r="K1245" s="35">
        <f>+TOTALE_INTERNO!O1245</f>
        <v>0</v>
      </c>
      <c r="L1245" s="9">
        <f>+TOTALE_INTERNO!P1245</f>
        <v>0</v>
      </c>
      <c r="M1245" s="36">
        <f>+TOTALE_INTERNO!Q1245</f>
        <v>0</v>
      </c>
      <c r="N1245" s="35">
        <f>+TOTALE_INTERNO!R1245</f>
        <v>0</v>
      </c>
    </row>
    <row r="1246" spans="1:14" x14ac:dyDescent="0.3">
      <c r="A1246" s="9">
        <f>+TOTALE_INTERNO!E1246</f>
        <v>0</v>
      </c>
      <c r="B1246" s="9">
        <f>+TOTALE_INTERNO!F1246</f>
        <v>0</v>
      </c>
      <c r="C1246" s="9">
        <f>+TOTALE_INTERNO!G1246</f>
        <v>0</v>
      </c>
      <c r="D1246" s="9">
        <f>+TOTALE_INTERNO!H1246</f>
        <v>0</v>
      </c>
      <c r="E1246" s="9">
        <f>+TOTALE_INTERNO!I1246</f>
        <v>0</v>
      </c>
      <c r="F1246" s="9">
        <f>+TOTALE_INTERNO!J1246</f>
        <v>0</v>
      </c>
      <c r="G1246" s="9">
        <f>+TOTALE_INTERNO!K1246</f>
        <v>0</v>
      </c>
      <c r="H1246" s="9">
        <f>+TOTALE_INTERNO!L1246</f>
        <v>0</v>
      </c>
      <c r="I1246" s="9">
        <f>+TOTALE_INTERNO!M1246</f>
        <v>0</v>
      </c>
      <c r="J1246" s="35">
        <f>+TOTALE_INTERNO!N1246</f>
        <v>0</v>
      </c>
      <c r="K1246" s="35">
        <f>+TOTALE_INTERNO!O1246</f>
        <v>0</v>
      </c>
      <c r="L1246" s="9">
        <f>+TOTALE_INTERNO!P1246</f>
        <v>0</v>
      </c>
      <c r="M1246" s="36">
        <f>+TOTALE_INTERNO!Q1246</f>
        <v>0</v>
      </c>
      <c r="N1246" s="35">
        <f>+TOTALE_INTERNO!R1246</f>
        <v>0</v>
      </c>
    </row>
    <row r="1247" spans="1:14" x14ac:dyDescent="0.3">
      <c r="A1247" s="9">
        <f>+TOTALE_INTERNO!E1247</f>
        <v>0</v>
      </c>
      <c r="B1247" s="9">
        <f>+TOTALE_INTERNO!F1247</f>
        <v>0</v>
      </c>
      <c r="C1247" s="9">
        <f>+TOTALE_INTERNO!G1247</f>
        <v>0</v>
      </c>
      <c r="D1247" s="9">
        <f>+TOTALE_INTERNO!H1247</f>
        <v>0</v>
      </c>
      <c r="E1247" s="9">
        <f>+TOTALE_INTERNO!I1247</f>
        <v>0</v>
      </c>
      <c r="F1247" s="9">
        <f>+TOTALE_INTERNO!J1247</f>
        <v>0</v>
      </c>
      <c r="G1247" s="9">
        <f>+TOTALE_INTERNO!K1247</f>
        <v>0</v>
      </c>
      <c r="H1247" s="9">
        <f>+TOTALE_INTERNO!L1247</f>
        <v>0</v>
      </c>
      <c r="I1247" s="9">
        <f>+TOTALE_INTERNO!M1247</f>
        <v>0</v>
      </c>
      <c r="J1247" s="35">
        <f>+TOTALE_INTERNO!N1247</f>
        <v>0</v>
      </c>
      <c r="K1247" s="35">
        <f>+TOTALE_INTERNO!O1247</f>
        <v>0</v>
      </c>
      <c r="L1247" s="9">
        <f>+TOTALE_INTERNO!P1247</f>
        <v>0</v>
      </c>
      <c r="M1247" s="36">
        <f>+TOTALE_INTERNO!Q1247</f>
        <v>0</v>
      </c>
      <c r="N1247" s="35">
        <f>+TOTALE_INTERNO!R1247</f>
        <v>0</v>
      </c>
    </row>
    <row r="1248" spans="1:14" x14ac:dyDescent="0.3">
      <c r="A1248" s="9">
        <f>+TOTALE_INTERNO!E1248</f>
        <v>0</v>
      </c>
      <c r="B1248" s="9">
        <f>+TOTALE_INTERNO!F1248</f>
        <v>0</v>
      </c>
      <c r="C1248" s="9">
        <f>+TOTALE_INTERNO!G1248</f>
        <v>0</v>
      </c>
      <c r="D1248" s="9">
        <f>+TOTALE_INTERNO!H1248</f>
        <v>0</v>
      </c>
      <c r="E1248" s="9">
        <f>+TOTALE_INTERNO!I1248</f>
        <v>0</v>
      </c>
      <c r="F1248" s="9">
        <f>+TOTALE_INTERNO!J1248</f>
        <v>0</v>
      </c>
      <c r="G1248" s="9">
        <f>+TOTALE_INTERNO!K1248</f>
        <v>0</v>
      </c>
      <c r="H1248" s="9">
        <f>+TOTALE_INTERNO!L1248</f>
        <v>0</v>
      </c>
      <c r="I1248" s="9">
        <f>+TOTALE_INTERNO!M1248</f>
        <v>0</v>
      </c>
      <c r="J1248" s="35">
        <f>+TOTALE_INTERNO!N1248</f>
        <v>0</v>
      </c>
      <c r="K1248" s="35">
        <f>+TOTALE_INTERNO!O1248</f>
        <v>0</v>
      </c>
      <c r="L1248" s="9">
        <f>+TOTALE_INTERNO!P1248</f>
        <v>0</v>
      </c>
      <c r="M1248" s="36">
        <f>+TOTALE_INTERNO!Q1248</f>
        <v>0</v>
      </c>
      <c r="N1248" s="35">
        <f>+TOTALE_INTERNO!R1248</f>
        <v>0</v>
      </c>
    </row>
    <row r="1249" spans="1:14" x14ac:dyDescent="0.3">
      <c r="A1249" s="9">
        <f>+TOTALE_INTERNO!E1249</f>
        <v>0</v>
      </c>
      <c r="B1249" s="9">
        <f>+TOTALE_INTERNO!F1249</f>
        <v>0</v>
      </c>
      <c r="C1249" s="9">
        <f>+TOTALE_INTERNO!G1249</f>
        <v>0</v>
      </c>
      <c r="D1249" s="9">
        <f>+TOTALE_INTERNO!H1249</f>
        <v>0</v>
      </c>
      <c r="E1249" s="9">
        <f>+TOTALE_INTERNO!I1249</f>
        <v>0</v>
      </c>
      <c r="F1249" s="9">
        <f>+TOTALE_INTERNO!J1249</f>
        <v>0</v>
      </c>
      <c r="G1249" s="9">
        <f>+TOTALE_INTERNO!K1249</f>
        <v>0</v>
      </c>
      <c r="H1249" s="9">
        <f>+TOTALE_INTERNO!L1249</f>
        <v>0</v>
      </c>
      <c r="I1249" s="9">
        <f>+TOTALE_INTERNO!M1249</f>
        <v>0</v>
      </c>
      <c r="J1249" s="35">
        <f>+TOTALE_INTERNO!N1249</f>
        <v>0</v>
      </c>
      <c r="K1249" s="35">
        <f>+TOTALE_INTERNO!O1249</f>
        <v>0</v>
      </c>
      <c r="L1249" s="9">
        <f>+TOTALE_INTERNO!P1249</f>
        <v>0</v>
      </c>
      <c r="M1249" s="36">
        <f>+TOTALE_INTERNO!Q1249</f>
        <v>0</v>
      </c>
      <c r="N1249" s="35">
        <f>+TOTALE_INTERNO!R1249</f>
        <v>0</v>
      </c>
    </row>
    <row r="1250" spans="1:14" x14ac:dyDescent="0.3">
      <c r="A1250" s="9">
        <f>+TOTALE_INTERNO!E1250</f>
        <v>0</v>
      </c>
      <c r="B1250" s="9">
        <f>+TOTALE_INTERNO!F1250</f>
        <v>0</v>
      </c>
      <c r="C1250" s="9">
        <f>+TOTALE_INTERNO!G1250</f>
        <v>0</v>
      </c>
      <c r="D1250" s="9">
        <f>+TOTALE_INTERNO!H1250</f>
        <v>0</v>
      </c>
      <c r="E1250" s="9">
        <f>+TOTALE_INTERNO!I1250</f>
        <v>0</v>
      </c>
      <c r="F1250" s="9">
        <f>+TOTALE_INTERNO!J1250</f>
        <v>0</v>
      </c>
      <c r="G1250" s="9">
        <f>+TOTALE_INTERNO!K1250</f>
        <v>0</v>
      </c>
      <c r="H1250" s="9">
        <f>+TOTALE_INTERNO!L1250</f>
        <v>0</v>
      </c>
      <c r="I1250" s="9">
        <f>+TOTALE_INTERNO!M1250</f>
        <v>0</v>
      </c>
      <c r="J1250" s="35">
        <f>+TOTALE_INTERNO!N1250</f>
        <v>0</v>
      </c>
      <c r="K1250" s="35">
        <f>+TOTALE_INTERNO!O1250</f>
        <v>0</v>
      </c>
      <c r="L1250" s="9">
        <f>+TOTALE_INTERNO!P1250</f>
        <v>0</v>
      </c>
      <c r="M1250" s="36">
        <f>+TOTALE_INTERNO!Q1250</f>
        <v>0</v>
      </c>
      <c r="N1250" s="35">
        <f>+TOTALE_INTERNO!R1250</f>
        <v>0</v>
      </c>
    </row>
    <row r="1251" spans="1:14" x14ac:dyDescent="0.3">
      <c r="A1251" s="9">
        <f>+TOTALE_INTERNO!E1251</f>
        <v>0</v>
      </c>
      <c r="B1251" s="9">
        <f>+TOTALE_INTERNO!F1251</f>
        <v>0</v>
      </c>
      <c r="C1251" s="9">
        <f>+TOTALE_INTERNO!G1251</f>
        <v>0</v>
      </c>
      <c r="D1251" s="9">
        <f>+TOTALE_INTERNO!H1251</f>
        <v>0</v>
      </c>
      <c r="E1251" s="9">
        <f>+TOTALE_INTERNO!I1251</f>
        <v>0</v>
      </c>
      <c r="F1251" s="9">
        <f>+TOTALE_INTERNO!J1251</f>
        <v>0</v>
      </c>
      <c r="G1251" s="9">
        <f>+TOTALE_INTERNO!K1251</f>
        <v>0</v>
      </c>
      <c r="H1251" s="9">
        <f>+TOTALE_INTERNO!L1251</f>
        <v>0</v>
      </c>
      <c r="I1251" s="9">
        <f>+TOTALE_INTERNO!M1251</f>
        <v>0</v>
      </c>
      <c r="J1251" s="35">
        <f>+TOTALE_INTERNO!N1251</f>
        <v>0</v>
      </c>
      <c r="K1251" s="35">
        <f>+TOTALE_INTERNO!O1251</f>
        <v>0</v>
      </c>
      <c r="L1251" s="9">
        <f>+TOTALE_INTERNO!P1251</f>
        <v>0</v>
      </c>
      <c r="M1251" s="36">
        <f>+TOTALE_INTERNO!Q1251</f>
        <v>0</v>
      </c>
      <c r="N1251" s="35">
        <f>+TOTALE_INTERNO!R1251</f>
        <v>0</v>
      </c>
    </row>
    <row r="1252" spans="1:14" x14ac:dyDescent="0.3">
      <c r="A1252" s="9">
        <f>+TOTALE_INTERNO!E1252</f>
        <v>0</v>
      </c>
      <c r="B1252" s="9">
        <f>+TOTALE_INTERNO!F1252</f>
        <v>0</v>
      </c>
      <c r="C1252" s="9">
        <f>+TOTALE_INTERNO!G1252</f>
        <v>0</v>
      </c>
      <c r="D1252" s="9">
        <f>+TOTALE_INTERNO!H1252</f>
        <v>0</v>
      </c>
      <c r="E1252" s="9">
        <f>+TOTALE_INTERNO!I1252</f>
        <v>0</v>
      </c>
      <c r="F1252" s="9">
        <f>+TOTALE_INTERNO!J1252</f>
        <v>0</v>
      </c>
      <c r="G1252" s="9">
        <f>+TOTALE_INTERNO!K1252</f>
        <v>0</v>
      </c>
      <c r="H1252" s="9">
        <f>+TOTALE_INTERNO!L1252</f>
        <v>0</v>
      </c>
      <c r="I1252" s="9">
        <f>+TOTALE_INTERNO!M1252</f>
        <v>0</v>
      </c>
      <c r="J1252" s="35">
        <f>+TOTALE_INTERNO!N1252</f>
        <v>0</v>
      </c>
      <c r="K1252" s="35">
        <f>+TOTALE_INTERNO!O1252</f>
        <v>0</v>
      </c>
      <c r="L1252" s="9">
        <f>+TOTALE_INTERNO!P1252</f>
        <v>0</v>
      </c>
      <c r="M1252" s="36">
        <f>+TOTALE_INTERNO!Q1252</f>
        <v>0</v>
      </c>
      <c r="N1252" s="35">
        <f>+TOTALE_INTERNO!R1252</f>
        <v>0</v>
      </c>
    </row>
    <row r="1253" spans="1:14" x14ac:dyDescent="0.3">
      <c r="A1253" s="9">
        <f>+TOTALE_INTERNO!E1253</f>
        <v>0</v>
      </c>
      <c r="B1253" s="9">
        <f>+TOTALE_INTERNO!F1253</f>
        <v>0</v>
      </c>
      <c r="C1253" s="9">
        <f>+TOTALE_INTERNO!G1253</f>
        <v>0</v>
      </c>
      <c r="D1253" s="9">
        <f>+TOTALE_INTERNO!H1253</f>
        <v>0</v>
      </c>
      <c r="E1253" s="9">
        <f>+TOTALE_INTERNO!I1253</f>
        <v>0</v>
      </c>
      <c r="F1253" s="9">
        <f>+TOTALE_INTERNO!J1253</f>
        <v>0</v>
      </c>
      <c r="G1253" s="9">
        <f>+TOTALE_INTERNO!K1253</f>
        <v>0</v>
      </c>
      <c r="H1253" s="9">
        <f>+TOTALE_INTERNO!L1253</f>
        <v>0</v>
      </c>
      <c r="I1253" s="9">
        <f>+TOTALE_INTERNO!M1253</f>
        <v>0</v>
      </c>
      <c r="J1253" s="35">
        <f>+TOTALE_INTERNO!N1253</f>
        <v>0</v>
      </c>
      <c r="K1253" s="35">
        <f>+TOTALE_INTERNO!O1253</f>
        <v>0</v>
      </c>
      <c r="L1253" s="9">
        <f>+TOTALE_INTERNO!P1253</f>
        <v>0</v>
      </c>
      <c r="M1253" s="36">
        <f>+TOTALE_INTERNO!Q1253</f>
        <v>0</v>
      </c>
      <c r="N1253" s="35">
        <f>+TOTALE_INTERNO!R1253</f>
        <v>0</v>
      </c>
    </row>
    <row r="1254" spans="1:14" x14ac:dyDescent="0.3">
      <c r="A1254" s="9">
        <f>+TOTALE_INTERNO!E1254</f>
        <v>0</v>
      </c>
      <c r="B1254" s="9">
        <f>+TOTALE_INTERNO!F1254</f>
        <v>0</v>
      </c>
      <c r="C1254" s="9">
        <f>+TOTALE_INTERNO!G1254</f>
        <v>0</v>
      </c>
      <c r="D1254" s="9">
        <f>+TOTALE_INTERNO!H1254</f>
        <v>0</v>
      </c>
      <c r="E1254" s="9">
        <f>+TOTALE_INTERNO!I1254</f>
        <v>0</v>
      </c>
      <c r="F1254" s="9">
        <f>+TOTALE_INTERNO!J1254</f>
        <v>0</v>
      </c>
      <c r="G1254" s="9">
        <f>+TOTALE_INTERNO!K1254</f>
        <v>0</v>
      </c>
      <c r="H1254" s="9">
        <f>+TOTALE_INTERNO!L1254</f>
        <v>0</v>
      </c>
      <c r="I1254" s="9">
        <f>+TOTALE_INTERNO!M1254</f>
        <v>0</v>
      </c>
      <c r="J1254" s="35">
        <f>+TOTALE_INTERNO!N1254</f>
        <v>0</v>
      </c>
      <c r="K1254" s="35">
        <f>+TOTALE_INTERNO!O1254</f>
        <v>0</v>
      </c>
      <c r="L1254" s="9">
        <f>+TOTALE_INTERNO!P1254</f>
        <v>0</v>
      </c>
      <c r="M1254" s="36">
        <f>+TOTALE_INTERNO!Q1254</f>
        <v>0</v>
      </c>
      <c r="N1254" s="35">
        <f>+TOTALE_INTERNO!R1254</f>
        <v>0</v>
      </c>
    </row>
    <row r="1255" spans="1:14" x14ac:dyDescent="0.3">
      <c r="A1255" s="9">
        <f>+TOTALE_INTERNO!E1255</f>
        <v>0</v>
      </c>
      <c r="B1255" s="9">
        <f>+TOTALE_INTERNO!F1255</f>
        <v>0</v>
      </c>
      <c r="C1255" s="9">
        <f>+TOTALE_INTERNO!G1255</f>
        <v>0</v>
      </c>
      <c r="D1255" s="9">
        <f>+TOTALE_INTERNO!H1255</f>
        <v>0</v>
      </c>
      <c r="E1255" s="9">
        <f>+TOTALE_INTERNO!I1255</f>
        <v>0</v>
      </c>
      <c r="F1255" s="9">
        <f>+TOTALE_INTERNO!J1255</f>
        <v>0</v>
      </c>
      <c r="G1255" s="9">
        <f>+TOTALE_INTERNO!K1255</f>
        <v>0</v>
      </c>
      <c r="H1255" s="9">
        <f>+TOTALE_INTERNO!L1255</f>
        <v>0</v>
      </c>
      <c r="I1255" s="9">
        <f>+TOTALE_INTERNO!M1255</f>
        <v>0</v>
      </c>
      <c r="J1255" s="35">
        <f>+TOTALE_INTERNO!N1255</f>
        <v>0</v>
      </c>
      <c r="K1255" s="35">
        <f>+TOTALE_INTERNO!O1255</f>
        <v>0</v>
      </c>
      <c r="L1255" s="9">
        <f>+TOTALE_INTERNO!P1255</f>
        <v>0</v>
      </c>
      <c r="M1255" s="36">
        <f>+TOTALE_INTERNO!Q1255</f>
        <v>0</v>
      </c>
      <c r="N1255" s="35">
        <f>+TOTALE_INTERNO!R1255</f>
        <v>0</v>
      </c>
    </row>
    <row r="1256" spans="1:14" x14ac:dyDescent="0.3">
      <c r="A1256" s="9">
        <f>+TOTALE_INTERNO!E1256</f>
        <v>0</v>
      </c>
      <c r="B1256" s="9">
        <f>+TOTALE_INTERNO!F1256</f>
        <v>0</v>
      </c>
      <c r="C1256" s="9">
        <f>+TOTALE_INTERNO!G1256</f>
        <v>0</v>
      </c>
      <c r="D1256" s="9">
        <f>+TOTALE_INTERNO!H1256</f>
        <v>0</v>
      </c>
      <c r="E1256" s="9">
        <f>+TOTALE_INTERNO!I1256</f>
        <v>0</v>
      </c>
      <c r="F1256" s="9">
        <f>+TOTALE_INTERNO!J1256</f>
        <v>0</v>
      </c>
      <c r="G1256" s="9">
        <f>+TOTALE_INTERNO!K1256</f>
        <v>0</v>
      </c>
      <c r="H1256" s="9">
        <f>+TOTALE_INTERNO!L1256</f>
        <v>0</v>
      </c>
      <c r="I1256" s="9">
        <f>+TOTALE_INTERNO!M1256</f>
        <v>0</v>
      </c>
      <c r="J1256" s="35">
        <f>+TOTALE_INTERNO!N1256</f>
        <v>0</v>
      </c>
      <c r="K1256" s="35">
        <f>+TOTALE_INTERNO!O1256</f>
        <v>0</v>
      </c>
      <c r="L1256" s="9">
        <f>+TOTALE_INTERNO!P1256</f>
        <v>0</v>
      </c>
      <c r="M1256" s="36">
        <f>+TOTALE_INTERNO!Q1256</f>
        <v>0</v>
      </c>
      <c r="N1256" s="35">
        <f>+TOTALE_INTERNO!R1256</f>
        <v>0</v>
      </c>
    </row>
    <row r="1257" spans="1:14" x14ac:dyDescent="0.3">
      <c r="A1257" s="9">
        <f>+TOTALE_INTERNO!E1257</f>
        <v>0</v>
      </c>
      <c r="B1257" s="9">
        <f>+TOTALE_INTERNO!F1257</f>
        <v>0</v>
      </c>
      <c r="C1257" s="9">
        <f>+TOTALE_INTERNO!G1257</f>
        <v>0</v>
      </c>
      <c r="D1257" s="9">
        <f>+TOTALE_INTERNO!H1257</f>
        <v>0</v>
      </c>
      <c r="E1257" s="9">
        <f>+TOTALE_INTERNO!I1257</f>
        <v>0</v>
      </c>
      <c r="F1257" s="9">
        <f>+TOTALE_INTERNO!J1257</f>
        <v>0</v>
      </c>
      <c r="G1257" s="9">
        <f>+TOTALE_INTERNO!K1257</f>
        <v>0</v>
      </c>
      <c r="H1257" s="9">
        <f>+TOTALE_INTERNO!L1257</f>
        <v>0</v>
      </c>
      <c r="I1257" s="9">
        <f>+TOTALE_INTERNO!M1257</f>
        <v>0</v>
      </c>
      <c r="J1257" s="35">
        <f>+TOTALE_INTERNO!N1257</f>
        <v>0</v>
      </c>
      <c r="K1257" s="35">
        <f>+TOTALE_INTERNO!O1257</f>
        <v>0</v>
      </c>
      <c r="L1257" s="9">
        <f>+TOTALE_INTERNO!P1257</f>
        <v>0</v>
      </c>
      <c r="M1257" s="36">
        <f>+TOTALE_INTERNO!Q1257</f>
        <v>0</v>
      </c>
      <c r="N1257" s="35">
        <f>+TOTALE_INTERNO!R1257</f>
        <v>0</v>
      </c>
    </row>
    <row r="1258" spans="1:14" x14ac:dyDescent="0.3">
      <c r="A1258" s="9">
        <f>+TOTALE_INTERNO!E1258</f>
        <v>0</v>
      </c>
      <c r="B1258" s="9">
        <f>+TOTALE_INTERNO!F1258</f>
        <v>0</v>
      </c>
      <c r="C1258" s="9">
        <f>+TOTALE_INTERNO!G1258</f>
        <v>0</v>
      </c>
      <c r="D1258" s="9">
        <f>+TOTALE_INTERNO!H1258</f>
        <v>0</v>
      </c>
      <c r="E1258" s="9">
        <f>+TOTALE_INTERNO!I1258</f>
        <v>0</v>
      </c>
      <c r="F1258" s="9">
        <f>+TOTALE_INTERNO!J1258</f>
        <v>0</v>
      </c>
      <c r="G1258" s="9">
        <f>+TOTALE_INTERNO!K1258</f>
        <v>0</v>
      </c>
      <c r="H1258" s="9">
        <f>+TOTALE_INTERNO!L1258</f>
        <v>0</v>
      </c>
      <c r="I1258" s="9">
        <f>+TOTALE_INTERNO!M1258</f>
        <v>0</v>
      </c>
      <c r="J1258" s="35">
        <f>+TOTALE_INTERNO!N1258</f>
        <v>0</v>
      </c>
      <c r="K1258" s="35">
        <f>+TOTALE_INTERNO!O1258</f>
        <v>0</v>
      </c>
      <c r="L1258" s="9">
        <f>+TOTALE_INTERNO!P1258</f>
        <v>0</v>
      </c>
      <c r="M1258" s="36">
        <f>+TOTALE_INTERNO!Q1258</f>
        <v>0</v>
      </c>
      <c r="N1258" s="35">
        <f>+TOTALE_INTERNO!R1258</f>
        <v>0</v>
      </c>
    </row>
    <row r="1259" spans="1:14" x14ac:dyDescent="0.3">
      <c r="A1259" s="9">
        <f>+TOTALE_INTERNO!E1259</f>
        <v>0</v>
      </c>
      <c r="B1259" s="9">
        <f>+TOTALE_INTERNO!F1259</f>
        <v>0</v>
      </c>
      <c r="C1259" s="9">
        <f>+TOTALE_INTERNO!G1259</f>
        <v>0</v>
      </c>
      <c r="D1259" s="9">
        <f>+TOTALE_INTERNO!H1259</f>
        <v>0</v>
      </c>
      <c r="E1259" s="9">
        <f>+TOTALE_INTERNO!I1259</f>
        <v>0</v>
      </c>
      <c r="F1259" s="9">
        <f>+TOTALE_INTERNO!J1259</f>
        <v>0</v>
      </c>
      <c r="G1259" s="9">
        <f>+TOTALE_INTERNO!K1259</f>
        <v>0</v>
      </c>
      <c r="H1259" s="9">
        <f>+TOTALE_INTERNO!L1259</f>
        <v>0</v>
      </c>
      <c r="I1259" s="9">
        <f>+TOTALE_INTERNO!M1259</f>
        <v>0</v>
      </c>
      <c r="J1259" s="35">
        <f>+TOTALE_INTERNO!N1259</f>
        <v>0</v>
      </c>
      <c r="K1259" s="35">
        <f>+TOTALE_INTERNO!O1259</f>
        <v>0</v>
      </c>
      <c r="L1259" s="9">
        <f>+TOTALE_INTERNO!P1259</f>
        <v>0</v>
      </c>
      <c r="M1259" s="36">
        <f>+TOTALE_INTERNO!Q1259</f>
        <v>0</v>
      </c>
      <c r="N1259" s="35">
        <f>+TOTALE_INTERNO!R1259</f>
        <v>0</v>
      </c>
    </row>
    <row r="1260" spans="1:14" x14ac:dyDescent="0.3">
      <c r="A1260" s="9">
        <f>+TOTALE_INTERNO!E1260</f>
        <v>0</v>
      </c>
      <c r="B1260" s="9">
        <f>+TOTALE_INTERNO!F1260</f>
        <v>0</v>
      </c>
      <c r="C1260" s="9">
        <f>+TOTALE_INTERNO!G1260</f>
        <v>0</v>
      </c>
      <c r="D1260" s="9">
        <f>+TOTALE_INTERNO!H1260</f>
        <v>0</v>
      </c>
      <c r="E1260" s="9">
        <f>+TOTALE_INTERNO!I1260</f>
        <v>0</v>
      </c>
      <c r="F1260" s="9">
        <f>+TOTALE_INTERNO!J1260</f>
        <v>0</v>
      </c>
      <c r="G1260" s="9">
        <f>+TOTALE_INTERNO!K1260</f>
        <v>0</v>
      </c>
      <c r="H1260" s="9">
        <f>+TOTALE_INTERNO!L1260</f>
        <v>0</v>
      </c>
      <c r="I1260" s="9">
        <f>+TOTALE_INTERNO!M1260</f>
        <v>0</v>
      </c>
      <c r="J1260" s="35">
        <f>+TOTALE_INTERNO!N1260</f>
        <v>0</v>
      </c>
      <c r="K1260" s="35">
        <f>+TOTALE_INTERNO!O1260</f>
        <v>0</v>
      </c>
      <c r="L1260" s="9">
        <f>+TOTALE_INTERNO!P1260</f>
        <v>0</v>
      </c>
      <c r="M1260" s="36">
        <f>+TOTALE_INTERNO!Q1260</f>
        <v>0</v>
      </c>
      <c r="N1260" s="35">
        <f>+TOTALE_INTERNO!R1260</f>
        <v>0</v>
      </c>
    </row>
    <row r="1261" spans="1:14" x14ac:dyDescent="0.3">
      <c r="A1261" s="9">
        <f>+TOTALE_INTERNO!E1261</f>
        <v>0</v>
      </c>
      <c r="B1261" s="9">
        <f>+TOTALE_INTERNO!F1261</f>
        <v>0</v>
      </c>
      <c r="C1261" s="9">
        <f>+TOTALE_INTERNO!G1261</f>
        <v>0</v>
      </c>
      <c r="D1261" s="9">
        <f>+TOTALE_INTERNO!H1261</f>
        <v>0</v>
      </c>
      <c r="E1261" s="9">
        <f>+TOTALE_INTERNO!I1261</f>
        <v>0</v>
      </c>
      <c r="F1261" s="9">
        <f>+TOTALE_INTERNO!J1261</f>
        <v>0</v>
      </c>
      <c r="G1261" s="9">
        <f>+TOTALE_INTERNO!K1261</f>
        <v>0</v>
      </c>
      <c r="H1261" s="9">
        <f>+TOTALE_INTERNO!L1261</f>
        <v>0</v>
      </c>
      <c r="I1261" s="9">
        <f>+TOTALE_INTERNO!M1261</f>
        <v>0</v>
      </c>
      <c r="J1261" s="35">
        <f>+TOTALE_INTERNO!N1261</f>
        <v>0</v>
      </c>
      <c r="K1261" s="35">
        <f>+TOTALE_INTERNO!O1261</f>
        <v>0</v>
      </c>
      <c r="L1261" s="9">
        <f>+TOTALE_INTERNO!P1261</f>
        <v>0</v>
      </c>
      <c r="M1261" s="36">
        <f>+TOTALE_INTERNO!Q1261</f>
        <v>0</v>
      </c>
      <c r="N1261" s="35">
        <f>+TOTALE_INTERNO!R1261</f>
        <v>0</v>
      </c>
    </row>
    <row r="1262" spans="1:14" x14ac:dyDescent="0.3">
      <c r="A1262" s="9">
        <f>+TOTALE_INTERNO!E1262</f>
        <v>0</v>
      </c>
      <c r="B1262" s="9">
        <f>+TOTALE_INTERNO!F1262</f>
        <v>0</v>
      </c>
      <c r="C1262" s="9">
        <f>+TOTALE_INTERNO!G1262</f>
        <v>0</v>
      </c>
      <c r="D1262" s="9">
        <f>+TOTALE_INTERNO!H1262</f>
        <v>0</v>
      </c>
      <c r="E1262" s="9">
        <f>+TOTALE_INTERNO!I1262</f>
        <v>0</v>
      </c>
      <c r="F1262" s="9">
        <f>+TOTALE_INTERNO!J1262</f>
        <v>0</v>
      </c>
      <c r="G1262" s="9">
        <f>+TOTALE_INTERNO!K1262</f>
        <v>0</v>
      </c>
      <c r="H1262" s="9">
        <f>+TOTALE_INTERNO!L1262</f>
        <v>0</v>
      </c>
      <c r="I1262" s="9">
        <f>+TOTALE_INTERNO!M1262</f>
        <v>0</v>
      </c>
      <c r="J1262" s="35">
        <f>+TOTALE_INTERNO!N1262</f>
        <v>0</v>
      </c>
      <c r="K1262" s="35">
        <f>+TOTALE_INTERNO!O1262</f>
        <v>0</v>
      </c>
      <c r="L1262" s="9">
        <f>+TOTALE_INTERNO!P1262</f>
        <v>0</v>
      </c>
      <c r="M1262" s="36">
        <f>+TOTALE_INTERNO!Q1262</f>
        <v>0</v>
      </c>
      <c r="N1262" s="35">
        <f>+TOTALE_INTERNO!R1262</f>
        <v>0</v>
      </c>
    </row>
    <row r="1263" spans="1:14" x14ac:dyDescent="0.3">
      <c r="A1263" s="9">
        <f>+TOTALE_INTERNO!E1263</f>
        <v>0</v>
      </c>
      <c r="B1263" s="9">
        <f>+TOTALE_INTERNO!F1263</f>
        <v>0</v>
      </c>
      <c r="C1263" s="9">
        <f>+TOTALE_INTERNO!G1263</f>
        <v>0</v>
      </c>
      <c r="D1263" s="9">
        <f>+TOTALE_INTERNO!H1263</f>
        <v>0</v>
      </c>
      <c r="E1263" s="9">
        <f>+TOTALE_INTERNO!I1263</f>
        <v>0</v>
      </c>
      <c r="F1263" s="9">
        <f>+TOTALE_INTERNO!J1263</f>
        <v>0</v>
      </c>
      <c r="G1263" s="9">
        <f>+TOTALE_INTERNO!K1263</f>
        <v>0</v>
      </c>
      <c r="H1263" s="9">
        <f>+TOTALE_INTERNO!L1263</f>
        <v>0</v>
      </c>
      <c r="I1263" s="9">
        <f>+TOTALE_INTERNO!M1263</f>
        <v>0</v>
      </c>
      <c r="J1263" s="35">
        <f>+TOTALE_INTERNO!N1263</f>
        <v>0</v>
      </c>
      <c r="K1263" s="35">
        <f>+TOTALE_INTERNO!O1263</f>
        <v>0</v>
      </c>
      <c r="L1263" s="9">
        <f>+TOTALE_INTERNO!P1263</f>
        <v>0</v>
      </c>
      <c r="M1263" s="36">
        <f>+TOTALE_INTERNO!Q1263</f>
        <v>0</v>
      </c>
      <c r="N1263" s="35">
        <f>+TOTALE_INTERNO!R1263</f>
        <v>0</v>
      </c>
    </row>
    <row r="1264" spans="1:14" x14ac:dyDescent="0.3">
      <c r="A1264" s="9">
        <f>+TOTALE_INTERNO!E1264</f>
        <v>0</v>
      </c>
      <c r="B1264" s="9">
        <f>+TOTALE_INTERNO!F1264</f>
        <v>0</v>
      </c>
      <c r="C1264" s="9">
        <f>+TOTALE_INTERNO!G1264</f>
        <v>0</v>
      </c>
      <c r="D1264" s="9">
        <f>+TOTALE_INTERNO!H1264</f>
        <v>0</v>
      </c>
      <c r="E1264" s="9">
        <f>+TOTALE_INTERNO!I1264</f>
        <v>0</v>
      </c>
      <c r="F1264" s="9">
        <f>+TOTALE_INTERNO!J1264</f>
        <v>0</v>
      </c>
      <c r="G1264" s="9">
        <f>+TOTALE_INTERNO!K1264</f>
        <v>0</v>
      </c>
      <c r="H1264" s="9">
        <f>+TOTALE_INTERNO!L1264</f>
        <v>0</v>
      </c>
      <c r="I1264" s="9">
        <f>+TOTALE_INTERNO!M1264</f>
        <v>0</v>
      </c>
      <c r="J1264" s="35">
        <f>+TOTALE_INTERNO!N1264</f>
        <v>0</v>
      </c>
      <c r="K1264" s="35">
        <f>+TOTALE_INTERNO!O1264</f>
        <v>0</v>
      </c>
      <c r="L1264" s="9">
        <f>+TOTALE_INTERNO!P1264</f>
        <v>0</v>
      </c>
      <c r="M1264" s="36">
        <f>+TOTALE_INTERNO!Q1264</f>
        <v>0</v>
      </c>
      <c r="N1264" s="35">
        <f>+TOTALE_INTERNO!R1264</f>
        <v>0</v>
      </c>
    </row>
    <row r="1265" spans="1:14" x14ac:dyDescent="0.3">
      <c r="A1265" s="9">
        <f>+TOTALE_INTERNO!E1265</f>
        <v>0</v>
      </c>
      <c r="B1265" s="9">
        <f>+TOTALE_INTERNO!F1265</f>
        <v>0</v>
      </c>
      <c r="C1265" s="9">
        <f>+TOTALE_INTERNO!G1265</f>
        <v>0</v>
      </c>
      <c r="D1265" s="9">
        <f>+TOTALE_INTERNO!H1265</f>
        <v>0</v>
      </c>
      <c r="E1265" s="9">
        <f>+TOTALE_INTERNO!I1265</f>
        <v>0</v>
      </c>
      <c r="F1265" s="9">
        <f>+TOTALE_INTERNO!J1265</f>
        <v>0</v>
      </c>
      <c r="G1265" s="9">
        <f>+TOTALE_INTERNO!K1265</f>
        <v>0</v>
      </c>
      <c r="H1265" s="9">
        <f>+TOTALE_INTERNO!L1265</f>
        <v>0</v>
      </c>
      <c r="I1265" s="9">
        <f>+TOTALE_INTERNO!M1265</f>
        <v>0</v>
      </c>
      <c r="J1265" s="35">
        <f>+TOTALE_INTERNO!N1265</f>
        <v>0</v>
      </c>
      <c r="K1265" s="35">
        <f>+TOTALE_INTERNO!O1265</f>
        <v>0</v>
      </c>
      <c r="L1265" s="9">
        <f>+TOTALE_INTERNO!P1265</f>
        <v>0</v>
      </c>
      <c r="M1265" s="36">
        <f>+TOTALE_INTERNO!Q1265</f>
        <v>0</v>
      </c>
      <c r="N1265" s="35">
        <f>+TOTALE_INTERNO!R1265</f>
        <v>0</v>
      </c>
    </row>
    <row r="1266" spans="1:14" x14ac:dyDescent="0.3">
      <c r="A1266" s="9">
        <f>+TOTALE_INTERNO!E1266</f>
        <v>0</v>
      </c>
      <c r="B1266" s="9">
        <f>+TOTALE_INTERNO!F1266</f>
        <v>0</v>
      </c>
      <c r="C1266" s="9">
        <f>+TOTALE_INTERNO!G1266</f>
        <v>0</v>
      </c>
      <c r="D1266" s="9">
        <f>+TOTALE_INTERNO!H1266</f>
        <v>0</v>
      </c>
      <c r="E1266" s="9">
        <f>+TOTALE_INTERNO!I1266</f>
        <v>0</v>
      </c>
      <c r="F1266" s="9">
        <f>+TOTALE_INTERNO!J1266</f>
        <v>0</v>
      </c>
      <c r="G1266" s="9">
        <f>+TOTALE_INTERNO!K1266</f>
        <v>0</v>
      </c>
      <c r="H1266" s="9">
        <f>+TOTALE_INTERNO!L1266</f>
        <v>0</v>
      </c>
      <c r="I1266" s="9">
        <f>+TOTALE_INTERNO!M1266</f>
        <v>0</v>
      </c>
      <c r="J1266" s="35">
        <f>+TOTALE_INTERNO!N1266</f>
        <v>0</v>
      </c>
      <c r="K1266" s="35">
        <f>+TOTALE_INTERNO!O1266</f>
        <v>0</v>
      </c>
      <c r="L1266" s="9">
        <f>+TOTALE_INTERNO!P1266</f>
        <v>0</v>
      </c>
      <c r="M1266" s="36">
        <f>+TOTALE_INTERNO!Q1266</f>
        <v>0</v>
      </c>
      <c r="N1266" s="35">
        <f>+TOTALE_INTERNO!R1266</f>
        <v>0</v>
      </c>
    </row>
    <row r="1267" spans="1:14" x14ac:dyDescent="0.3">
      <c r="A1267" s="9">
        <f>+TOTALE_INTERNO!E1267</f>
        <v>0</v>
      </c>
      <c r="B1267" s="9">
        <f>+TOTALE_INTERNO!F1267</f>
        <v>0</v>
      </c>
      <c r="C1267" s="9">
        <f>+TOTALE_INTERNO!G1267</f>
        <v>0</v>
      </c>
      <c r="D1267" s="9">
        <f>+TOTALE_INTERNO!H1267</f>
        <v>0</v>
      </c>
      <c r="E1267" s="9">
        <f>+TOTALE_INTERNO!I1267</f>
        <v>0</v>
      </c>
      <c r="F1267" s="9">
        <f>+TOTALE_INTERNO!J1267</f>
        <v>0</v>
      </c>
      <c r="G1267" s="9">
        <f>+TOTALE_INTERNO!K1267</f>
        <v>0</v>
      </c>
      <c r="H1267" s="9">
        <f>+TOTALE_INTERNO!L1267</f>
        <v>0</v>
      </c>
      <c r="I1267" s="9">
        <f>+TOTALE_INTERNO!M1267</f>
        <v>0</v>
      </c>
      <c r="J1267" s="35">
        <f>+TOTALE_INTERNO!N1267</f>
        <v>0</v>
      </c>
      <c r="K1267" s="35">
        <f>+TOTALE_INTERNO!O1267</f>
        <v>0</v>
      </c>
      <c r="L1267" s="9">
        <f>+TOTALE_INTERNO!P1267</f>
        <v>0</v>
      </c>
      <c r="M1267" s="36">
        <f>+TOTALE_INTERNO!Q1267</f>
        <v>0</v>
      </c>
      <c r="N1267" s="35">
        <f>+TOTALE_INTERNO!R1267</f>
        <v>0</v>
      </c>
    </row>
    <row r="1268" spans="1:14" x14ac:dyDescent="0.3">
      <c r="A1268" s="9">
        <f>+TOTALE_INTERNO!E1268</f>
        <v>0</v>
      </c>
      <c r="B1268" s="9">
        <f>+TOTALE_INTERNO!F1268</f>
        <v>0</v>
      </c>
      <c r="C1268" s="9">
        <f>+TOTALE_INTERNO!G1268</f>
        <v>0</v>
      </c>
      <c r="D1268" s="9">
        <f>+TOTALE_INTERNO!H1268</f>
        <v>0</v>
      </c>
      <c r="E1268" s="9">
        <f>+TOTALE_INTERNO!I1268</f>
        <v>0</v>
      </c>
      <c r="F1268" s="9">
        <f>+TOTALE_INTERNO!J1268</f>
        <v>0</v>
      </c>
      <c r="G1268" s="9">
        <f>+TOTALE_INTERNO!K1268</f>
        <v>0</v>
      </c>
      <c r="H1268" s="9">
        <f>+TOTALE_INTERNO!L1268</f>
        <v>0</v>
      </c>
      <c r="I1268" s="9">
        <f>+TOTALE_INTERNO!M1268</f>
        <v>0</v>
      </c>
      <c r="J1268" s="35">
        <f>+TOTALE_INTERNO!N1268</f>
        <v>0</v>
      </c>
      <c r="K1268" s="35">
        <f>+TOTALE_INTERNO!O1268</f>
        <v>0</v>
      </c>
      <c r="L1268" s="9">
        <f>+TOTALE_INTERNO!P1268</f>
        <v>0</v>
      </c>
      <c r="M1268" s="36">
        <f>+TOTALE_INTERNO!Q1268</f>
        <v>0</v>
      </c>
      <c r="N1268" s="35">
        <f>+TOTALE_INTERNO!R1268</f>
        <v>0</v>
      </c>
    </row>
    <row r="1269" spans="1:14" x14ac:dyDescent="0.3">
      <c r="A1269" s="9">
        <f>+TOTALE_INTERNO!E1269</f>
        <v>0</v>
      </c>
      <c r="B1269" s="9">
        <f>+TOTALE_INTERNO!F1269</f>
        <v>0</v>
      </c>
      <c r="C1269" s="9">
        <f>+TOTALE_INTERNO!G1269</f>
        <v>0</v>
      </c>
      <c r="D1269" s="9">
        <f>+TOTALE_INTERNO!H1269</f>
        <v>0</v>
      </c>
      <c r="E1269" s="9">
        <f>+TOTALE_INTERNO!I1269</f>
        <v>0</v>
      </c>
      <c r="F1269" s="9">
        <f>+TOTALE_INTERNO!J1269</f>
        <v>0</v>
      </c>
      <c r="G1269" s="9">
        <f>+TOTALE_INTERNO!K1269</f>
        <v>0</v>
      </c>
      <c r="H1269" s="9">
        <f>+TOTALE_INTERNO!L1269</f>
        <v>0</v>
      </c>
      <c r="I1269" s="9">
        <f>+TOTALE_INTERNO!M1269</f>
        <v>0</v>
      </c>
      <c r="J1269" s="35">
        <f>+TOTALE_INTERNO!N1269</f>
        <v>0</v>
      </c>
      <c r="K1269" s="35">
        <f>+TOTALE_INTERNO!O1269</f>
        <v>0</v>
      </c>
      <c r="L1269" s="9">
        <f>+TOTALE_INTERNO!P1269</f>
        <v>0</v>
      </c>
      <c r="M1269" s="36">
        <f>+TOTALE_INTERNO!Q1269</f>
        <v>0</v>
      </c>
      <c r="N1269" s="35">
        <f>+TOTALE_INTERNO!R1269</f>
        <v>0</v>
      </c>
    </row>
    <row r="1270" spans="1:14" x14ac:dyDescent="0.3">
      <c r="A1270" s="9">
        <f>+TOTALE_INTERNO!E1270</f>
        <v>0</v>
      </c>
      <c r="B1270" s="9">
        <f>+TOTALE_INTERNO!F1270</f>
        <v>0</v>
      </c>
      <c r="C1270" s="9">
        <f>+TOTALE_INTERNO!G1270</f>
        <v>0</v>
      </c>
      <c r="D1270" s="9">
        <f>+TOTALE_INTERNO!H1270</f>
        <v>0</v>
      </c>
      <c r="E1270" s="9">
        <f>+TOTALE_INTERNO!I1270</f>
        <v>0</v>
      </c>
      <c r="F1270" s="9">
        <f>+TOTALE_INTERNO!J1270</f>
        <v>0</v>
      </c>
      <c r="G1270" s="9">
        <f>+TOTALE_INTERNO!K1270</f>
        <v>0</v>
      </c>
      <c r="H1270" s="9">
        <f>+TOTALE_INTERNO!L1270</f>
        <v>0</v>
      </c>
      <c r="I1270" s="9">
        <f>+TOTALE_INTERNO!M1270</f>
        <v>0</v>
      </c>
      <c r="J1270" s="35">
        <f>+TOTALE_INTERNO!N1270</f>
        <v>0</v>
      </c>
      <c r="K1270" s="35">
        <f>+TOTALE_INTERNO!O1270</f>
        <v>0</v>
      </c>
      <c r="L1270" s="9">
        <f>+TOTALE_INTERNO!P1270</f>
        <v>0</v>
      </c>
      <c r="M1270" s="36">
        <f>+TOTALE_INTERNO!Q1270</f>
        <v>0</v>
      </c>
      <c r="N1270" s="35">
        <f>+TOTALE_INTERNO!R1270</f>
        <v>0</v>
      </c>
    </row>
    <row r="1271" spans="1:14" x14ac:dyDescent="0.3">
      <c r="A1271" s="9">
        <f>+TOTALE_INTERNO!E1271</f>
        <v>0</v>
      </c>
      <c r="B1271" s="9">
        <f>+TOTALE_INTERNO!F1271</f>
        <v>0</v>
      </c>
      <c r="C1271" s="9">
        <f>+TOTALE_INTERNO!G1271</f>
        <v>0</v>
      </c>
      <c r="D1271" s="9">
        <f>+TOTALE_INTERNO!H1271</f>
        <v>0</v>
      </c>
      <c r="E1271" s="9">
        <f>+TOTALE_INTERNO!I1271</f>
        <v>0</v>
      </c>
      <c r="F1271" s="9">
        <f>+TOTALE_INTERNO!J1271</f>
        <v>0</v>
      </c>
      <c r="G1271" s="9">
        <f>+TOTALE_INTERNO!K1271</f>
        <v>0</v>
      </c>
      <c r="H1271" s="9">
        <f>+TOTALE_INTERNO!L1271</f>
        <v>0</v>
      </c>
      <c r="I1271" s="9">
        <f>+TOTALE_INTERNO!M1271</f>
        <v>0</v>
      </c>
      <c r="J1271" s="35">
        <f>+TOTALE_INTERNO!N1271</f>
        <v>0</v>
      </c>
      <c r="K1271" s="35">
        <f>+TOTALE_INTERNO!O1271</f>
        <v>0</v>
      </c>
      <c r="L1271" s="9">
        <f>+TOTALE_INTERNO!P1271</f>
        <v>0</v>
      </c>
      <c r="M1271" s="36">
        <f>+TOTALE_INTERNO!Q1271</f>
        <v>0</v>
      </c>
      <c r="N1271" s="35">
        <f>+TOTALE_INTERNO!R1271</f>
        <v>0</v>
      </c>
    </row>
    <row r="1272" spans="1:14" x14ac:dyDescent="0.3">
      <c r="A1272" s="9">
        <f>+TOTALE_INTERNO!E1272</f>
        <v>0</v>
      </c>
      <c r="B1272" s="9">
        <f>+TOTALE_INTERNO!F1272</f>
        <v>0</v>
      </c>
      <c r="C1272" s="9">
        <f>+TOTALE_INTERNO!G1272</f>
        <v>0</v>
      </c>
      <c r="D1272" s="9">
        <f>+TOTALE_INTERNO!H1272</f>
        <v>0</v>
      </c>
      <c r="E1272" s="9">
        <f>+TOTALE_INTERNO!I1272</f>
        <v>0</v>
      </c>
      <c r="F1272" s="9">
        <f>+TOTALE_INTERNO!J1272</f>
        <v>0</v>
      </c>
      <c r="G1272" s="9">
        <f>+TOTALE_INTERNO!K1272</f>
        <v>0</v>
      </c>
      <c r="H1272" s="9">
        <f>+TOTALE_INTERNO!L1272</f>
        <v>0</v>
      </c>
      <c r="I1272" s="9">
        <f>+TOTALE_INTERNO!M1272</f>
        <v>0</v>
      </c>
      <c r="J1272" s="35">
        <f>+TOTALE_INTERNO!N1272</f>
        <v>0</v>
      </c>
      <c r="K1272" s="35">
        <f>+TOTALE_INTERNO!O1272</f>
        <v>0</v>
      </c>
      <c r="L1272" s="9">
        <f>+TOTALE_INTERNO!P1272</f>
        <v>0</v>
      </c>
      <c r="M1272" s="36">
        <f>+TOTALE_INTERNO!Q1272</f>
        <v>0</v>
      </c>
      <c r="N1272" s="35">
        <f>+TOTALE_INTERNO!R1272</f>
        <v>0</v>
      </c>
    </row>
    <row r="1273" spans="1:14" x14ac:dyDescent="0.3">
      <c r="A1273" s="9">
        <f>+TOTALE_INTERNO!E1273</f>
        <v>0</v>
      </c>
      <c r="B1273" s="9">
        <f>+TOTALE_INTERNO!F1273</f>
        <v>0</v>
      </c>
      <c r="C1273" s="9">
        <f>+TOTALE_INTERNO!G1273</f>
        <v>0</v>
      </c>
      <c r="D1273" s="9">
        <f>+TOTALE_INTERNO!H1273</f>
        <v>0</v>
      </c>
      <c r="E1273" s="9">
        <f>+TOTALE_INTERNO!I1273</f>
        <v>0</v>
      </c>
      <c r="F1273" s="9">
        <f>+TOTALE_INTERNO!J1273</f>
        <v>0</v>
      </c>
      <c r="G1273" s="9">
        <f>+TOTALE_INTERNO!K1273</f>
        <v>0</v>
      </c>
      <c r="H1273" s="9">
        <f>+TOTALE_INTERNO!L1273</f>
        <v>0</v>
      </c>
      <c r="I1273" s="9">
        <f>+TOTALE_INTERNO!M1273</f>
        <v>0</v>
      </c>
      <c r="J1273" s="35">
        <f>+TOTALE_INTERNO!N1273</f>
        <v>0</v>
      </c>
      <c r="K1273" s="35">
        <f>+TOTALE_INTERNO!O1273</f>
        <v>0</v>
      </c>
      <c r="L1273" s="9">
        <f>+TOTALE_INTERNO!P1273</f>
        <v>0</v>
      </c>
      <c r="M1273" s="36">
        <f>+TOTALE_INTERNO!Q1273</f>
        <v>0</v>
      </c>
      <c r="N1273" s="35">
        <f>+TOTALE_INTERNO!R1273</f>
        <v>0</v>
      </c>
    </row>
    <row r="1274" spans="1:14" x14ac:dyDescent="0.3">
      <c r="A1274" s="9">
        <f>+TOTALE_INTERNO!E1274</f>
        <v>0</v>
      </c>
      <c r="B1274" s="9">
        <f>+TOTALE_INTERNO!F1274</f>
        <v>0</v>
      </c>
      <c r="C1274" s="9">
        <f>+TOTALE_INTERNO!G1274</f>
        <v>0</v>
      </c>
      <c r="D1274" s="9">
        <f>+TOTALE_INTERNO!H1274</f>
        <v>0</v>
      </c>
      <c r="E1274" s="9">
        <f>+TOTALE_INTERNO!I1274</f>
        <v>0</v>
      </c>
      <c r="F1274" s="9">
        <f>+TOTALE_INTERNO!J1274</f>
        <v>0</v>
      </c>
      <c r="G1274" s="9">
        <f>+TOTALE_INTERNO!K1274</f>
        <v>0</v>
      </c>
      <c r="H1274" s="9">
        <f>+TOTALE_INTERNO!L1274</f>
        <v>0</v>
      </c>
      <c r="I1274" s="9">
        <f>+TOTALE_INTERNO!M1274</f>
        <v>0</v>
      </c>
      <c r="J1274" s="35">
        <f>+TOTALE_INTERNO!N1274</f>
        <v>0</v>
      </c>
      <c r="K1274" s="35">
        <f>+TOTALE_INTERNO!O1274</f>
        <v>0</v>
      </c>
      <c r="L1274" s="9">
        <f>+TOTALE_INTERNO!P1274</f>
        <v>0</v>
      </c>
      <c r="M1274" s="36">
        <f>+TOTALE_INTERNO!Q1274</f>
        <v>0</v>
      </c>
      <c r="N1274" s="35">
        <f>+TOTALE_INTERNO!R1274</f>
        <v>0</v>
      </c>
    </row>
    <row r="1275" spans="1:14" x14ac:dyDescent="0.3">
      <c r="A1275" s="9">
        <f>+TOTALE_INTERNO!E1275</f>
        <v>0</v>
      </c>
      <c r="B1275" s="9">
        <f>+TOTALE_INTERNO!F1275</f>
        <v>0</v>
      </c>
      <c r="C1275" s="9">
        <f>+TOTALE_INTERNO!G1275</f>
        <v>0</v>
      </c>
      <c r="D1275" s="9">
        <f>+TOTALE_INTERNO!H1275</f>
        <v>0</v>
      </c>
      <c r="E1275" s="9">
        <f>+TOTALE_INTERNO!I1275</f>
        <v>0</v>
      </c>
      <c r="F1275" s="9">
        <f>+TOTALE_INTERNO!J1275</f>
        <v>0</v>
      </c>
      <c r="G1275" s="9">
        <f>+TOTALE_INTERNO!K1275</f>
        <v>0</v>
      </c>
      <c r="H1275" s="9">
        <f>+TOTALE_INTERNO!L1275</f>
        <v>0</v>
      </c>
      <c r="I1275" s="9">
        <f>+TOTALE_INTERNO!M1275</f>
        <v>0</v>
      </c>
      <c r="J1275" s="35">
        <f>+TOTALE_INTERNO!N1275</f>
        <v>0</v>
      </c>
      <c r="K1275" s="35">
        <f>+TOTALE_INTERNO!O1275</f>
        <v>0</v>
      </c>
      <c r="L1275" s="9">
        <f>+TOTALE_INTERNO!P1275</f>
        <v>0</v>
      </c>
      <c r="M1275" s="36">
        <f>+TOTALE_INTERNO!Q1275</f>
        <v>0</v>
      </c>
      <c r="N1275" s="35">
        <f>+TOTALE_INTERNO!R1275</f>
        <v>0</v>
      </c>
    </row>
    <row r="1276" spans="1:14" x14ac:dyDescent="0.3">
      <c r="A1276" s="9">
        <f>+TOTALE_INTERNO!E1276</f>
        <v>0</v>
      </c>
      <c r="B1276" s="9">
        <f>+TOTALE_INTERNO!F1276</f>
        <v>0</v>
      </c>
      <c r="C1276" s="9">
        <f>+TOTALE_INTERNO!G1276</f>
        <v>0</v>
      </c>
      <c r="D1276" s="9">
        <f>+TOTALE_INTERNO!H1276</f>
        <v>0</v>
      </c>
      <c r="E1276" s="9">
        <f>+TOTALE_INTERNO!I1276</f>
        <v>0</v>
      </c>
      <c r="F1276" s="9">
        <f>+TOTALE_INTERNO!J1276</f>
        <v>0</v>
      </c>
      <c r="G1276" s="9">
        <f>+TOTALE_INTERNO!K1276</f>
        <v>0</v>
      </c>
      <c r="H1276" s="9">
        <f>+TOTALE_INTERNO!L1276</f>
        <v>0</v>
      </c>
      <c r="I1276" s="9">
        <f>+TOTALE_INTERNO!M1276</f>
        <v>0</v>
      </c>
      <c r="J1276" s="35">
        <f>+TOTALE_INTERNO!N1276</f>
        <v>0</v>
      </c>
      <c r="K1276" s="35">
        <f>+TOTALE_INTERNO!O1276</f>
        <v>0</v>
      </c>
      <c r="L1276" s="9">
        <f>+TOTALE_INTERNO!P1276</f>
        <v>0</v>
      </c>
      <c r="M1276" s="36">
        <f>+TOTALE_INTERNO!Q1276</f>
        <v>0</v>
      </c>
      <c r="N1276" s="35">
        <f>+TOTALE_INTERNO!R1276</f>
        <v>0</v>
      </c>
    </row>
    <row r="1277" spans="1:14" x14ac:dyDescent="0.3">
      <c r="A1277" s="9">
        <f>+TOTALE_INTERNO!E1277</f>
        <v>0</v>
      </c>
      <c r="B1277" s="9">
        <f>+TOTALE_INTERNO!F1277</f>
        <v>0</v>
      </c>
      <c r="C1277" s="9">
        <f>+TOTALE_INTERNO!G1277</f>
        <v>0</v>
      </c>
      <c r="D1277" s="9">
        <f>+TOTALE_INTERNO!H1277</f>
        <v>0</v>
      </c>
      <c r="E1277" s="9">
        <f>+TOTALE_INTERNO!I1277</f>
        <v>0</v>
      </c>
      <c r="F1277" s="9">
        <f>+TOTALE_INTERNO!J1277</f>
        <v>0</v>
      </c>
      <c r="G1277" s="9">
        <f>+TOTALE_INTERNO!K1277</f>
        <v>0</v>
      </c>
      <c r="H1277" s="9">
        <f>+TOTALE_INTERNO!L1277</f>
        <v>0</v>
      </c>
      <c r="I1277" s="9">
        <f>+TOTALE_INTERNO!M1277</f>
        <v>0</v>
      </c>
      <c r="J1277" s="35">
        <f>+TOTALE_INTERNO!N1277</f>
        <v>0</v>
      </c>
      <c r="K1277" s="35">
        <f>+TOTALE_INTERNO!O1277</f>
        <v>0</v>
      </c>
      <c r="L1277" s="9">
        <f>+TOTALE_INTERNO!P1277</f>
        <v>0</v>
      </c>
      <c r="M1277" s="36">
        <f>+TOTALE_INTERNO!Q1277</f>
        <v>0</v>
      </c>
      <c r="N1277" s="35">
        <f>+TOTALE_INTERNO!R1277</f>
        <v>0</v>
      </c>
    </row>
    <row r="1278" spans="1:14" x14ac:dyDescent="0.3">
      <c r="A1278" s="9">
        <f>+TOTALE_INTERNO!E1278</f>
        <v>0</v>
      </c>
      <c r="B1278" s="9">
        <f>+TOTALE_INTERNO!F1278</f>
        <v>0</v>
      </c>
      <c r="C1278" s="9">
        <f>+TOTALE_INTERNO!G1278</f>
        <v>0</v>
      </c>
      <c r="D1278" s="9">
        <f>+TOTALE_INTERNO!H1278</f>
        <v>0</v>
      </c>
      <c r="E1278" s="9">
        <f>+TOTALE_INTERNO!I1278</f>
        <v>0</v>
      </c>
      <c r="F1278" s="9">
        <f>+TOTALE_INTERNO!J1278</f>
        <v>0</v>
      </c>
      <c r="G1278" s="9">
        <f>+TOTALE_INTERNO!K1278</f>
        <v>0</v>
      </c>
      <c r="H1278" s="9">
        <f>+TOTALE_INTERNO!L1278</f>
        <v>0</v>
      </c>
      <c r="I1278" s="9">
        <f>+TOTALE_INTERNO!M1278</f>
        <v>0</v>
      </c>
      <c r="J1278" s="35">
        <f>+TOTALE_INTERNO!N1278</f>
        <v>0</v>
      </c>
      <c r="K1278" s="35">
        <f>+TOTALE_INTERNO!O1278</f>
        <v>0</v>
      </c>
      <c r="L1278" s="9">
        <f>+TOTALE_INTERNO!P1278</f>
        <v>0</v>
      </c>
      <c r="M1278" s="36">
        <f>+TOTALE_INTERNO!Q1278</f>
        <v>0</v>
      </c>
      <c r="N1278" s="35">
        <f>+TOTALE_INTERNO!R1278</f>
        <v>0</v>
      </c>
    </row>
    <row r="1279" spans="1:14" x14ac:dyDescent="0.3">
      <c r="A1279" s="9">
        <f>+TOTALE_INTERNO!E1279</f>
        <v>0</v>
      </c>
      <c r="B1279" s="9">
        <f>+TOTALE_INTERNO!F1279</f>
        <v>0</v>
      </c>
      <c r="C1279" s="9">
        <f>+TOTALE_INTERNO!G1279</f>
        <v>0</v>
      </c>
      <c r="D1279" s="9">
        <f>+TOTALE_INTERNO!H1279</f>
        <v>0</v>
      </c>
      <c r="E1279" s="9">
        <f>+TOTALE_INTERNO!I1279</f>
        <v>0</v>
      </c>
      <c r="F1279" s="9">
        <f>+TOTALE_INTERNO!J1279</f>
        <v>0</v>
      </c>
      <c r="G1279" s="9">
        <f>+TOTALE_INTERNO!K1279</f>
        <v>0</v>
      </c>
      <c r="H1279" s="9">
        <f>+TOTALE_INTERNO!L1279</f>
        <v>0</v>
      </c>
      <c r="I1279" s="9">
        <f>+TOTALE_INTERNO!M1279</f>
        <v>0</v>
      </c>
      <c r="J1279" s="35">
        <f>+TOTALE_INTERNO!N1279</f>
        <v>0</v>
      </c>
      <c r="K1279" s="35">
        <f>+TOTALE_INTERNO!O1279</f>
        <v>0</v>
      </c>
      <c r="L1279" s="9">
        <f>+TOTALE_INTERNO!P1279</f>
        <v>0</v>
      </c>
      <c r="M1279" s="36">
        <f>+TOTALE_INTERNO!Q1279</f>
        <v>0</v>
      </c>
      <c r="N1279" s="35">
        <f>+TOTALE_INTERNO!R1279</f>
        <v>0</v>
      </c>
    </row>
    <row r="1280" spans="1:14" x14ac:dyDescent="0.3">
      <c r="A1280" s="9">
        <f>+TOTALE_INTERNO!E1280</f>
        <v>0</v>
      </c>
      <c r="B1280" s="9">
        <f>+TOTALE_INTERNO!F1280</f>
        <v>0</v>
      </c>
      <c r="C1280" s="9">
        <f>+TOTALE_INTERNO!G1280</f>
        <v>0</v>
      </c>
      <c r="D1280" s="9">
        <f>+TOTALE_INTERNO!H1280</f>
        <v>0</v>
      </c>
      <c r="E1280" s="9">
        <f>+TOTALE_INTERNO!I1280</f>
        <v>0</v>
      </c>
      <c r="F1280" s="9">
        <f>+TOTALE_INTERNO!J1280</f>
        <v>0</v>
      </c>
      <c r="G1280" s="9">
        <f>+TOTALE_INTERNO!K1280</f>
        <v>0</v>
      </c>
      <c r="H1280" s="9">
        <f>+TOTALE_INTERNO!L1280</f>
        <v>0</v>
      </c>
      <c r="I1280" s="9">
        <f>+TOTALE_INTERNO!M1280</f>
        <v>0</v>
      </c>
      <c r="J1280" s="35">
        <f>+TOTALE_INTERNO!N1280</f>
        <v>0</v>
      </c>
      <c r="K1280" s="35">
        <f>+TOTALE_INTERNO!O1280</f>
        <v>0</v>
      </c>
      <c r="L1280" s="9">
        <f>+TOTALE_INTERNO!P1280</f>
        <v>0</v>
      </c>
      <c r="M1280" s="36">
        <f>+TOTALE_INTERNO!Q1280</f>
        <v>0</v>
      </c>
      <c r="N1280" s="35">
        <f>+TOTALE_INTERNO!R1280</f>
        <v>0</v>
      </c>
    </row>
    <row r="1281" spans="1:14" x14ac:dyDescent="0.3">
      <c r="A1281" s="9">
        <f>+TOTALE_INTERNO!E1281</f>
        <v>0</v>
      </c>
      <c r="B1281" s="9">
        <f>+TOTALE_INTERNO!F1281</f>
        <v>0</v>
      </c>
      <c r="C1281" s="9">
        <f>+TOTALE_INTERNO!G1281</f>
        <v>0</v>
      </c>
      <c r="D1281" s="9">
        <f>+TOTALE_INTERNO!H1281</f>
        <v>0</v>
      </c>
      <c r="E1281" s="9">
        <f>+TOTALE_INTERNO!I1281</f>
        <v>0</v>
      </c>
      <c r="F1281" s="9">
        <f>+TOTALE_INTERNO!J1281</f>
        <v>0</v>
      </c>
      <c r="G1281" s="9">
        <f>+TOTALE_INTERNO!K1281</f>
        <v>0</v>
      </c>
      <c r="H1281" s="9">
        <f>+TOTALE_INTERNO!L1281</f>
        <v>0</v>
      </c>
      <c r="I1281" s="9">
        <f>+TOTALE_INTERNO!M1281</f>
        <v>0</v>
      </c>
      <c r="J1281" s="35">
        <f>+TOTALE_INTERNO!N1281</f>
        <v>0</v>
      </c>
      <c r="K1281" s="35">
        <f>+TOTALE_INTERNO!O1281</f>
        <v>0</v>
      </c>
      <c r="L1281" s="9">
        <f>+TOTALE_INTERNO!P1281</f>
        <v>0</v>
      </c>
      <c r="M1281" s="36">
        <f>+TOTALE_INTERNO!Q1281</f>
        <v>0</v>
      </c>
      <c r="N1281" s="35">
        <f>+TOTALE_INTERNO!R1281</f>
        <v>0</v>
      </c>
    </row>
    <row r="1282" spans="1:14" x14ac:dyDescent="0.3">
      <c r="A1282" s="9">
        <f>+TOTALE_INTERNO!E1282</f>
        <v>0</v>
      </c>
      <c r="B1282" s="9">
        <f>+TOTALE_INTERNO!F1282</f>
        <v>0</v>
      </c>
      <c r="C1282" s="9">
        <f>+TOTALE_INTERNO!G1282</f>
        <v>0</v>
      </c>
      <c r="D1282" s="9">
        <f>+TOTALE_INTERNO!H1282</f>
        <v>0</v>
      </c>
      <c r="E1282" s="9">
        <f>+TOTALE_INTERNO!I1282</f>
        <v>0</v>
      </c>
      <c r="F1282" s="9">
        <f>+TOTALE_INTERNO!J1282</f>
        <v>0</v>
      </c>
      <c r="G1282" s="9">
        <f>+TOTALE_INTERNO!K1282</f>
        <v>0</v>
      </c>
      <c r="H1282" s="9">
        <f>+TOTALE_INTERNO!L1282</f>
        <v>0</v>
      </c>
      <c r="I1282" s="9">
        <f>+TOTALE_INTERNO!M1282</f>
        <v>0</v>
      </c>
      <c r="J1282" s="35">
        <f>+TOTALE_INTERNO!N1282</f>
        <v>0</v>
      </c>
      <c r="K1282" s="35">
        <f>+TOTALE_INTERNO!O1282</f>
        <v>0</v>
      </c>
      <c r="L1282" s="9">
        <f>+TOTALE_INTERNO!P1282</f>
        <v>0</v>
      </c>
      <c r="M1282" s="36">
        <f>+TOTALE_INTERNO!Q1282</f>
        <v>0</v>
      </c>
      <c r="N1282" s="35">
        <f>+TOTALE_INTERNO!R1282</f>
        <v>0</v>
      </c>
    </row>
    <row r="1283" spans="1:14" x14ac:dyDescent="0.3">
      <c r="A1283" s="9">
        <f>+TOTALE_INTERNO!E1283</f>
        <v>0</v>
      </c>
      <c r="B1283" s="9">
        <f>+TOTALE_INTERNO!F1283</f>
        <v>0</v>
      </c>
      <c r="C1283" s="9">
        <f>+TOTALE_INTERNO!G1283</f>
        <v>0</v>
      </c>
      <c r="D1283" s="9">
        <f>+TOTALE_INTERNO!H1283</f>
        <v>0</v>
      </c>
      <c r="E1283" s="9">
        <f>+TOTALE_INTERNO!I1283</f>
        <v>0</v>
      </c>
      <c r="F1283" s="9">
        <f>+TOTALE_INTERNO!J1283</f>
        <v>0</v>
      </c>
      <c r="G1283" s="9">
        <f>+TOTALE_INTERNO!K1283</f>
        <v>0</v>
      </c>
      <c r="H1283" s="9">
        <f>+TOTALE_INTERNO!L1283</f>
        <v>0</v>
      </c>
      <c r="I1283" s="9">
        <f>+TOTALE_INTERNO!M1283</f>
        <v>0</v>
      </c>
      <c r="J1283" s="35">
        <f>+TOTALE_INTERNO!N1283</f>
        <v>0</v>
      </c>
      <c r="K1283" s="35">
        <f>+TOTALE_INTERNO!O1283</f>
        <v>0</v>
      </c>
      <c r="L1283" s="9">
        <f>+TOTALE_INTERNO!P1283</f>
        <v>0</v>
      </c>
      <c r="M1283" s="36">
        <f>+TOTALE_INTERNO!Q1283</f>
        <v>0</v>
      </c>
      <c r="N1283" s="35">
        <f>+TOTALE_INTERNO!R1283</f>
        <v>0</v>
      </c>
    </row>
    <row r="1284" spans="1:14" x14ac:dyDescent="0.3">
      <c r="A1284" s="9">
        <f>+TOTALE_INTERNO!E1284</f>
        <v>0</v>
      </c>
      <c r="B1284" s="9">
        <f>+TOTALE_INTERNO!F1284</f>
        <v>0</v>
      </c>
      <c r="C1284" s="9">
        <f>+TOTALE_INTERNO!G1284</f>
        <v>0</v>
      </c>
      <c r="D1284" s="9">
        <f>+TOTALE_INTERNO!H1284</f>
        <v>0</v>
      </c>
      <c r="E1284" s="9">
        <f>+TOTALE_INTERNO!I1284</f>
        <v>0</v>
      </c>
      <c r="F1284" s="9">
        <f>+TOTALE_INTERNO!J1284</f>
        <v>0</v>
      </c>
      <c r="G1284" s="9">
        <f>+TOTALE_INTERNO!K1284</f>
        <v>0</v>
      </c>
      <c r="H1284" s="9">
        <f>+TOTALE_INTERNO!L1284</f>
        <v>0</v>
      </c>
      <c r="I1284" s="9">
        <f>+TOTALE_INTERNO!M1284</f>
        <v>0</v>
      </c>
      <c r="J1284" s="35">
        <f>+TOTALE_INTERNO!N1284</f>
        <v>0</v>
      </c>
      <c r="K1284" s="35">
        <f>+TOTALE_INTERNO!O1284</f>
        <v>0</v>
      </c>
      <c r="L1284" s="9">
        <f>+TOTALE_INTERNO!P1284</f>
        <v>0</v>
      </c>
      <c r="M1284" s="36">
        <f>+TOTALE_INTERNO!Q1284</f>
        <v>0</v>
      </c>
      <c r="N1284" s="35">
        <f>+TOTALE_INTERNO!R1284</f>
        <v>0</v>
      </c>
    </row>
    <row r="1285" spans="1:14" x14ac:dyDescent="0.3">
      <c r="A1285" s="9">
        <f>+TOTALE_INTERNO!E1285</f>
        <v>0</v>
      </c>
      <c r="B1285" s="9">
        <f>+TOTALE_INTERNO!F1285</f>
        <v>0</v>
      </c>
      <c r="C1285" s="9">
        <f>+TOTALE_INTERNO!G1285</f>
        <v>0</v>
      </c>
      <c r="D1285" s="9">
        <f>+TOTALE_INTERNO!H1285</f>
        <v>0</v>
      </c>
      <c r="E1285" s="9">
        <f>+TOTALE_INTERNO!I1285</f>
        <v>0</v>
      </c>
      <c r="F1285" s="9">
        <f>+TOTALE_INTERNO!J1285</f>
        <v>0</v>
      </c>
      <c r="G1285" s="9">
        <f>+TOTALE_INTERNO!K1285</f>
        <v>0</v>
      </c>
      <c r="H1285" s="9">
        <f>+TOTALE_INTERNO!L1285</f>
        <v>0</v>
      </c>
      <c r="I1285" s="9">
        <f>+TOTALE_INTERNO!M1285</f>
        <v>0</v>
      </c>
      <c r="J1285" s="35">
        <f>+TOTALE_INTERNO!N1285</f>
        <v>0</v>
      </c>
      <c r="K1285" s="35">
        <f>+TOTALE_INTERNO!O1285</f>
        <v>0</v>
      </c>
      <c r="L1285" s="9">
        <f>+TOTALE_INTERNO!P1285</f>
        <v>0</v>
      </c>
      <c r="M1285" s="36">
        <f>+TOTALE_INTERNO!Q1285</f>
        <v>0</v>
      </c>
      <c r="N1285" s="35">
        <f>+TOTALE_INTERNO!R1285</f>
        <v>0</v>
      </c>
    </row>
    <row r="1286" spans="1:14" x14ac:dyDescent="0.3">
      <c r="A1286" s="9">
        <f>+TOTALE_INTERNO!E1286</f>
        <v>0</v>
      </c>
      <c r="B1286" s="9">
        <f>+TOTALE_INTERNO!F1286</f>
        <v>0</v>
      </c>
      <c r="C1286" s="9">
        <f>+TOTALE_INTERNO!G1286</f>
        <v>0</v>
      </c>
      <c r="D1286" s="9">
        <f>+TOTALE_INTERNO!H1286</f>
        <v>0</v>
      </c>
      <c r="E1286" s="9">
        <f>+TOTALE_INTERNO!I1286</f>
        <v>0</v>
      </c>
      <c r="F1286" s="9">
        <f>+TOTALE_INTERNO!J1286</f>
        <v>0</v>
      </c>
      <c r="G1286" s="9">
        <f>+TOTALE_INTERNO!K1286</f>
        <v>0</v>
      </c>
      <c r="H1286" s="9">
        <f>+TOTALE_INTERNO!L1286</f>
        <v>0</v>
      </c>
      <c r="I1286" s="9">
        <f>+TOTALE_INTERNO!M1286</f>
        <v>0</v>
      </c>
      <c r="J1286" s="35">
        <f>+TOTALE_INTERNO!N1286</f>
        <v>0</v>
      </c>
      <c r="K1286" s="35">
        <f>+TOTALE_INTERNO!O1286</f>
        <v>0</v>
      </c>
      <c r="L1286" s="9">
        <f>+TOTALE_INTERNO!P1286</f>
        <v>0</v>
      </c>
      <c r="M1286" s="36">
        <f>+TOTALE_INTERNO!Q1286</f>
        <v>0</v>
      </c>
      <c r="N1286" s="35">
        <f>+TOTALE_INTERNO!R1286</f>
        <v>0</v>
      </c>
    </row>
    <row r="1287" spans="1:14" x14ac:dyDescent="0.3">
      <c r="A1287" s="9">
        <f>+TOTALE_INTERNO!E1287</f>
        <v>0</v>
      </c>
      <c r="B1287" s="9">
        <f>+TOTALE_INTERNO!F1287</f>
        <v>0</v>
      </c>
      <c r="C1287" s="9">
        <f>+TOTALE_INTERNO!G1287</f>
        <v>0</v>
      </c>
      <c r="D1287" s="9">
        <f>+TOTALE_INTERNO!H1287</f>
        <v>0</v>
      </c>
      <c r="E1287" s="9">
        <f>+TOTALE_INTERNO!I1287</f>
        <v>0</v>
      </c>
      <c r="F1287" s="9">
        <f>+TOTALE_INTERNO!J1287</f>
        <v>0</v>
      </c>
      <c r="G1287" s="9">
        <f>+TOTALE_INTERNO!K1287</f>
        <v>0</v>
      </c>
      <c r="H1287" s="9">
        <f>+TOTALE_INTERNO!L1287</f>
        <v>0</v>
      </c>
      <c r="I1287" s="9">
        <f>+TOTALE_INTERNO!M1287</f>
        <v>0</v>
      </c>
      <c r="J1287" s="35">
        <f>+TOTALE_INTERNO!N1287</f>
        <v>0</v>
      </c>
      <c r="K1287" s="35">
        <f>+TOTALE_INTERNO!O1287</f>
        <v>0</v>
      </c>
      <c r="L1287" s="9">
        <f>+TOTALE_INTERNO!P1287</f>
        <v>0</v>
      </c>
      <c r="M1287" s="36">
        <f>+TOTALE_INTERNO!Q1287</f>
        <v>0</v>
      </c>
      <c r="N1287" s="35">
        <f>+TOTALE_INTERNO!R1287</f>
        <v>0</v>
      </c>
    </row>
    <row r="1288" spans="1:14" x14ac:dyDescent="0.3">
      <c r="A1288" s="9">
        <f>+TOTALE_INTERNO!E1288</f>
        <v>0</v>
      </c>
      <c r="B1288" s="9">
        <f>+TOTALE_INTERNO!F1288</f>
        <v>0</v>
      </c>
      <c r="C1288" s="9">
        <f>+TOTALE_INTERNO!G1288</f>
        <v>0</v>
      </c>
      <c r="D1288" s="9">
        <f>+TOTALE_INTERNO!H1288</f>
        <v>0</v>
      </c>
      <c r="E1288" s="9">
        <f>+TOTALE_INTERNO!I1288</f>
        <v>0</v>
      </c>
      <c r="F1288" s="9">
        <f>+TOTALE_INTERNO!J1288</f>
        <v>0</v>
      </c>
      <c r="G1288" s="9">
        <f>+TOTALE_INTERNO!K1288</f>
        <v>0</v>
      </c>
      <c r="H1288" s="9">
        <f>+TOTALE_INTERNO!L1288</f>
        <v>0</v>
      </c>
      <c r="I1288" s="9">
        <f>+TOTALE_INTERNO!M1288</f>
        <v>0</v>
      </c>
      <c r="J1288" s="35">
        <f>+TOTALE_INTERNO!N1288</f>
        <v>0</v>
      </c>
      <c r="K1288" s="35">
        <f>+TOTALE_INTERNO!O1288</f>
        <v>0</v>
      </c>
      <c r="L1288" s="9">
        <f>+TOTALE_INTERNO!P1288</f>
        <v>0</v>
      </c>
      <c r="M1288" s="36">
        <f>+TOTALE_INTERNO!Q1288</f>
        <v>0</v>
      </c>
      <c r="N1288" s="35">
        <f>+TOTALE_INTERNO!R1288</f>
        <v>0</v>
      </c>
    </row>
    <row r="1289" spans="1:14" x14ac:dyDescent="0.3">
      <c r="A1289" s="9">
        <f>+TOTALE_INTERNO!E1289</f>
        <v>0</v>
      </c>
      <c r="B1289" s="9">
        <f>+TOTALE_INTERNO!F1289</f>
        <v>0</v>
      </c>
      <c r="C1289" s="9">
        <f>+TOTALE_INTERNO!G1289</f>
        <v>0</v>
      </c>
      <c r="D1289" s="9">
        <f>+TOTALE_INTERNO!H1289</f>
        <v>0</v>
      </c>
      <c r="E1289" s="9">
        <f>+TOTALE_INTERNO!I1289</f>
        <v>0</v>
      </c>
      <c r="F1289" s="9">
        <f>+TOTALE_INTERNO!J1289</f>
        <v>0</v>
      </c>
      <c r="G1289" s="9">
        <f>+TOTALE_INTERNO!K1289</f>
        <v>0</v>
      </c>
      <c r="H1289" s="9">
        <f>+TOTALE_INTERNO!L1289</f>
        <v>0</v>
      </c>
      <c r="I1289" s="9">
        <f>+TOTALE_INTERNO!M1289</f>
        <v>0</v>
      </c>
      <c r="J1289" s="35">
        <f>+TOTALE_INTERNO!N1289</f>
        <v>0</v>
      </c>
      <c r="K1289" s="35">
        <f>+TOTALE_INTERNO!O1289</f>
        <v>0</v>
      </c>
      <c r="L1289" s="9">
        <f>+TOTALE_INTERNO!P1289</f>
        <v>0</v>
      </c>
      <c r="M1289" s="36">
        <f>+TOTALE_INTERNO!Q1289</f>
        <v>0</v>
      </c>
      <c r="N1289" s="35">
        <f>+TOTALE_INTERNO!R1289</f>
        <v>0</v>
      </c>
    </row>
    <row r="1290" spans="1:14" x14ac:dyDescent="0.3">
      <c r="A1290" s="9">
        <f>+TOTALE_INTERNO!E1290</f>
        <v>0</v>
      </c>
      <c r="B1290" s="9">
        <f>+TOTALE_INTERNO!F1290</f>
        <v>0</v>
      </c>
      <c r="C1290" s="9">
        <f>+TOTALE_INTERNO!G1290</f>
        <v>0</v>
      </c>
      <c r="D1290" s="9">
        <f>+TOTALE_INTERNO!H1290</f>
        <v>0</v>
      </c>
      <c r="E1290" s="9">
        <f>+TOTALE_INTERNO!I1290</f>
        <v>0</v>
      </c>
      <c r="F1290" s="9">
        <f>+TOTALE_INTERNO!J1290</f>
        <v>0</v>
      </c>
      <c r="G1290" s="9">
        <f>+TOTALE_INTERNO!K1290</f>
        <v>0</v>
      </c>
      <c r="H1290" s="9">
        <f>+TOTALE_INTERNO!L1290</f>
        <v>0</v>
      </c>
      <c r="I1290" s="9">
        <f>+TOTALE_INTERNO!M1290</f>
        <v>0</v>
      </c>
      <c r="J1290" s="35">
        <f>+TOTALE_INTERNO!N1290</f>
        <v>0</v>
      </c>
      <c r="K1290" s="35">
        <f>+TOTALE_INTERNO!O1290</f>
        <v>0</v>
      </c>
      <c r="L1290" s="9">
        <f>+TOTALE_INTERNO!P1290</f>
        <v>0</v>
      </c>
      <c r="M1290" s="36">
        <f>+TOTALE_INTERNO!Q1290</f>
        <v>0</v>
      </c>
      <c r="N1290" s="35">
        <f>+TOTALE_INTERNO!R1290</f>
        <v>0</v>
      </c>
    </row>
    <row r="1291" spans="1:14" x14ac:dyDescent="0.3">
      <c r="A1291" s="9">
        <f>+TOTALE_INTERNO!E1291</f>
        <v>0</v>
      </c>
      <c r="B1291" s="9">
        <f>+TOTALE_INTERNO!F1291</f>
        <v>0</v>
      </c>
      <c r="C1291" s="9">
        <f>+TOTALE_INTERNO!G1291</f>
        <v>0</v>
      </c>
      <c r="D1291" s="9">
        <f>+TOTALE_INTERNO!H1291</f>
        <v>0</v>
      </c>
      <c r="E1291" s="9">
        <f>+TOTALE_INTERNO!I1291</f>
        <v>0</v>
      </c>
      <c r="F1291" s="9">
        <f>+TOTALE_INTERNO!J1291</f>
        <v>0</v>
      </c>
      <c r="G1291" s="9">
        <f>+TOTALE_INTERNO!K1291</f>
        <v>0</v>
      </c>
      <c r="H1291" s="9">
        <f>+TOTALE_INTERNO!L1291</f>
        <v>0</v>
      </c>
      <c r="I1291" s="9">
        <f>+TOTALE_INTERNO!M1291</f>
        <v>0</v>
      </c>
      <c r="J1291" s="35">
        <f>+TOTALE_INTERNO!N1291</f>
        <v>0</v>
      </c>
      <c r="K1291" s="35">
        <f>+TOTALE_INTERNO!O1291</f>
        <v>0</v>
      </c>
      <c r="L1291" s="9">
        <f>+TOTALE_INTERNO!P1291</f>
        <v>0</v>
      </c>
      <c r="M1291" s="36">
        <f>+TOTALE_INTERNO!Q1291</f>
        <v>0</v>
      </c>
      <c r="N1291" s="35">
        <f>+TOTALE_INTERNO!R1291</f>
        <v>0</v>
      </c>
    </row>
    <row r="1292" spans="1:14" x14ac:dyDescent="0.3">
      <c r="A1292" s="9">
        <f>+TOTALE_INTERNO!E1292</f>
        <v>0</v>
      </c>
      <c r="B1292" s="9">
        <f>+TOTALE_INTERNO!F1292</f>
        <v>0</v>
      </c>
      <c r="C1292" s="9">
        <f>+TOTALE_INTERNO!G1292</f>
        <v>0</v>
      </c>
      <c r="D1292" s="9">
        <f>+TOTALE_INTERNO!H1292</f>
        <v>0</v>
      </c>
      <c r="E1292" s="9">
        <f>+TOTALE_INTERNO!I1292</f>
        <v>0</v>
      </c>
      <c r="F1292" s="9">
        <f>+TOTALE_INTERNO!J1292</f>
        <v>0</v>
      </c>
      <c r="G1292" s="9">
        <f>+TOTALE_INTERNO!K1292</f>
        <v>0</v>
      </c>
      <c r="H1292" s="9">
        <f>+TOTALE_INTERNO!L1292</f>
        <v>0</v>
      </c>
      <c r="I1292" s="9">
        <f>+TOTALE_INTERNO!M1292</f>
        <v>0</v>
      </c>
      <c r="J1292" s="35">
        <f>+TOTALE_INTERNO!N1292</f>
        <v>0</v>
      </c>
      <c r="K1292" s="35">
        <f>+TOTALE_INTERNO!O1292</f>
        <v>0</v>
      </c>
      <c r="L1292" s="9">
        <f>+TOTALE_INTERNO!P1292</f>
        <v>0</v>
      </c>
      <c r="M1292" s="36">
        <f>+TOTALE_INTERNO!Q1292</f>
        <v>0</v>
      </c>
      <c r="N1292" s="35">
        <f>+TOTALE_INTERNO!R1292</f>
        <v>0</v>
      </c>
    </row>
    <row r="1293" spans="1:14" x14ac:dyDescent="0.3">
      <c r="A1293" s="9">
        <f>+TOTALE_INTERNO!E1293</f>
        <v>0</v>
      </c>
      <c r="B1293" s="9">
        <f>+TOTALE_INTERNO!F1293</f>
        <v>0</v>
      </c>
      <c r="C1293" s="9">
        <f>+TOTALE_INTERNO!G1293</f>
        <v>0</v>
      </c>
      <c r="D1293" s="9">
        <f>+TOTALE_INTERNO!H1293</f>
        <v>0</v>
      </c>
      <c r="E1293" s="9">
        <f>+TOTALE_INTERNO!I1293</f>
        <v>0</v>
      </c>
      <c r="F1293" s="9">
        <f>+TOTALE_INTERNO!J1293</f>
        <v>0</v>
      </c>
      <c r="G1293" s="9">
        <f>+TOTALE_INTERNO!K1293</f>
        <v>0</v>
      </c>
      <c r="H1293" s="9">
        <f>+TOTALE_INTERNO!L1293</f>
        <v>0</v>
      </c>
      <c r="I1293" s="9">
        <f>+TOTALE_INTERNO!M1293</f>
        <v>0</v>
      </c>
      <c r="J1293" s="35">
        <f>+TOTALE_INTERNO!N1293</f>
        <v>0</v>
      </c>
      <c r="K1293" s="35">
        <f>+TOTALE_INTERNO!O1293</f>
        <v>0</v>
      </c>
      <c r="L1293" s="9">
        <f>+TOTALE_INTERNO!P1293</f>
        <v>0</v>
      </c>
      <c r="M1293" s="36">
        <f>+TOTALE_INTERNO!Q1293</f>
        <v>0</v>
      </c>
      <c r="N1293" s="35">
        <f>+TOTALE_INTERNO!R1293</f>
        <v>0</v>
      </c>
    </row>
    <row r="1294" spans="1:14" x14ac:dyDescent="0.3">
      <c r="A1294" s="9">
        <f>+TOTALE_INTERNO!E1294</f>
        <v>0</v>
      </c>
      <c r="B1294" s="9">
        <f>+TOTALE_INTERNO!F1294</f>
        <v>0</v>
      </c>
      <c r="C1294" s="9">
        <f>+TOTALE_INTERNO!G1294</f>
        <v>0</v>
      </c>
      <c r="D1294" s="9">
        <f>+TOTALE_INTERNO!H1294</f>
        <v>0</v>
      </c>
      <c r="E1294" s="9">
        <f>+TOTALE_INTERNO!I1294</f>
        <v>0</v>
      </c>
      <c r="F1294" s="9">
        <f>+TOTALE_INTERNO!J1294</f>
        <v>0</v>
      </c>
      <c r="G1294" s="9">
        <f>+TOTALE_INTERNO!K1294</f>
        <v>0</v>
      </c>
      <c r="H1294" s="9">
        <f>+TOTALE_INTERNO!L1294</f>
        <v>0</v>
      </c>
      <c r="I1294" s="9">
        <f>+TOTALE_INTERNO!M1294</f>
        <v>0</v>
      </c>
      <c r="J1294" s="35">
        <f>+TOTALE_INTERNO!N1294</f>
        <v>0</v>
      </c>
      <c r="K1294" s="35">
        <f>+TOTALE_INTERNO!O1294</f>
        <v>0</v>
      </c>
      <c r="L1294" s="9">
        <f>+TOTALE_INTERNO!P1294</f>
        <v>0</v>
      </c>
      <c r="M1294" s="36">
        <f>+TOTALE_INTERNO!Q1294</f>
        <v>0</v>
      </c>
      <c r="N1294" s="35">
        <f>+TOTALE_INTERNO!R1294</f>
        <v>0</v>
      </c>
    </row>
    <row r="1295" spans="1:14" x14ac:dyDescent="0.3">
      <c r="A1295" s="9">
        <f>+TOTALE_INTERNO!E1295</f>
        <v>0</v>
      </c>
      <c r="B1295" s="9">
        <f>+TOTALE_INTERNO!F1295</f>
        <v>0</v>
      </c>
      <c r="C1295" s="9">
        <f>+TOTALE_INTERNO!G1295</f>
        <v>0</v>
      </c>
      <c r="D1295" s="9">
        <f>+TOTALE_INTERNO!H1295</f>
        <v>0</v>
      </c>
      <c r="E1295" s="9">
        <f>+TOTALE_INTERNO!I1295</f>
        <v>0</v>
      </c>
      <c r="F1295" s="9">
        <f>+TOTALE_INTERNO!J1295</f>
        <v>0</v>
      </c>
      <c r="G1295" s="9">
        <f>+TOTALE_INTERNO!K1295</f>
        <v>0</v>
      </c>
      <c r="H1295" s="9">
        <f>+TOTALE_INTERNO!L1295</f>
        <v>0</v>
      </c>
      <c r="I1295" s="9">
        <f>+TOTALE_INTERNO!M1295</f>
        <v>0</v>
      </c>
      <c r="J1295" s="35">
        <f>+TOTALE_INTERNO!N1295</f>
        <v>0</v>
      </c>
      <c r="K1295" s="35">
        <f>+TOTALE_INTERNO!O1295</f>
        <v>0</v>
      </c>
      <c r="L1295" s="9">
        <f>+TOTALE_INTERNO!P1295</f>
        <v>0</v>
      </c>
      <c r="M1295" s="36">
        <f>+TOTALE_INTERNO!Q1295</f>
        <v>0</v>
      </c>
      <c r="N1295" s="35">
        <f>+TOTALE_INTERNO!R1295</f>
        <v>0</v>
      </c>
    </row>
    <row r="1296" spans="1:14" x14ac:dyDescent="0.3">
      <c r="A1296" s="9">
        <f>+TOTALE_INTERNO!E1296</f>
        <v>0</v>
      </c>
      <c r="B1296" s="9">
        <f>+TOTALE_INTERNO!F1296</f>
        <v>0</v>
      </c>
      <c r="C1296" s="9">
        <f>+TOTALE_INTERNO!G1296</f>
        <v>0</v>
      </c>
      <c r="D1296" s="9">
        <f>+TOTALE_INTERNO!H1296</f>
        <v>0</v>
      </c>
      <c r="E1296" s="9">
        <f>+TOTALE_INTERNO!I1296</f>
        <v>0</v>
      </c>
      <c r="F1296" s="9">
        <f>+TOTALE_INTERNO!J1296</f>
        <v>0</v>
      </c>
      <c r="G1296" s="9">
        <f>+TOTALE_INTERNO!K1296</f>
        <v>0</v>
      </c>
      <c r="H1296" s="9">
        <f>+TOTALE_INTERNO!L1296</f>
        <v>0</v>
      </c>
      <c r="I1296" s="9">
        <f>+TOTALE_INTERNO!M1296</f>
        <v>0</v>
      </c>
      <c r="J1296" s="35">
        <f>+TOTALE_INTERNO!N1296</f>
        <v>0</v>
      </c>
      <c r="K1296" s="35">
        <f>+TOTALE_INTERNO!O1296</f>
        <v>0</v>
      </c>
      <c r="L1296" s="9">
        <f>+TOTALE_INTERNO!P1296</f>
        <v>0</v>
      </c>
      <c r="M1296" s="36">
        <f>+TOTALE_INTERNO!Q1296</f>
        <v>0</v>
      </c>
      <c r="N1296" s="35">
        <f>+TOTALE_INTERNO!R1296</f>
        <v>0</v>
      </c>
    </row>
    <row r="1297" spans="1:14" x14ac:dyDescent="0.3">
      <c r="A1297" s="9">
        <f>+TOTALE_INTERNO!E1297</f>
        <v>0</v>
      </c>
      <c r="B1297" s="9">
        <f>+TOTALE_INTERNO!F1297</f>
        <v>0</v>
      </c>
      <c r="C1297" s="9">
        <f>+TOTALE_INTERNO!G1297</f>
        <v>0</v>
      </c>
      <c r="D1297" s="9">
        <f>+TOTALE_INTERNO!H1297</f>
        <v>0</v>
      </c>
      <c r="E1297" s="9">
        <f>+TOTALE_INTERNO!I1297</f>
        <v>0</v>
      </c>
      <c r="F1297" s="9">
        <f>+TOTALE_INTERNO!J1297</f>
        <v>0</v>
      </c>
      <c r="G1297" s="9">
        <f>+TOTALE_INTERNO!K1297</f>
        <v>0</v>
      </c>
      <c r="H1297" s="9">
        <f>+TOTALE_INTERNO!L1297</f>
        <v>0</v>
      </c>
      <c r="I1297" s="9">
        <f>+TOTALE_INTERNO!M1297</f>
        <v>0</v>
      </c>
      <c r="J1297" s="35">
        <f>+TOTALE_INTERNO!N1297</f>
        <v>0</v>
      </c>
      <c r="K1297" s="35">
        <f>+TOTALE_INTERNO!O1297</f>
        <v>0</v>
      </c>
      <c r="L1297" s="9">
        <f>+TOTALE_INTERNO!P1297</f>
        <v>0</v>
      </c>
      <c r="M1297" s="36">
        <f>+TOTALE_INTERNO!Q1297</f>
        <v>0</v>
      </c>
      <c r="N1297" s="35">
        <f>+TOTALE_INTERNO!R1297</f>
        <v>0</v>
      </c>
    </row>
    <row r="1298" spans="1:14" x14ac:dyDescent="0.3">
      <c r="A1298" s="9">
        <f>+TOTALE_INTERNO!E1298</f>
        <v>0</v>
      </c>
      <c r="B1298" s="9">
        <f>+TOTALE_INTERNO!F1298</f>
        <v>0</v>
      </c>
      <c r="C1298" s="9">
        <f>+TOTALE_INTERNO!G1298</f>
        <v>0</v>
      </c>
      <c r="D1298" s="9">
        <f>+TOTALE_INTERNO!H1298</f>
        <v>0</v>
      </c>
      <c r="E1298" s="9">
        <f>+TOTALE_INTERNO!I1298</f>
        <v>0</v>
      </c>
      <c r="F1298" s="9">
        <f>+TOTALE_INTERNO!J1298</f>
        <v>0</v>
      </c>
      <c r="G1298" s="9">
        <f>+TOTALE_INTERNO!K1298</f>
        <v>0</v>
      </c>
      <c r="H1298" s="9">
        <f>+TOTALE_INTERNO!L1298</f>
        <v>0</v>
      </c>
      <c r="I1298" s="9">
        <f>+TOTALE_INTERNO!M1298</f>
        <v>0</v>
      </c>
      <c r="J1298" s="35">
        <f>+TOTALE_INTERNO!N1298</f>
        <v>0</v>
      </c>
      <c r="K1298" s="35">
        <f>+TOTALE_INTERNO!O1298</f>
        <v>0</v>
      </c>
      <c r="L1298" s="9">
        <f>+TOTALE_INTERNO!P1298</f>
        <v>0</v>
      </c>
      <c r="M1298" s="36">
        <f>+TOTALE_INTERNO!Q1298</f>
        <v>0</v>
      </c>
      <c r="N1298" s="35">
        <f>+TOTALE_INTERNO!R1298</f>
        <v>0</v>
      </c>
    </row>
    <row r="1299" spans="1:14" x14ac:dyDescent="0.3">
      <c r="A1299" s="9">
        <f>+TOTALE_INTERNO!E1299</f>
        <v>0</v>
      </c>
      <c r="B1299" s="9">
        <f>+TOTALE_INTERNO!F1299</f>
        <v>0</v>
      </c>
      <c r="C1299" s="9">
        <f>+TOTALE_INTERNO!G1299</f>
        <v>0</v>
      </c>
      <c r="D1299" s="9">
        <f>+TOTALE_INTERNO!H1299</f>
        <v>0</v>
      </c>
      <c r="E1299" s="9">
        <f>+TOTALE_INTERNO!I1299</f>
        <v>0</v>
      </c>
      <c r="F1299" s="9">
        <f>+TOTALE_INTERNO!J1299</f>
        <v>0</v>
      </c>
      <c r="G1299" s="9">
        <f>+TOTALE_INTERNO!K1299</f>
        <v>0</v>
      </c>
      <c r="H1299" s="9">
        <f>+TOTALE_INTERNO!L1299</f>
        <v>0</v>
      </c>
      <c r="I1299" s="9">
        <f>+TOTALE_INTERNO!M1299</f>
        <v>0</v>
      </c>
      <c r="J1299" s="35">
        <f>+TOTALE_INTERNO!N1299</f>
        <v>0</v>
      </c>
      <c r="K1299" s="35">
        <f>+TOTALE_INTERNO!O1299</f>
        <v>0</v>
      </c>
      <c r="L1299" s="9">
        <f>+TOTALE_INTERNO!P1299</f>
        <v>0</v>
      </c>
      <c r="M1299" s="36">
        <f>+TOTALE_INTERNO!Q1299</f>
        <v>0</v>
      </c>
      <c r="N1299" s="35">
        <f>+TOTALE_INTERNO!R1299</f>
        <v>0</v>
      </c>
    </row>
    <row r="1300" spans="1:14" x14ac:dyDescent="0.3">
      <c r="A1300" s="9">
        <f>+TOTALE_INTERNO!E1300</f>
        <v>0</v>
      </c>
      <c r="B1300" s="9">
        <f>+TOTALE_INTERNO!F1300</f>
        <v>0</v>
      </c>
      <c r="C1300" s="9">
        <f>+TOTALE_INTERNO!G1300</f>
        <v>0</v>
      </c>
      <c r="D1300" s="9">
        <f>+TOTALE_INTERNO!H1300</f>
        <v>0</v>
      </c>
      <c r="E1300" s="9">
        <f>+TOTALE_INTERNO!I1300</f>
        <v>0</v>
      </c>
      <c r="F1300" s="9">
        <f>+TOTALE_INTERNO!J1300</f>
        <v>0</v>
      </c>
      <c r="G1300" s="9">
        <f>+TOTALE_INTERNO!K1300</f>
        <v>0</v>
      </c>
      <c r="H1300" s="9">
        <f>+TOTALE_INTERNO!L1300</f>
        <v>0</v>
      </c>
      <c r="I1300" s="9">
        <f>+TOTALE_INTERNO!M1300</f>
        <v>0</v>
      </c>
      <c r="J1300" s="35">
        <f>+TOTALE_INTERNO!N1300</f>
        <v>0</v>
      </c>
      <c r="K1300" s="35">
        <f>+TOTALE_INTERNO!O1300</f>
        <v>0</v>
      </c>
      <c r="L1300" s="9">
        <f>+TOTALE_INTERNO!P1300</f>
        <v>0</v>
      </c>
      <c r="M1300" s="36">
        <f>+TOTALE_INTERNO!Q1300</f>
        <v>0</v>
      </c>
      <c r="N1300" s="35">
        <f>+TOTALE_INTERNO!R1300</f>
        <v>0</v>
      </c>
    </row>
    <row r="1301" spans="1:14" x14ac:dyDescent="0.3">
      <c r="A1301" s="9">
        <f>+TOTALE_INTERNO!E1301</f>
        <v>0</v>
      </c>
      <c r="B1301" s="9">
        <f>+TOTALE_INTERNO!F1301</f>
        <v>0</v>
      </c>
      <c r="C1301" s="9">
        <f>+TOTALE_INTERNO!G1301</f>
        <v>0</v>
      </c>
      <c r="D1301" s="9">
        <f>+TOTALE_INTERNO!H1301</f>
        <v>0</v>
      </c>
      <c r="E1301" s="9">
        <f>+TOTALE_INTERNO!I1301</f>
        <v>0</v>
      </c>
      <c r="F1301" s="9">
        <f>+TOTALE_INTERNO!J1301</f>
        <v>0</v>
      </c>
      <c r="G1301" s="9">
        <f>+TOTALE_INTERNO!K1301</f>
        <v>0</v>
      </c>
      <c r="H1301" s="9">
        <f>+TOTALE_INTERNO!L1301</f>
        <v>0</v>
      </c>
      <c r="I1301" s="9">
        <f>+TOTALE_INTERNO!M1301</f>
        <v>0</v>
      </c>
      <c r="J1301" s="35">
        <f>+TOTALE_INTERNO!N1301</f>
        <v>0</v>
      </c>
      <c r="K1301" s="35">
        <f>+TOTALE_INTERNO!O1301</f>
        <v>0</v>
      </c>
      <c r="L1301" s="9">
        <f>+TOTALE_INTERNO!P1301</f>
        <v>0</v>
      </c>
      <c r="M1301" s="36">
        <f>+TOTALE_INTERNO!Q1301</f>
        <v>0</v>
      </c>
      <c r="N1301" s="35">
        <f>+TOTALE_INTERNO!R1301</f>
        <v>0</v>
      </c>
    </row>
    <row r="1302" spans="1:14" x14ac:dyDescent="0.3">
      <c r="A1302" s="9">
        <f>+TOTALE_INTERNO!E1302</f>
        <v>0</v>
      </c>
      <c r="B1302" s="9">
        <f>+TOTALE_INTERNO!F1302</f>
        <v>0</v>
      </c>
      <c r="C1302" s="9">
        <f>+TOTALE_INTERNO!G1302</f>
        <v>0</v>
      </c>
      <c r="D1302" s="9">
        <f>+TOTALE_INTERNO!H1302</f>
        <v>0</v>
      </c>
      <c r="E1302" s="9">
        <f>+TOTALE_INTERNO!I1302</f>
        <v>0</v>
      </c>
      <c r="F1302" s="9">
        <f>+TOTALE_INTERNO!J1302</f>
        <v>0</v>
      </c>
      <c r="G1302" s="9">
        <f>+TOTALE_INTERNO!K1302</f>
        <v>0</v>
      </c>
      <c r="H1302" s="9">
        <f>+TOTALE_INTERNO!L1302</f>
        <v>0</v>
      </c>
      <c r="I1302" s="9">
        <f>+TOTALE_INTERNO!M1302</f>
        <v>0</v>
      </c>
      <c r="J1302" s="35">
        <f>+TOTALE_INTERNO!N1302</f>
        <v>0</v>
      </c>
      <c r="K1302" s="35">
        <f>+TOTALE_INTERNO!O1302</f>
        <v>0</v>
      </c>
      <c r="L1302" s="9">
        <f>+TOTALE_INTERNO!P1302</f>
        <v>0</v>
      </c>
      <c r="M1302" s="36">
        <f>+TOTALE_INTERNO!Q1302</f>
        <v>0</v>
      </c>
      <c r="N1302" s="35">
        <f>+TOTALE_INTERNO!R1302</f>
        <v>0</v>
      </c>
    </row>
    <row r="1303" spans="1:14" x14ac:dyDescent="0.3">
      <c r="A1303" s="9">
        <f>+TOTALE_INTERNO!E1303</f>
        <v>0</v>
      </c>
      <c r="B1303" s="9">
        <f>+TOTALE_INTERNO!F1303</f>
        <v>0</v>
      </c>
      <c r="C1303" s="9">
        <f>+TOTALE_INTERNO!G1303</f>
        <v>0</v>
      </c>
      <c r="D1303" s="9">
        <f>+TOTALE_INTERNO!H1303</f>
        <v>0</v>
      </c>
      <c r="E1303" s="9">
        <f>+TOTALE_INTERNO!I1303</f>
        <v>0</v>
      </c>
      <c r="F1303" s="9">
        <f>+TOTALE_INTERNO!J1303</f>
        <v>0</v>
      </c>
      <c r="G1303" s="9">
        <f>+TOTALE_INTERNO!K1303</f>
        <v>0</v>
      </c>
      <c r="H1303" s="9">
        <f>+TOTALE_INTERNO!L1303</f>
        <v>0</v>
      </c>
      <c r="I1303" s="9">
        <f>+TOTALE_INTERNO!M1303</f>
        <v>0</v>
      </c>
      <c r="J1303" s="35">
        <f>+TOTALE_INTERNO!N1303</f>
        <v>0</v>
      </c>
      <c r="K1303" s="35">
        <f>+TOTALE_INTERNO!O1303</f>
        <v>0</v>
      </c>
      <c r="L1303" s="9">
        <f>+TOTALE_INTERNO!P1303</f>
        <v>0</v>
      </c>
      <c r="M1303" s="36">
        <f>+TOTALE_INTERNO!Q1303</f>
        <v>0</v>
      </c>
      <c r="N1303" s="35">
        <f>+TOTALE_INTERNO!R1303</f>
        <v>0</v>
      </c>
    </row>
    <row r="1304" spans="1:14" x14ac:dyDescent="0.3">
      <c r="A1304" s="9">
        <f>+TOTALE_INTERNO!E1304</f>
        <v>0</v>
      </c>
      <c r="B1304" s="9">
        <f>+TOTALE_INTERNO!F1304</f>
        <v>0</v>
      </c>
      <c r="C1304" s="9">
        <f>+TOTALE_INTERNO!G1304</f>
        <v>0</v>
      </c>
      <c r="D1304" s="9">
        <f>+TOTALE_INTERNO!H1304</f>
        <v>0</v>
      </c>
      <c r="E1304" s="9">
        <f>+TOTALE_INTERNO!I1304</f>
        <v>0</v>
      </c>
      <c r="F1304" s="9">
        <f>+TOTALE_INTERNO!J1304</f>
        <v>0</v>
      </c>
      <c r="G1304" s="9">
        <f>+TOTALE_INTERNO!K1304</f>
        <v>0</v>
      </c>
      <c r="H1304" s="9">
        <f>+TOTALE_INTERNO!L1304</f>
        <v>0</v>
      </c>
      <c r="I1304" s="9">
        <f>+TOTALE_INTERNO!M1304</f>
        <v>0</v>
      </c>
      <c r="J1304" s="35">
        <f>+TOTALE_INTERNO!N1304</f>
        <v>0</v>
      </c>
      <c r="K1304" s="35">
        <f>+TOTALE_INTERNO!O1304</f>
        <v>0</v>
      </c>
      <c r="L1304" s="9">
        <f>+TOTALE_INTERNO!P1304</f>
        <v>0</v>
      </c>
      <c r="M1304" s="36">
        <f>+TOTALE_INTERNO!Q1304</f>
        <v>0</v>
      </c>
      <c r="N1304" s="35">
        <f>+TOTALE_INTERNO!R1304</f>
        <v>0</v>
      </c>
    </row>
    <row r="1305" spans="1:14" x14ac:dyDescent="0.3">
      <c r="A1305" s="9">
        <f>+TOTALE_INTERNO!E1305</f>
        <v>0</v>
      </c>
      <c r="B1305" s="9">
        <f>+TOTALE_INTERNO!F1305</f>
        <v>0</v>
      </c>
      <c r="C1305" s="9">
        <f>+TOTALE_INTERNO!G1305</f>
        <v>0</v>
      </c>
      <c r="D1305" s="9">
        <f>+TOTALE_INTERNO!H1305</f>
        <v>0</v>
      </c>
      <c r="E1305" s="9">
        <f>+TOTALE_INTERNO!I1305</f>
        <v>0</v>
      </c>
      <c r="F1305" s="9">
        <f>+TOTALE_INTERNO!J1305</f>
        <v>0</v>
      </c>
      <c r="G1305" s="9">
        <f>+TOTALE_INTERNO!K1305</f>
        <v>0</v>
      </c>
      <c r="H1305" s="9">
        <f>+TOTALE_INTERNO!L1305</f>
        <v>0</v>
      </c>
      <c r="I1305" s="9">
        <f>+TOTALE_INTERNO!M1305</f>
        <v>0</v>
      </c>
      <c r="J1305" s="35">
        <f>+TOTALE_INTERNO!N1305</f>
        <v>0</v>
      </c>
      <c r="K1305" s="35">
        <f>+TOTALE_INTERNO!O1305</f>
        <v>0</v>
      </c>
      <c r="L1305" s="9">
        <f>+TOTALE_INTERNO!P1305</f>
        <v>0</v>
      </c>
      <c r="M1305" s="36">
        <f>+TOTALE_INTERNO!Q1305</f>
        <v>0</v>
      </c>
      <c r="N1305" s="35">
        <f>+TOTALE_INTERNO!R1305</f>
        <v>0</v>
      </c>
    </row>
    <row r="1306" spans="1:14" x14ac:dyDescent="0.3">
      <c r="A1306" s="9">
        <f>+TOTALE_INTERNO!E1306</f>
        <v>0</v>
      </c>
      <c r="B1306" s="9">
        <f>+TOTALE_INTERNO!F1306</f>
        <v>0</v>
      </c>
      <c r="C1306" s="9">
        <f>+TOTALE_INTERNO!G1306</f>
        <v>0</v>
      </c>
      <c r="D1306" s="9">
        <f>+TOTALE_INTERNO!H1306</f>
        <v>0</v>
      </c>
      <c r="E1306" s="9">
        <f>+TOTALE_INTERNO!I1306</f>
        <v>0</v>
      </c>
      <c r="F1306" s="9">
        <f>+TOTALE_INTERNO!J1306</f>
        <v>0</v>
      </c>
      <c r="G1306" s="9">
        <f>+TOTALE_INTERNO!K1306</f>
        <v>0</v>
      </c>
      <c r="H1306" s="9">
        <f>+TOTALE_INTERNO!L1306</f>
        <v>0</v>
      </c>
      <c r="I1306" s="9">
        <f>+TOTALE_INTERNO!M1306</f>
        <v>0</v>
      </c>
      <c r="J1306" s="35">
        <f>+TOTALE_INTERNO!N1306</f>
        <v>0</v>
      </c>
      <c r="K1306" s="35">
        <f>+TOTALE_INTERNO!O1306</f>
        <v>0</v>
      </c>
      <c r="L1306" s="9">
        <f>+TOTALE_INTERNO!P1306</f>
        <v>0</v>
      </c>
      <c r="M1306" s="36">
        <f>+TOTALE_INTERNO!Q1306</f>
        <v>0</v>
      </c>
      <c r="N1306" s="35">
        <f>+TOTALE_INTERNO!R1306</f>
        <v>0</v>
      </c>
    </row>
    <row r="1307" spans="1:14" x14ac:dyDescent="0.3">
      <c r="A1307" s="9">
        <f>+TOTALE_INTERNO!E1307</f>
        <v>0</v>
      </c>
      <c r="B1307" s="9">
        <f>+TOTALE_INTERNO!F1307</f>
        <v>0</v>
      </c>
      <c r="C1307" s="9">
        <f>+TOTALE_INTERNO!G1307</f>
        <v>0</v>
      </c>
      <c r="D1307" s="9">
        <f>+TOTALE_INTERNO!H1307</f>
        <v>0</v>
      </c>
      <c r="E1307" s="9">
        <f>+TOTALE_INTERNO!I1307</f>
        <v>0</v>
      </c>
      <c r="F1307" s="9">
        <f>+TOTALE_INTERNO!J1307</f>
        <v>0</v>
      </c>
      <c r="G1307" s="9">
        <f>+TOTALE_INTERNO!K1307</f>
        <v>0</v>
      </c>
      <c r="H1307" s="9">
        <f>+TOTALE_INTERNO!L1307</f>
        <v>0</v>
      </c>
      <c r="I1307" s="9">
        <f>+TOTALE_INTERNO!M1307</f>
        <v>0</v>
      </c>
      <c r="J1307" s="35">
        <f>+TOTALE_INTERNO!N1307</f>
        <v>0</v>
      </c>
      <c r="K1307" s="35">
        <f>+TOTALE_INTERNO!O1307</f>
        <v>0</v>
      </c>
      <c r="L1307" s="9">
        <f>+TOTALE_INTERNO!P1307</f>
        <v>0</v>
      </c>
      <c r="M1307" s="36">
        <f>+TOTALE_INTERNO!Q1307</f>
        <v>0</v>
      </c>
      <c r="N1307" s="35">
        <f>+TOTALE_INTERNO!R1307</f>
        <v>0</v>
      </c>
    </row>
    <row r="1308" spans="1:14" x14ac:dyDescent="0.3">
      <c r="A1308" s="9">
        <f>+TOTALE_INTERNO!E1308</f>
        <v>0</v>
      </c>
      <c r="B1308" s="9">
        <f>+TOTALE_INTERNO!F1308</f>
        <v>0</v>
      </c>
      <c r="C1308" s="9">
        <f>+TOTALE_INTERNO!G1308</f>
        <v>0</v>
      </c>
      <c r="D1308" s="9">
        <f>+TOTALE_INTERNO!H1308</f>
        <v>0</v>
      </c>
      <c r="E1308" s="9">
        <f>+TOTALE_INTERNO!I1308</f>
        <v>0</v>
      </c>
      <c r="F1308" s="9">
        <f>+TOTALE_INTERNO!J1308</f>
        <v>0</v>
      </c>
      <c r="G1308" s="9">
        <f>+TOTALE_INTERNO!K1308</f>
        <v>0</v>
      </c>
      <c r="H1308" s="9">
        <f>+TOTALE_INTERNO!L1308</f>
        <v>0</v>
      </c>
      <c r="I1308" s="9">
        <f>+TOTALE_INTERNO!M1308</f>
        <v>0</v>
      </c>
      <c r="J1308" s="35">
        <f>+TOTALE_INTERNO!N1308</f>
        <v>0</v>
      </c>
      <c r="K1308" s="35">
        <f>+TOTALE_INTERNO!O1308</f>
        <v>0</v>
      </c>
      <c r="L1308" s="9">
        <f>+TOTALE_INTERNO!P1308</f>
        <v>0</v>
      </c>
      <c r="M1308" s="36">
        <f>+TOTALE_INTERNO!Q1308</f>
        <v>0</v>
      </c>
      <c r="N1308" s="35">
        <f>+TOTALE_INTERNO!R1308</f>
        <v>0</v>
      </c>
    </row>
    <row r="1309" spans="1:14" x14ac:dyDescent="0.3">
      <c r="A1309" s="9">
        <f>+TOTALE_INTERNO!E1309</f>
        <v>0</v>
      </c>
      <c r="B1309" s="9">
        <f>+TOTALE_INTERNO!F1309</f>
        <v>0</v>
      </c>
      <c r="C1309" s="9">
        <f>+TOTALE_INTERNO!G1309</f>
        <v>0</v>
      </c>
      <c r="D1309" s="9">
        <f>+TOTALE_INTERNO!H1309</f>
        <v>0</v>
      </c>
      <c r="E1309" s="9">
        <f>+TOTALE_INTERNO!I1309</f>
        <v>0</v>
      </c>
      <c r="F1309" s="9">
        <f>+TOTALE_INTERNO!J1309</f>
        <v>0</v>
      </c>
      <c r="G1309" s="9">
        <f>+TOTALE_INTERNO!K1309</f>
        <v>0</v>
      </c>
      <c r="H1309" s="9">
        <f>+TOTALE_INTERNO!L1309</f>
        <v>0</v>
      </c>
      <c r="I1309" s="9">
        <f>+TOTALE_INTERNO!M1309</f>
        <v>0</v>
      </c>
      <c r="J1309" s="35">
        <f>+TOTALE_INTERNO!N1309</f>
        <v>0</v>
      </c>
      <c r="K1309" s="35">
        <f>+TOTALE_INTERNO!O1309</f>
        <v>0</v>
      </c>
      <c r="L1309" s="9">
        <f>+TOTALE_INTERNO!P1309</f>
        <v>0</v>
      </c>
      <c r="M1309" s="36">
        <f>+TOTALE_INTERNO!Q1309</f>
        <v>0</v>
      </c>
      <c r="N1309" s="35">
        <f>+TOTALE_INTERNO!R1309</f>
        <v>0</v>
      </c>
    </row>
    <row r="1310" spans="1:14" x14ac:dyDescent="0.3">
      <c r="A1310" s="9">
        <f>+TOTALE_INTERNO!E1310</f>
        <v>0</v>
      </c>
      <c r="B1310" s="9">
        <f>+TOTALE_INTERNO!F1310</f>
        <v>0</v>
      </c>
      <c r="C1310" s="9">
        <f>+TOTALE_INTERNO!G1310</f>
        <v>0</v>
      </c>
      <c r="D1310" s="9">
        <f>+TOTALE_INTERNO!H1310</f>
        <v>0</v>
      </c>
      <c r="E1310" s="9">
        <f>+TOTALE_INTERNO!I1310</f>
        <v>0</v>
      </c>
      <c r="F1310" s="9">
        <f>+TOTALE_INTERNO!J1310</f>
        <v>0</v>
      </c>
      <c r="G1310" s="9">
        <f>+TOTALE_INTERNO!K1310</f>
        <v>0</v>
      </c>
      <c r="H1310" s="9">
        <f>+TOTALE_INTERNO!L1310</f>
        <v>0</v>
      </c>
      <c r="I1310" s="9">
        <f>+TOTALE_INTERNO!M1310</f>
        <v>0</v>
      </c>
      <c r="J1310" s="35">
        <f>+TOTALE_INTERNO!N1310</f>
        <v>0</v>
      </c>
      <c r="K1310" s="35">
        <f>+TOTALE_INTERNO!O1310</f>
        <v>0</v>
      </c>
      <c r="L1310" s="9">
        <f>+TOTALE_INTERNO!P1310</f>
        <v>0</v>
      </c>
      <c r="M1310" s="36">
        <f>+TOTALE_INTERNO!Q1310</f>
        <v>0</v>
      </c>
      <c r="N1310" s="35">
        <f>+TOTALE_INTERNO!R1310</f>
        <v>0</v>
      </c>
    </row>
    <row r="1311" spans="1:14" x14ac:dyDescent="0.3">
      <c r="A1311" s="9">
        <f>+TOTALE_INTERNO!E1311</f>
        <v>0</v>
      </c>
      <c r="B1311" s="9">
        <f>+TOTALE_INTERNO!F1311</f>
        <v>0</v>
      </c>
      <c r="C1311" s="9">
        <f>+TOTALE_INTERNO!G1311</f>
        <v>0</v>
      </c>
      <c r="D1311" s="9">
        <f>+TOTALE_INTERNO!H1311</f>
        <v>0</v>
      </c>
      <c r="E1311" s="9">
        <f>+TOTALE_INTERNO!I1311</f>
        <v>0</v>
      </c>
      <c r="F1311" s="9">
        <f>+TOTALE_INTERNO!J1311</f>
        <v>0</v>
      </c>
      <c r="G1311" s="9">
        <f>+TOTALE_INTERNO!K1311</f>
        <v>0</v>
      </c>
      <c r="H1311" s="9">
        <f>+TOTALE_INTERNO!L1311</f>
        <v>0</v>
      </c>
      <c r="I1311" s="9">
        <f>+TOTALE_INTERNO!M1311</f>
        <v>0</v>
      </c>
      <c r="J1311" s="35">
        <f>+TOTALE_INTERNO!N1311</f>
        <v>0</v>
      </c>
      <c r="K1311" s="35">
        <f>+TOTALE_INTERNO!O1311</f>
        <v>0</v>
      </c>
      <c r="L1311" s="9">
        <f>+TOTALE_INTERNO!P1311</f>
        <v>0</v>
      </c>
      <c r="M1311" s="36">
        <f>+TOTALE_INTERNO!Q1311</f>
        <v>0</v>
      </c>
      <c r="N1311" s="35">
        <f>+TOTALE_INTERNO!R1311</f>
        <v>0</v>
      </c>
    </row>
    <row r="1312" spans="1:14" x14ac:dyDescent="0.3">
      <c r="A1312" s="9">
        <f>+TOTALE_INTERNO!E1312</f>
        <v>0</v>
      </c>
      <c r="B1312" s="9">
        <f>+TOTALE_INTERNO!F1312</f>
        <v>0</v>
      </c>
      <c r="C1312" s="9">
        <f>+TOTALE_INTERNO!G1312</f>
        <v>0</v>
      </c>
      <c r="D1312" s="9">
        <f>+TOTALE_INTERNO!H1312</f>
        <v>0</v>
      </c>
      <c r="E1312" s="9">
        <f>+TOTALE_INTERNO!I1312</f>
        <v>0</v>
      </c>
      <c r="F1312" s="9">
        <f>+TOTALE_INTERNO!J1312</f>
        <v>0</v>
      </c>
      <c r="G1312" s="9">
        <f>+TOTALE_INTERNO!K1312</f>
        <v>0</v>
      </c>
      <c r="H1312" s="9">
        <f>+TOTALE_INTERNO!L1312</f>
        <v>0</v>
      </c>
      <c r="I1312" s="9">
        <f>+TOTALE_INTERNO!M1312</f>
        <v>0</v>
      </c>
      <c r="J1312" s="35">
        <f>+TOTALE_INTERNO!N1312</f>
        <v>0</v>
      </c>
      <c r="K1312" s="35">
        <f>+TOTALE_INTERNO!O1312</f>
        <v>0</v>
      </c>
      <c r="L1312" s="9">
        <f>+TOTALE_INTERNO!P1312</f>
        <v>0</v>
      </c>
      <c r="M1312" s="36">
        <f>+TOTALE_INTERNO!Q1312</f>
        <v>0</v>
      </c>
      <c r="N1312" s="35">
        <f>+TOTALE_INTERNO!R1312</f>
        <v>0</v>
      </c>
    </row>
    <row r="1313" spans="1:14" x14ac:dyDescent="0.3">
      <c r="A1313" s="9">
        <f>+TOTALE_INTERNO!E1313</f>
        <v>0</v>
      </c>
      <c r="B1313" s="9">
        <f>+TOTALE_INTERNO!F1313</f>
        <v>0</v>
      </c>
      <c r="C1313" s="9">
        <f>+TOTALE_INTERNO!G1313</f>
        <v>0</v>
      </c>
      <c r="D1313" s="9">
        <f>+TOTALE_INTERNO!H1313</f>
        <v>0</v>
      </c>
      <c r="E1313" s="9">
        <f>+TOTALE_INTERNO!I1313</f>
        <v>0</v>
      </c>
      <c r="F1313" s="9">
        <f>+TOTALE_INTERNO!J1313</f>
        <v>0</v>
      </c>
      <c r="G1313" s="9">
        <f>+TOTALE_INTERNO!K1313</f>
        <v>0</v>
      </c>
      <c r="H1313" s="9">
        <f>+TOTALE_INTERNO!L1313</f>
        <v>0</v>
      </c>
      <c r="I1313" s="9">
        <f>+TOTALE_INTERNO!M1313</f>
        <v>0</v>
      </c>
      <c r="J1313" s="35">
        <f>+TOTALE_INTERNO!N1313</f>
        <v>0</v>
      </c>
      <c r="K1313" s="35">
        <f>+TOTALE_INTERNO!O1313</f>
        <v>0</v>
      </c>
      <c r="L1313" s="9">
        <f>+TOTALE_INTERNO!P1313</f>
        <v>0</v>
      </c>
      <c r="M1313" s="36">
        <f>+TOTALE_INTERNO!Q1313</f>
        <v>0</v>
      </c>
      <c r="N1313" s="35">
        <f>+TOTALE_INTERNO!R1313</f>
        <v>0</v>
      </c>
    </row>
    <row r="1314" spans="1:14" x14ac:dyDescent="0.3">
      <c r="A1314" s="9">
        <f>+TOTALE_INTERNO!E1314</f>
        <v>0</v>
      </c>
      <c r="B1314" s="9">
        <f>+TOTALE_INTERNO!F1314</f>
        <v>0</v>
      </c>
      <c r="C1314" s="9">
        <f>+TOTALE_INTERNO!G1314</f>
        <v>0</v>
      </c>
      <c r="D1314" s="9">
        <f>+TOTALE_INTERNO!H1314</f>
        <v>0</v>
      </c>
      <c r="E1314" s="9">
        <f>+TOTALE_INTERNO!I1314</f>
        <v>0</v>
      </c>
      <c r="F1314" s="9">
        <f>+TOTALE_INTERNO!J1314</f>
        <v>0</v>
      </c>
      <c r="G1314" s="9">
        <f>+TOTALE_INTERNO!K1314</f>
        <v>0</v>
      </c>
      <c r="H1314" s="9">
        <f>+TOTALE_INTERNO!L1314</f>
        <v>0</v>
      </c>
      <c r="I1314" s="9">
        <f>+TOTALE_INTERNO!M1314</f>
        <v>0</v>
      </c>
      <c r="J1314" s="35">
        <f>+TOTALE_INTERNO!N1314</f>
        <v>0</v>
      </c>
      <c r="K1314" s="35">
        <f>+TOTALE_INTERNO!O1314</f>
        <v>0</v>
      </c>
      <c r="L1314" s="9">
        <f>+TOTALE_INTERNO!P1314</f>
        <v>0</v>
      </c>
      <c r="M1314" s="36">
        <f>+TOTALE_INTERNO!Q1314</f>
        <v>0</v>
      </c>
      <c r="N1314" s="35">
        <f>+TOTALE_INTERNO!R1314</f>
        <v>0</v>
      </c>
    </row>
    <row r="1315" spans="1:14" x14ac:dyDescent="0.3">
      <c r="A1315" s="9">
        <f>+TOTALE_INTERNO!E1315</f>
        <v>0</v>
      </c>
      <c r="B1315" s="9">
        <f>+TOTALE_INTERNO!F1315</f>
        <v>0</v>
      </c>
      <c r="C1315" s="9">
        <f>+TOTALE_INTERNO!G1315</f>
        <v>0</v>
      </c>
      <c r="D1315" s="9">
        <f>+TOTALE_INTERNO!H1315</f>
        <v>0</v>
      </c>
      <c r="E1315" s="9">
        <f>+TOTALE_INTERNO!I1315</f>
        <v>0</v>
      </c>
      <c r="F1315" s="9">
        <f>+TOTALE_INTERNO!J1315</f>
        <v>0</v>
      </c>
      <c r="G1315" s="9">
        <f>+TOTALE_INTERNO!K1315</f>
        <v>0</v>
      </c>
      <c r="H1315" s="9">
        <f>+TOTALE_INTERNO!L1315</f>
        <v>0</v>
      </c>
      <c r="I1315" s="9">
        <f>+TOTALE_INTERNO!M1315</f>
        <v>0</v>
      </c>
      <c r="J1315" s="35">
        <f>+TOTALE_INTERNO!N1315</f>
        <v>0</v>
      </c>
      <c r="K1315" s="35">
        <f>+TOTALE_INTERNO!O1315</f>
        <v>0</v>
      </c>
      <c r="L1315" s="9">
        <f>+TOTALE_INTERNO!P1315</f>
        <v>0</v>
      </c>
      <c r="M1315" s="36">
        <f>+TOTALE_INTERNO!Q1315</f>
        <v>0</v>
      </c>
      <c r="N1315" s="35">
        <f>+TOTALE_INTERNO!R1315</f>
        <v>0</v>
      </c>
    </row>
    <row r="1316" spans="1:14" x14ac:dyDescent="0.3">
      <c r="A1316" s="9">
        <f>+TOTALE_INTERNO!E1316</f>
        <v>0</v>
      </c>
      <c r="B1316" s="9">
        <f>+TOTALE_INTERNO!F1316</f>
        <v>0</v>
      </c>
      <c r="C1316" s="9">
        <f>+TOTALE_INTERNO!G1316</f>
        <v>0</v>
      </c>
      <c r="D1316" s="9">
        <f>+TOTALE_INTERNO!H1316</f>
        <v>0</v>
      </c>
      <c r="E1316" s="9">
        <f>+TOTALE_INTERNO!I1316</f>
        <v>0</v>
      </c>
      <c r="F1316" s="9">
        <f>+TOTALE_INTERNO!J1316</f>
        <v>0</v>
      </c>
      <c r="G1316" s="9">
        <f>+TOTALE_INTERNO!K1316</f>
        <v>0</v>
      </c>
      <c r="H1316" s="9">
        <f>+TOTALE_INTERNO!L1316</f>
        <v>0</v>
      </c>
      <c r="I1316" s="9">
        <f>+TOTALE_INTERNO!M1316</f>
        <v>0</v>
      </c>
      <c r="J1316" s="35">
        <f>+TOTALE_INTERNO!N1316</f>
        <v>0</v>
      </c>
      <c r="K1316" s="35">
        <f>+TOTALE_INTERNO!O1316</f>
        <v>0</v>
      </c>
      <c r="L1316" s="9">
        <f>+TOTALE_INTERNO!P1316</f>
        <v>0</v>
      </c>
      <c r="M1316" s="36">
        <f>+TOTALE_INTERNO!Q1316</f>
        <v>0</v>
      </c>
      <c r="N1316" s="35">
        <f>+TOTALE_INTERNO!R1316</f>
        <v>0</v>
      </c>
    </row>
    <row r="1317" spans="1:14" x14ac:dyDescent="0.3">
      <c r="A1317" s="9">
        <f>+TOTALE_INTERNO!E1317</f>
        <v>0</v>
      </c>
      <c r="B1317" s="9">
        <f>+TOTALE_INTERNO!F1317</f>
        <v>0</v>
      </c>
      <c r="C1317" s="9">
        <f>+TOTALE_INTERNO!G1317</f>
        <v>0</v>
      </c>
      <c r="D1317" s="9">
        <f>+TOTALE_INTERNO!H1317</f>
        <v>0</v>
      </c>
      <c r="E1317" s="9">
        <f>+TOTALE_INTERNO!I1317</f>
        <v>0</v>
      </c>
      <c r="F1317" s="9">
        <f>+TOTALE_INTERNO!J1317</f>
        <v>0</v>
      </c>
      <c r="G1317" s="9">
        <f>+TOTALE_INTERNO!K1317</f>
        <v>0</v>
      </c>
      <c r="H1317" s="9">
        <f>+TOTALE_INTERNO!L1317</f>
        <v>0</v>
      </c>
      <c r="I1317" s="9">
        <f>+TOTALE_INTERNO!M1317</f>
        <v>0</v>
      </c>
      <c r="J1317" s="35">
        <f>+TOTALE_INTERNO!N1317</f>
        <v>0</v>
      </c>
      <c r="K1317" s="35">
        <f>+TOTALE_INTERNO!O1317</f>
        <v>0</v>
      </c>
      <c r="L1317" s="9">
        <f>+TOTALE_INTERNO!P1317</f>
        <v>0</v>
      </c>
      <c r="M1317" s="36">
        <f>+TOTALE_INTERNO!Q1317</f>
        <v>0</v>
      </c>
      <c r="N1317" s="35">
        <f>+TOTALE_INTERNO!R1317</f>
        <v>0</v>
      </c>
    </row>
    <row r="1318" spans="1:14" x14ac:dyDescent="0.3">
      <c r="A1318" s="9">
        <f>+TOTALE_INTERNO!E1318</f>
        <v>0</v>
      </c>
      <c r="B1318" s="9">
        <f>+TOTALE_INTERNO!F1318</f>
        <v>0</v>
      </c>
      <c r="C1318" s="9">
        <f>+TOTALE_INTERNO!G1318</f>
        <v>0</v>
      </c>
      <c r="D1318" s="9">
        <f>+TOTALE_INTERNO!H1318</f>
        <v>0</v>
      </c>
      <c r="E1318" s="9">
        <f>+TOTALE_INTERNO!I1318</f>
        <v>0</v>
      </c>
      <c r="F1318" s="9">
        <f>+TOTALE_INTERNO!J1318</f>
        <v>0</v>
      </c>
      <c r="G1318" s="9">
        <f>+TOTALE_INTERNO!K1318</f>
        <v>0</v>
      </c>
      <c r="H1318" s="9">
        <f>+TOTALE_INTERNO!L1318</f>
        <v>0</v>
      </c>
      <c r="I1318" s="9">
        <f>+TOTALE_INTERNO!M1318</f>
        <v>0</v>
      </c>
      <c r="J1318" s="35">
        <f>+TOTALE_INTERNO!N1318</f>
        <v>0</v>
      </c>
      <c r="K1318" s="35">
        <f>+TOTALE_INTERNO!O1318</f>
        <v>0</v>
      </c>
      <c r="L1318" s="9">
        <f>+TOTALE_INTERNO!P1318</f>
        <v>0</v>
      </c>
      <c r="M1318" s="36">
        <f>+TOTALE_INTERNO!Q1318</f>
        <v>0</v>
      </c>
      <c r="N1318" s="35">
        <f>+TOTALE_INTERNO!R1318</f>
        <v>0</v>
      </c>
    </row>
    <row r="1319" spans="1:14" x14ac:dyDescent="0.3">
      <c r="A1319" s="9">
        <f>+TOTALE_INTERNO!E1319</f>
        <v>0</v>
      </c>
      <c r="B1319" s="9">
        <f>+TOTALE_INTERNO!F1319</f>
        <v>0</v>
      </c>
      <c r="C1319" s="9">
        <f>+TOTALE_INTERNO!G1319</f>
        <v>0</v>
      </c>
      <c r="D1319" s="9">
        <f>+TOTALE_INTERNO!H1319</f>
        <v>0</v>
      </c>
      <c r="E1319" s="9">
        <f>+TOTALE_INTERNO!I1319</f>
        <v>0</v>
      </c>
      <c r="F1319" s="9">
        <f>+TOTALE_INTERNO!J1319</f>
        <v>0</v>
      </c>
      <c r="G1319" s="9">
        <f>+TOTALE_INTERNO!K1319</f>
        <v>0</v>
      </c>
      <c r="H1319" s="9">
        <f>+TOTALE_INTERNO!L1319</f>
        <v>0</v>
      </c>
      <c r="I1319" s="9">
        <f>+TOTALE_INTERNO!M1319</f>
        <v>0</v>
      </c>
      <c r="J1319" s="35">
        <f>+TOTALE_INTERNO!N1319</f>
        <v>0</v>
      </c>
      <c r="K1319" s="35">
        <f>+TOTALE_INTERNO!O1319</f>
        <v>0</v>
      </c>
      <c r="L1319" s="9">
        <f>+TOTALE_INTERNO!P1319</f>
        <v>0</v>
      </c>
      <c r="M1319" s="36">
        <f>+TOTALE_INTERNO!Q1319</f>
        <v>0</v>
      </c>
      <c r="N1319" s="35">
        <f>+TOTALE_INTERNO!R1319</f>
        <v>0</v>
      </c>
    </row>
    <row r="1320" spans="1:14" x14ac:dyDescent="0.3">
      <c r="A1320" s="9">
        <f>+TOTALE_INTERNO!E1320</f>
        <v>0</v>
      </c>
      <c r="B1320" s="9">
        <f>+TOTALE_INTERNO!F1320</f>
        <v>0</v>
      </c>
      <c r="C1320" s="9">
        <f>+TOTALE_INTERNO!G1320</f>
        <v>0</v>
      </c>
      <c r="D1320" s="9">
        <f>+TOTALE_INTERNO!H1320</f>
        <v>0</v>
      </c>
      <c r="E1320" s="9">
        <f>+TOTALE_INTERNO!I1320</f>
        <v>0</v>
      </c>
      <c r="F1320" s="9">
        <f>+TOTALE_INTERNO!J1320</f>
        <v>0</v>
      </c>
      <c r="G1320" s="9">
        <f>+TOTALE_INTERNO!K1320</f>
        <v>0</v>
      </c>
      <c r="H1320" s="9">
        <f>+TOTALE_INTERNO!L1320</f>
        <v>0</v>
      </c>
      <c r="I1320" s="9">
        <f>+TOTALE_INTERNO!M1320</f>
        <v>0</v>
      </c>
      <c r="J1320" s="35">
        <f>+TOTALE_INTERNO!N1320</f>
        <v>0</v>
      </c>
      <c r="K1320" s="35">
        <f>+TOTALE_INTERNO!O1320</f>
        <v>0</v>
      </c>
      <c r="L1320" s="9">
        <f>+TOTALE_INTERNO!P1320</f>
        <v>0</v>
      </c>
      <c r="M1320" s="36">
        <f>+TOTALE_INTERNO!Q1320</f>
        <v>0</v>
      </c>
      <c r="N1320" s="35">
        <f>+TOTALE_INTERNO!R1320</f>
        <v>0</v>
      </c>
    </row>
    <row r="1321" spans="1:14" x14ac:dyDescent="0.3">
      <c r="A1321" s="9">
        <f>+TOTALE_INTERNO!E1321</f>
        <v>0</v>
      </c>
      <c r="B1321" s="9">
        <f>+TOTALE_INTERNO!F1321</f>
        <v>0</v>
      </c>
      <c r="C1321" s="9">
        <f>+TOTALE_INTERNO!G1321</f>
        <v>0</v>
      </c>
      <c r="D1321" s="9">
        <f>+TOTALE_INTERNO!H1321</f>
        <v>0</v>
      </c>
      <c r="E1321" s="9">
        <f>+TOTALE_INTERNO!I1321</f>
        <v>0</v>
      </c>
      <c r="F1321" s="9">
        <f>+TOTALE_INTERNO!J1321</f>
        <v>0</v>
      </c>
      <c r="G1321" s="9">
        <f>+TOTALE_INTERNO!K1321</f>
        <v>0</v>
      </c>
      <c r="H1321" s="9">
        <f>+TOTALE_INTERNO!L1321</f>
        <v>0</v>
      </c>
      <c r="I1321" s="9">
        <f>+TOTALE_INTERNO!M1321</f>
        <v>0</v>
      </c>
      <c r="J1321" s="35">
        <f>+TOTALE_INTERNO!N1321</f>
        <v>0</v>
      </c>
      <c r="K1321" s="35">
        <f>+TOTALE_INTERNO!O1321</f>
        <v>0</v>
      </c>
      <c r="L1321" s="9">
        <f>+TOTALE_INTERNO!P1321</f>
        <v>0</v>
      </c>
      <c r="M1321" s="36">
        <f>+TOTALE_INTERNO!Q1321</f>
        <v>0</v>
      </c>
      <c r="N1321" s="35">
        <f>+TOTALE_INTERNO!R1321</f>
        <v>0</v>
      </c>
    </row>
    <row r="1322" spans="1:14" x14ac:dyDescent="0.3">
      <c r="A1322" s="9">
        <f>+TOTALE_INTERNO!E1322</f>
        <v>0</v>
      </c>
      <c r="B1322" s="9">
        <f>+TOTALE_INTERNO!F1322</f>
        <v>0</v>
      </c>
      <c r="C1322" s="9">
        <f>+TOTALE_INTERNO!G1322</f>
        <v>0</v>
      </c>
      <c r="D1322" s="9">
        <f>+TOTALE_INTERNO!H1322</f>
        <v>0</v>
      </c>
      <c r="E1322" s="9">
        <f>+TOTALE_INTERNO!I1322</f>
        <v>0</v>
      </c>
      <c r="F1322" s="9">
        <f>+TOTALE_INTERNO!J1322</f>
        <v>0</v>
      </c>
      <c r="G1322" s="9">
        <f>+TOTALE_INTERNO!K1322</f>
        <v>0</v>
      </c>
      <c r="H1322" s="9">
        <f>+TOTALE_INTERNO!L1322</f>
        <v>0</v>
      </c>
      <c r="I1322" s="9">
        <f>+TOTALE_INTERNO!M1322</f>
        <v>0</v>
      </c>
      <c r="J1322" s="35">
        <f>+TOTALE_INTERNO!N1322</f>
        <v>0</v>
      </c>
      <c r="K1322" s="35">
        <f>+TOTALE_INTERNO!O1322</f>
        <v>0</v>
      </c>
      <c r="L1322" s="9">
        <f>+TOTALE_INTERNO!P1322</f>
        <v>0</v>
      </c>
      <c r="M1322" s="36">
        <f>+TOTALE_INTERNO!Q1322</f>
        <v>0</v>
      </c>
      <c r="N1322" s="35">
        <f>+TOTALE_INTERNO!R1322</f>
        <v>0</v>
      </c>
    </row>
    <row r="1323" spans="1:14" x14ac:dyDescent="0.3">
      <c r="A1323" s="9">
        <f>+TOTALE_INTERNO!E1323</f>
        <v>0</v>
      </c>
      <c r="B1323" s="9">
        <f>+TOTALE_INTERNO!F1323</f>
        <v>0</v>
      </c>
      <c r="C1323" s="9">
        <f>+TOTALE_INTERNO!G1323</f>
        <v>0</v>
      </c>
      <c r="D1323" s="9">
        <f>+TOTALE_INTERNO!H1323</f>
        <v>0</v>
      </c>
      <c r="E1323" s="9">
        <f>+TOTALE_INTERNO!I1323</f>
        <v>0</v>
      </c>
      <c r="F1323" s="9">
        <f>+TOTALE_INTERNO!J1323</f>
        <v>0</v>
      </c>
      <c r="G1323" s="9">
        <f>+TOTALE_INTERNO!K1323</f>
        <v>0</v>
      </c>
      <c r="H1323" s="9">
        <f>+TOTALE_INTERNO!L1323</f>
        <v>0</v>
      </c>
      <c r="I1323" s="9">
        <f>+TOTALE_INTERNO!M1323</f>
        <v>0</v>
      </c>
      <c r="J1323" s="35">
        <f>+TOTALE_INTERNO!N1323</f>
        <v>0</v>
      </c>
      <c r="K1323" s="35">
        <f>+TOTALE_INTERNO!O1323</f>
        <v>0</v>
      </c>
      <c r="L1323" s="9">
        <f>+TOTALE_INTERNO!P1323</f>
        <v>0</v>
      </c>
      <c r="M1323" s="36">
        <f>+TOTALE_INTERNO!Q1323</f>
        <v>0</v>
      </c>
      <c r="N1323" s="35">
        <f>+TOTALE_INTERNO!R1323</f>
        <v>0</v>
      </c>
    </row>
    <row r="1324" spans="1:14" x14ac:dyDescent="0.3">
      <c r="A1324" s="9">
        <f>+TOTALE_INTERNO!E1324</f>
        <v>0</v>
      </c>
      <c r="B1324" s="9">
        <f>+TOTALE_INTERNO!F1324</f>
        <v>0</v>
      </c>
      <c r="C1324" s="9">
        <f>+TOTALE_INTERNO!G1324</f>
        <v>0</v>
      </c>
      <c r="D1324" s="9">
        <f>+TOTALE_INTERNO!H1324</f>
        <v>0</v>
      </c>
      <c r="E1324" s="9">
        <f>+TOTALE_INTERNO!I1324</f>
        <v>0</v>
      </c>
      <c r="F1324" s="9">
        <f>+TOTALE_INTERNO!J1324</f>
        <v>0</v>
      </c>
      <c r="G1324" s="9">
        <f>+TOTALE_INTERNO!K1324</f>
        <v>0</v>
      </c>
      <c r="H1324" s="9">
        <f>+TOTALE_INTERNO!L1324</f>
        <v>0</v>
      </c>
      <c r="I1324" s="9">
        <f>+TOTALE_INTERNO!M1324</f>
        <v>0</v>
      </c>
      <c r="J1324" s="35">
        <f>+TOTALE_INTERNO!N1324</f>
        <v>0</v>
      </c>
      <c r="K1324" s="35">
        <f>+TOTALE_INTERNO!O1324</f>
        <v>0</v>
      </c>
      <c r="L1324" s="9">
        <f>+TOTALE_INTERNO!P1324</f>
        <v>0</v>
      </c>
      <c r="M1324" s="36">
        <f>+TOTALE_INTERNO!Q1324</f>
        <v>0</v>
      </c>
      <c r="N1324" s="35">
        <f>+TOTALE_INTERNO!R1324</f>
        <v>0</v>
      </c>
    </row>
    <row r="1325" spans="1:14" x14ac:dyDescent="0.3">
      <c r="A1325" s="9">
        <f>+TOTALE_INTERNO!E1325</f>
        <v>0</v>
      </c>
      <c r="B1325" s="9">
        <f>+TOTALE_INTERNO!F1325</f>
        <v>0</v>
      </c>
      <c r="C1325" s="9">
        <f>+TOTALE_INTERNO!G1325</f>
        <v>0</v>
      </c>
      <c r="D1325" s="9">
        <f>+TOTALE_INTERNO!H1325</f>
        <v>0</v>
      </c>
      <c r="E1325" s="9">
        <f>+TOTALE_INTERNO!I1325</f>
        <v>0</v>
      </c>
      <c r="F1325" s="9">
        <f>+TOTALE_INTERNO!J1325</f>
        <v>0</v>
      </c>
      <c r="G1325" s="9">
        <f>+TOTALE_INTERNO!K1325</f>
        <v>0</v>
      </c>
      <c r="H1325" s="9">
        <f>+TOTALE_INTERNO!L1325</f>
        <v>0</v>
      </c>
      <c r="I1325" s="9">
        <f>+TOTALE_INTERNO!M1325</f>
        <v>0</v>
      </c>
      <c r="J1325" s="35">
        <f>+TOTALE_INTERNO!N1325</f>
        <v>0</v>
      </c>
      <c r="K1325" s="35">
        <f>+TOTALE_INTERNO!O1325</f>
        <v>0</v>
      </c>
      <c r="L1325" s="9">
        <f>+TOTALE_INTERNO!P1325</f>
        <v>0</v>
      </c>
      <c r="M1325" s="36">
        <f>+TOTALE_INTERNO!Q1325</f>
        <v>0</v>
      </c>
      <c r="N1325" s="35">
        <f>+TOTALE_INTERNO!R1325</f>
        <v>0</v>
      </c>
    </row>
    <row r="1326" spans="1:14" x14ac:dyDescent="0.3">
      <c r="A1326" s="9">
        <f>+TOTALE_INTERNO!E1326</f>
        <v>0</v>
      </c>
      <c r="B1326" s="9">
        <f>+TOTALE_INTERNO!F1326</f>
        <v>0</v>
      </c>
      <c r="C1326" s="9">
        <f>+TOTALE_INTERNO!G1326</f>
        <v>0</v>
      </c>
      <c r="D1326" s="9">
        <f>+TOTALE_INTERNO!H1326</f>
        <v>0</v>
      </c>
      <c r="E1326" s="9">
        <f>+TOTALE_INTERNO!I1326</f>
        <v>0</v>
      </c>
      <c r="F1326" s="9">
        <f>+TOTALE_INTERNO!J1326</f>
        <v>0</v>
      </c>
      <c r="G1326" s="9">
        <f>+TOTALE_INTERNO!K1326</f>
        <v>0</v>
      </c>
      <c r="H1326" s="9">
        <f>+TOTALE_INTERNO!L1326</f>
        <v>0</v>
      </c>
      <c r="I1326" s="9">
        <f>+TOTALE_INTERNO!M1326</f>
        <v>0</v>
      </c>
      <c r="J1326" s="35">
        <f>+TOTALE_INTERNO!N1326</f>
        <v>0</v>
      </c>
      <c r="K1326" s="35">
        <f>+TOTALE_INTERNO!O1326</f>
        <v>0</v>
      </c>
      <c r="L1326" s="9">
        <f>+TOTALE_INTERNO!P1326</f>
        <v>0</v>
      </c>
      <c r="M1326" s="36">
        <f>+TOTALE_INTERNO!Q1326</f>
        <v>0</v>
      </c>
      <c r="N1326" s="35">
        <f>+TOTALE_INTERNO!R1326</f>
        <v>0</v>
      </c>
    </row>
    <row r="1327" spans="1:14" x14ac:dyDescent="0.3">
      <c r="A1327" s="9">
        <f>+TOTALE_INTERNO!E1327</f>
        <v>0</v>
      </c>
      <c r="B1327" s="9">
        <f>+TOTALE_INTERNO!F1327</f>
        <v>0</v>
      </c>
      <c r="C1327" s="9">
        <f>+TOTALE_INTERNO!G1327</f>
        <v>0</v>
      </c>
      <c r="D1327" s="9">
        <f>+TOTALE_INTERNO!H1327</f>
        <v>0</v>
      </c>
      <c r="E1327" s="9">
        <f>+TOTALE_INTERNO!I1327</f>
        <v>0</v>
      </c>
      <c r="F1327" s="9">
        <f>+TOTALE_INTERNO!J1327</f>
        <v>0</v>
      </c>
      <c r="G1327" s="9">
        <f>+TOTALE_INTERNO!K1327</f>
        <v>0</v>
      </c>
      <c r="H1327" s="9">
        <f>+TOTALE_INTERNO!L1327</f>
        <v>0</v>
      </c>
      <c r="I1327" s="9">
        <f>+TOTALE_INTERNO!M1327</f>
        <v>0</v>
      </c>
      <c r="J1327" s="35">
        <f>+TOTALE_INTERNO!N1327</f>
        <v>0</v>
      </c>
      <c r="K1327" s="35">
        <f>+TOTALE_INTERNO!O1327</f>
        <v>0</v>
      </c>
      <c r="L1327" s="9">
        <f>+TOTALE_INTERNO!P1327</f>
        <v>0</v>
      </c>
      <c r="M1327" s="36">
        <f>+TOTALE_INTERNO!Q1327</f>
        <v>0</v>
      </c>
      <c r="N1327" s="35">
        <f>+TOTALE_INTERNO!R1327</f>
        <v>0</v>
      </c>
    </row>
    <row r="1328" spans="1:14" x14ac:dyDescent="0.3">
      <c r="A1328" s="9">
        <f>+TOTALE_INTERNO!E1328</f>
        <v>0</v>
      </c>
      <c r="B1328" s="9">
        <f>+TOTALE_INTERNO!F1328</f>
        <v>0</v>
      </c>
      <c r="C1328" s="9">
        <f>+TOTALE_INTERNO!G1328</f>
        <v>0</v>
      </c>
      <c r="D1328" s="9">
        <f>+TOTALE_INTERNO!H1328</f>
        <v>0</v>
      </c>
      <c r="E1328" s="9">
        <f>+TOTALE_INTERNO!I1328</f>
        <v>0</v>
      </c>
      <c r="F1328" s="9">
        <f>+TOTALE_INTERNO!J1328</f>
        <v>0</v>
      </c>
      <c r="G1328" s="9">
        <f>+TOTALE_INTERNO!K1328</f>
        <v>0</v>
      </c>
      <c r="H1328" s="9">
        <f>+TOTALE_INTERNO!L1328</f>
        <v>0</v>
      </c>
      <c r="I1328" s="9">
        <f>+TOTALE_INTERNO!M1328</f>
        <v>0</v>
      </c>
      <c r="J1328" s="35">
        <f>+TOTALE_INTERNO!N1328</f>
        <v>0</v>
      </c>
      <c r="K1328" s="35">
        <f>+TOTALE_INTERNO!O1328</f>
        <v>0</v>
      </c>
      <c r="L1328" s="9">
        <f>+TOTALE_INTERNO!P1328</f>
        <v>0</v>
      </c>
      <c r="M1328" s="36">
        <f>+TOTALE_INTERNO!Q1328</f>
        <v>0</v>
      </c>
      <c r="N1328" s="35">
        <f>+TOTALE_INTERNO!R1328</f>
        <v>0</v>
      </c>
    </row>
    <row r="1329" spans="1:14" x14ac:dyDescent="0.3">
      <c r="A1329" s="9">
        <f>+TOTALE_INTERNO!E1329</f>
        <v>0</v>
      </c>
      <c r="B1329" s="9">
        <f>+TOTALE_INTERNO!F1329</f>
        <v>0</v>
      </c>
      <c r="C1329" s="9">
        <f>+TOTALE_INTERNO!G1329</f>
        <v>0</v>
      </c>
      <c r="D1329" s="9">
        <f>+TOTALE_INTERNO!H1329</f>
        <v>0</v>
      </c>
      <c r="E1329" s="9">
        <f>+TOTALE_INTERNO!I1329</f>
        <v>0</v>
      </c>
      <c r="F1329" s="9">
        <f>+TOTALE_INTERNO!J1329</f>
        <v>0</v>
      </c>
      <c r="G1329" s="9">
        <f>+TOTALE_INTERNO!K1329</f>
        <v>0</v>
      </c>
      <c r="H1329" s="9">
        <f>+TOTALE_INTERNO!L1329</f>
        <v>0</v>
      </c>
      <c r="I1329" s="9">
        <f>+TOTALE_INTERNO!M1329</f>
        <v>0</v>
      </c>
      <c r="J1329" s="35">
        <f>+TOTALE_INTERNO!N1329</f>
        <v>0</v>
      </c>
      <c r="K1329" s="35">
        <f>+TOTALE_INTERNO!O1329</f>
        <v>0</v>
      </c>
      <c r="L1329" s="9">
        <f>+TOTALE_INTERNO!P1329</f>
        <v>0</v>
      </c>
      <c r="M1329" s="36">
        <f>+TOTALE_INTERNO!Q1329</f>
        <v>0</v>
      </c>
      <c r="N1329" s="35">
        <f>+TOTALE_INTERNO!R1329</f>
        <v>0</v>
      </c>
    </row>
    <row r="1330" spans="1:14" x14ac:dyDescent="0.3">
      <c r="A1330" s="9">
        <f>+TOTALE_INTERNO!E1330</f>
        <v>0</v>
      </c>
      <c r="B1330" s="9">
        <f>+TOTALE_INTERNO!F1330</f>
        <v>0</v>
      </c>
      <c r="C1330" s="9">
        <f>+TOTALE_INTERNO!G1330</f>
        <v>0</v>
      </c>
      <c r="D1330" s="9">
        <f>+TOTALE_INTERNO!H1330</f>
        <v>0</v>
      </c>
      <c r="E1330" s="9">
        <f>+TOTALE_INTERNO!I1330</f>
        <v>0</v>
      </c>
      <c r="F1330" s="9">
        <f>+TOTALE_INTERNO!J1330</f>
        <v>0</v>
      </c>
      <c r="G1330" s="9">
        <f>+TOTALE_INTERNO!K1330</f>
        <v>0</v>
      </c>
      <c r="H1330" s="9">
        <f>+TOTALE_INTERNO!L1330</f>
        <v>0</v>
      </c>
      <c r="I1330" s="9">
        <f>+TOTALE_INTERNO!M1330</f>
        <v>0</v>
      </c>
      <c r="J1330" s="35">
        <f>+TOTALE_INTERNO!N1330</f>
        <v>0</v>
      </c>
      <c r="K1330" s="35">
        <f>+TOTALE_INTERNO!O1330</f>
        <v>0</v>
      </c>
      <c r="L1330" s="9">
        <f>+TOTALE_INTERNO!P1330</f>
        <v>0</v>
      </c>
      <c r="M1330" s="36">
        <f>+TOTALE_INTERNO!Q1330</f>
        <v>0</v>
      </c>
      <c r="N1330" s="35">
        <f>+TOTALE_INTERNO!R1330</f>
        <v>0</v>
      </c>
    </row>
    <row r="1331" spans="1:14" x14ac:dyDescent="0.3">
      <c r="A1331" s="9">
        <f>+TOTALE_INTERNO!E1331</f>
        <v>0</v>
      </c>
      <c r="B1331" s="9">
        <f>+TOTALE_INTERNO!F1331</f>
        <v>0</v>
      </c>
      <c r="C1331" s="9">
        <f>+TOTALE_INTERNO!G1331</f>
        <v>0</v>
      </c>
      <c r="D1331" s="9">
        <f>+TOTALE_INTERNO!H1331</f>
        <v>0</v>
      </c>
      <c r="E1331" s="9">
        <f>+TOTALE_INTERNO!I1331</f>
        <v>0</v>
      </c>
      <c r="F1331" s="9">
        <f>+TOTALE_INTERNO!J1331</f>
        <v>0</v>
      </c>
      <c r="G1331" s="9">
        <f>+TOTALE_INTERNO!K1331</f>
        <v>0</v>
      </c>
      <c r="H1331" s="9">
        <f>+TOTALE_INTERNO!L1331</f>
        <v>0</v>
      </c>
      <c r="I1331" s="9">
        <f>+TOTALE_INTERNO!M1331</f>
        <v>0</v>
      </c>
      <c r="J1331" s="35">
        <f>+TOTALE_INTERNO!N1331</f>
        <v>0</v>
      </c>
      <c r="K1331" s="35">
        <f>+TOTALE_INTERNO!O1331</f>
        <v>0</v>
      </c>
      <c r="L1331" s="9">
        <f>+TOTALE_INTERNO!P1331</f>
        <v>0</v>
      </c>
      <c r="M1331" s="36">
        <f>+TOTALE_INTERNO!Q1331</f>
        <v>0</v>
      </c>
      <c r="N1331" s="35">
        <f>+TOTALE_INTERNO!R1331</f>
        <v>0</v>
      </c>
    </row>
    <row r="1332" spans="1:14" x14ac:dyDescent="0.3">
      <c r="A1332" s="9">
        <f>+TOTALE_INTERNO!E1332</f>
        <v>0</v>
      </c>
      <c r="B1332" s="9">
        <f>+TOTALE_INTERNO!F1332</f>
        <v>0</v>
      </c>
      <c r="C1332" s="9">
        <f>+TOTALE_INTERNO!G1332</f>
        <v>0</v>
      </c>
      <c r="D1332" s="9">
        <f>+TOTALE_INTERNO!H1332</f>
        <v>0</v>
      </c>
      <c r="E1332" s="9">
        <f>+TOTALE_INTERNO!I1332</f>
        <v>0</v>
      </c>
      <c r="F1332" s="9">
        <f>+TOTALE_INTERNO!J1332</f>
        <v>0</v>
      </c>
      <c r="G1332" s="9">
        <f>+TOTALE_INTERNO!K1332</f>
        <v>0</v>
      </c>
      <c r="H1332" s="9">
        <f>+TOTALE_INTERNO!L1332</f>
        <v>0</v>
      </c>
      <c r="I1332" s="9">
        <f>+TOTALE_INTERNO!M1332</f>
        <v>0</v>
      </c>
      <c r="J1332" s="35">
        <f>+TOTALE_INTERNO!N1332</f>
        <v>0</v>
      </c>
      <c r="K1332" s="35">
        <f>+TOTALE_INTERNO!O1332</f>
        <v>0</v>
      </c>
      <c r="L1332" s="9">
        <f>+TOTALE_INTERNO!P1332</f>
        <v>0</v>
      </c>
      <c r="M1332" s="36">
        <f>+TOTALE_INTERNO!Q1332</f>
        <v>0</v>
      </c>
      <c r="N1332" s="35">
        <f>+TOTALE_INTERNO!R1332</f>
        <v>0</v>
      </c>
    </row>
    <row r="1333" spans="1:14" x14ac:dyDescent="0.3">
      <c r="A1333" s="9">
        <f>+TOTALE_INTERNO!E1333</f>
        <v>0</v>
      </c>
      <c r="B1333" s="9">
        <f>+TOTALE_INTERNO!F1333</f>
        <v>0</v>
      </c>
      <c r="C1333" s="9">
        <f>+TOTALE_INTERNO!G1333</f>
        <v>0</v>
      </c>
      <c r="D1333" s="9">
        <f>+TOTALE_INTERNO!H1333</f>
        <v>0</v>
      </c>
      <c r="E1333" s="9">
        <f>+TOTALE_INTERNO!I1333</f>
        <v>0</v>
      </c>
      <c r="F1333" s="9">
        <f>+TOTALE_INTERNO!J1333</f>
        <v>0</v>
      </c>
      <c r="G1333" s="9">
        <f>+TOTALE_INTERNO!K1333</f>
        <v>0</v>
      </c>
      <c r="H1333" s="9">
        <f>+TOTALE_INTERNO!L1333</f>
        <v>0</v>
      </c>
      <c r="I1333" s="9">
        <f>+TOTALE_INTERNO!M1333</f>
        <v>0</v>
      </c>
      <c r="J1333" s="35">
        <f>+TOTALE_INTERNO!N1333</f>
        <v>0</v>
      </c>
      <c r="K1333" s="35">
        <f>+TOTALE_INTERNO!O1333</f>
        <v>0</v>
      </c>
      <c r="L1333" s="9">
        <f>+TOTALE_INTERNO!P1333</f>
        <v>0</v>
      </c>
      <c r="M1333" s="36">
        <f>+TOTALE_INTERNO!Q1333</f>
        <v>0</v>
      </c>
      <c r="N1333" s="35">
        <f>+TOTALE_INTERNO!R1333</f>
        <v>0</v>
      </c>
    </row>
    <row r="1334" spans="1:14" x14ac:dyDescent="0.3">
      <c r="A1334" s="9">
        <f>+TOTALE_INTERNO!E1334</f>
        <v>0</v>
      </c>
      <c r="B1334" s="9">
        <f>+TOTALE_INTERNO!F1334</f>
        <v>0</v>
      </c>
      <c r="C1334" s="9">
        <f>+TOTALE_INTERNO!G1334</f>
        <v>0</v>
      </c>
      <c r="D1334" s="9">
        <f>+TOTALE_INTERNO!H1334</f>
        <v>0</v>
      </c>
      <c r="E1334" s="9">
        <f>+TOTALE_INTERNO!I1334</f>
        <v>0</v>
      </c>
      <c r="F1334" s="9">
        <f>+TOTALE_INTERNO!J1334</f>
        <v>0</v>
      </c>
      <c r="G1334" s="9">
        <f>+TOTALE_INTERNO!K1334</f>
        <v>0</v>
      </c>
      <c r="H1334" s="9">
        <f>+TOTALE_INTERNO!L1334</f>
        <v>0</v>
      </c>
      <c r="I1334" s="9">
        <f>+TOTALE_INTERNO!M1334</f>
        <v>0</v>
      </c>
      <c r="J1334" s="35">
        <f>+TOTALE_INTERNO!N1334</f>
        <v>0</v>
      </c>
      <c r="K1334" s="35">
        <f>+TOTALE_INTERNO!O1334</f>
        <v>0</v>
      </c>
      <c r="L1334" s="9">
        <f>+TOTALE_INTERNO!P1334</f>
        <v>0</v>
      </c>
      <c r="M1334" s="36">
        <f>+TOTALE_INTERNO!Q1334</f>
        <v>0</v>
      </c>
      <c r="N1334" s="35">
        <f>+TOTALE_INTERNO!R1334</f>
        <v>0</v>
      </c>
    </row>
    <row r="1335" spans="1:14" x14ac:dyDescent="0.3">
      <c r="A1335" s="9">
        <f>+TOTALE_INTERNO!E1335</f>
        <v>0</v>
      </c>
      <c r="B1335" s="9">
        <f>+TOTALE_INTERNO!F1335</f>
        <v>0</v>
      </c>
      <c r="C1335" s="9">
        <f>+TOTALE_INTERNO!G1335</f>
        <v>0</v>
      </c>
      <c r="D1335" s="9">
        <f>+TOTALE_INTERNO!H1335</f>
        <v>0</v>
      </c>
      <c r="E1335" s="9">
        <f>+TOTALE_INTERNO!I1335</f>
        <v>0</v>
      </c>
      <c r="F1335" s="9">
        <f>+TOTALE_INTERNO!J1335</f>
        <v>0</v>
      </c>
      <c r="G1335" s="9">
        <f>+TOTALE_INTERNO!K1335</f>
        <v>0</v>
      </c>
      <c r="H1335" s="9">
        <f>+TOTALE_INTERNO!L1335</f>
        <v>0</v>
      </c>
      <c r="I1335" s="9">
        <f>+TOTALE_INTERNO!M1335</f>
        <v>0</v>
      </c>
      <c r="J1335" s="35">
        <f>+TOTALE_INTERNO!N1335</f>
        <v>0</v>
      </c>
      <c r="K1335" s="35">
        <f>+TOTALE_INTERNO!O1335</f>
        <v>0</v>
      </c>
      <c r="L1335" s="9">
        <f>+TOTALE_INTERNO!P1335</f>
        <v>0</v>
      </c>
      <c r="M1335" s="36">
        <f>+TOTALE_INTERNO!Q1335</f>
        <v>0</v>
      </c>
      <c r="N1335" s="35">
        <f>+TOTALE_INTERNO!R1335</f>
        <v>0</v>
      </c>
    </row>
    <row r="1336" spans="1:14" x14ac:dyDescent="0.3">
      <c r="A1336" s="9">
        <f>+TOTALE_INTERNO!E1336</f>
        <v>0</v>
      </c>
      <c r="B1336" s="9">
        <f>+TOTALE_INTERNO!F1336</f>
        <v>0</v>
      </c>
      <c r="C1336" s="9">
        <f>+TOTALE_INTERNO!G1336</f>
        <v>0</v>
      </c>
      <c r="D1336" s="9">
        <f>+TOTALE_INTERNO!H1336</f>
        <v>0</v>
      </c>
      <c r="E1336" s="9">
        <f>+TOTALE_INTERNO!I1336</f>
        <v>0</v>
      </c>
      <c r="F1336" s="9">
        <f>+TOTALE_INTERNO!J1336</f>
        <v>0</v>
      </c>
      <c r="G1336" s="9">
        <f>+TOTALE_INTERNO!K1336</f>
        <v>0</v>
      </c>
      <c r="H1336" s="9">
        <f>+TOTALE_INTERNO!L1336</f>
        <v>0</v>
      </c>
      <c r="I1336" s="9">
        <f>+TOTALE_INTERNO!M1336</f>
        <v>0</v>
      </c>
      <c r="J1336" s="35">
        <f>+TOTALE_INTERNO!N1336</f>
        <v>0</v>
      </c>
      <c r="K1336" s="35">
        <f>+TOTALE_INTERNO!O1336</f>
        <v>0</v>
      </c>
      <c r="L1336" s="9">
        <f>+TOTALE_INTERNO!P1336</f>
        <v>0</v>
      </c>
      <c r="M1336" s="36">
        <f>+TOTALE_INTERNO!Q1336</f>
        <v>0</v>
      </c>
      <c r="N1336" s="35">
        <f>+TOTALE_INTERNO!R1336</f>
        <v>0</v>
      </c>
    </row>
    <row r="1337" spans="1:14" x14ac:dyDescent="0.3">
      <c r="A1337" s="9">
        <f>+TOTALE_INTERNO!E1337</f>
        <v>0</v>
      </c>
      <c r="B1337" s="9">
        <f>+TOTALE_INTERNO!F1337</f>
        <v>0</v>
      </c>
      <c r="C1337" s="9">
        <f>+TOTALE_INTERNO!G1337</f>
        <v>0</v>
      </c>
      <c r="D1337" s="9">
        <f>+TOTALE_INTERNO!H1337</f>
        <v>0</v>
      </c>
      <c r="E1337" s="9">
        <f>+TOTALE_INTERNO!I1337</f>
        <v>0</v>
      </c>
      <c r="F1337" s="9">
        <f>+TOTALE_INTERNO!J1337</f>
        <v>0</v>
      </c>
      <c r="G1337" s="9">
        <f>+TOTALE_INTERNO!K1337</f>
        <v>0</v>
      </c>
      <c r="H1337" s="9">
        <f>+TOTALE_INTERNO!L1337</f>
        <v>0</v>
      </c>
      <c r="I1337" s="9">
        <f>+TOTALE_INTERNO!M1337</f>
        <v>0</v>
      </c>
      <c r="J1337" s="35">
        <f>+TOTALE_INTERNO!N1337</f>
        <v>0</v>
      </c>
      <c r="K1337" s="35">
        <f>+TOTALE_INTERNO!O1337</f>
        <v>0</v>
      </c>
      <c r="L1337" s="9">
        <f>+TOTALE_INTERNO!P1337</f>
        <v>0</v>
      </c>
      <c r="M1337" s="36">
        <f>+TOTALE_INTERNO!Q1337</f>
        <v>0</v>
      </c>
      <c r="N1337" s="35">
        <f>+TOTALE_INTERNO!R1337</f>
        <v>0</v>
      </c>
    </row>
    <row r="1338" spans="1:14" x14ac:dyDescent="0.3">
      <c r="A1338" s="9">
        <f>+TOTALE_INTERNO!E1338</f>
        <v>0</v>
      </c>
      <c r="B1338" s="9">
        <f>+TOTALE_INTERNO!F1338</f>
        <v>0</v>
      </c>
      <c r="C1338" s="9">
        <f>+TOTALE_INTERNO!G1338</f>
        <v>0</v>
      </c>
      <c r="D1338" s="9">
        <f>+TOTALE_INTERNO!H1338</f>
        <v>0</v>
      </c>
      <c r="E1338" s="9">
        <f>+TOTALE_INTERNO!I1338</f>
        <v>0</v>
      </c>
      <c r="F1338" s="9">
        <f>+TOTALE_INTERNO!J1338</f>
        <v>0</v>
      </c>
      <c r="G1338" s="9">
        <f>+TOTALE_INTERNO!K1338</f>
        <v>0</v>
      </c>
      <c r="H1338" s="9">
        <f>+TOTALE_INTERNO!L1338</f>
        <v>0</v>
      </c>
      <c r="I1338" s="9">
        <f>+TOTALE_INTERNO!M1338</f>
        <v>0</v>
      </c>
      <c r="J1338" s="35">
        <f>+TOTALE_INTERNO!N1338</f>
        <v>0</v>
      </c>
      <c r="K1338" s="35">
        <f>+TOTALE_INTERNO!O1338</f>
        <v>0</v>
      </c>
      <c r="L1338" s="9">
        <f>+TOTALE_INTERNO!P1338</f>
        <v>0</v>
      </c>
      <c r="M1338" s="36">
        <f>+TOTALE_INTERNO!Q1338</f>
        <v>0</v>
      </c>
      <c r="N1338" s="35">
        <f>+TOTALE_INTERNO!R1338</f>
        <v>0</v>
      </c>
    </row>
    <row r="1339" spans="1:14" x14ac:dyDescent="0.3">
      <c r="A1339" s="9">
        <f>+TOTALE_INTERNO!E1339</f>
        <v>0</v>
      </c>
      <c r="B1339" s="9">
        <f>+TOTALE_INTERNO!F1339</f>
        <v>0</v>
      </c>
      <c r="C1339" s="9">
        <f>+TOTALE_INTERNO!G1339</f>
        <v>0</v>
      </c>
      <c r="D1339" s="9">
        <f>+TOTALE_INTERNO!H1339</f>
        <v>0</v>
      </c>
      <c r="E1339" s="9">
        <f>+TOTALE_INTERNO!I1339</f>
        <v>0</v>
      </c>
      <c r="F1339" s="9">
        <f>+TOTALE_INTERNO!J1339</f>
        <v>0</v>
      </c>
      <c r="G1339" s="9">
        <f>+TOTALE_INTERNO!K1339</f>
        <v>0</v>
      </c>
      <c r="H1339" s="9">
        <f>+TOTALE_INTERNO!L1339</f>
        <v>0</v>
      </c>
      <c r="I1339" s="9">
        <f>+TOTALE_INTERNO!M1339</f>
        <v>0</v>
      </c>
      <c r="J1339" s="35">
        <f>+TOTALE_INTERNO!N1339</f>
        <v>0</v>
      </c>
      <c r="K1339" s="35">
        <f>+TOTALE_INTERNO!O1339</f>
        <v>0</v>
      </c>
      <c r="L1339" s="9">
        <f>+TOTALE_INTERNO!P1339</f>
        <v>0</v>
      </c>
      <c r="M1339" s="36">
        <f>+TOTALE_INTERNO!Q1339</f>
        <v>0</v>
      </c>
      <c r="N1339" s="35">
        <f>+TOTALE_INTERNO!R1339</f>
        <v>0</v>
      </c>
    </row>
    <row r="1340" spans="1:14" x14ac:dyDescent="0.3">
      <c r="A1340" s="9">
        <f>+TOTALE_INTERNO!E1340</f>
        <v>0</v>
      </c>
      <c r="B1340" s="9">
        <f>+TOTALE_INTERNO!F1340</f>
        <v>0</v>
      </c>
      <c r="C1340" s="9">
        <f>+TOTALE_INTERNO!G1340</f>
        <v>0</v>
      </c>
      <c r="D1340" s="9">
        <f>+TOTALE_INTERNO!H1340</f>
        <v>0</v>
      </c>
      <c r="E1340" s="9">
        <f>+TOTALE_INTERNO!I1340</f>
        <v>0</v>
      </c>
      <c r="F1340" s="9">
        <f>+TOTALE_INTERNO!J1340</f>
        <v>0</v>
      </c>
      <c r="G1340" s="9">
        <f>+TOTALE_INTERNO!K1340</f>
        <v>0</v>
      </c>
      <c r="H1340" s="9">
        <f>+TOTALE_INTERNO!L1340</f>
        <v>0</v>
      </c>
      <c r="I1340" s="9">
        <f>+TOTALE_INTERNO!M1340</f>
        <v>0</v>
      </c>
      <c r="J1340" s="35">
        <f>+TOTALE_INTERNO!N1340</f>
        <v>0</v>
      </c>
      <c r="K1340" s="35">
        <f>+TOTALE_INTERNO!O1340</f>
        <v>0</v>
      </c>
      <c r="L1340" s="9">
        <f>+TOTALE_INTERNO!P1340</f>
        <v>0</v>
      </c>
      <c r="M1340" s="36">
        <f>+TOTALE_INTERNO!Q1340</f>
        <v>0</v>
      </c>
      <c r="N1340" s="35">
        <f>+TOTALE_INTERNO!R1340</f>
        <v>0</v>
      </c>
    </row>
    <row r="1341" spans="1:14" x14ac:dyDescent="0.3">
      <c r="A1341" s="9">
        <f>+TOTALE_INTERNO!E1341</f>
        <v>0</v>
      </c>
      <c r="B1341" s="9">
        <f>+TOTALE_INTERNO!F1341</f>
        <v>0</v>
      </c>
      <c r="C1341" s="9">
        <f>+TOTALE_INTERNO!G1341</f>
        <v>0</v>
      </c>
      <c r="D1341" s="9">
        <f>+TOTALE_INTERNO!H1341</f>
        <v>0</v>
      </c>
      <c r="E1341" s="9">
        <f>+TOTALE_INTERNO!I1341</f>
        <v>0</v>
      </c>
      <c r="F1341" s="9">
        <f>+TOTALE_INTERNO!J1341</f>
        <v>0</v>
      </c>
      <c r="G1341" s="9">
        <f>+TOTALE_INTERNO!K1341</f>
        <v>0</v>
      </c>
      <c r="H1341" s="9">
        <f>+TOTALE_INTERNO!L1341</f>
        <v>0</v>
      </c>
      <c r="I1341" s="9">
        <f>+TOTALE_INTERNO!M1341</f>
        <v>0</v>
      </c>
      <c r="J1341" s="35">
        <f>+TOTALE_INTERNO!N1341</f>
        <v>0</v>
      </c>
      <c r="K1341" s="35">
        <f>+TOTALE_INTERNO!O1341</f>
        <v>0</v>
      </c>
      <c r="L1341" s="9">
        <f>+TOTALE_INTERNO!P1341</f>
        <v>0</v>
      </c>
      <c r="M1341" s="36">
        <f>+TOTALE_INTERNO!Q1341</f>
        <v>0</v>
      </c>
      <c r="N1341" s="35">
        <f>+TOTALE_INTERNO!R1341</f>
        <v>0</v>
      </c>
    </row>
    <row r="1342" spans="1:14" x14ac:dyDescent="0.3">
      <c r="A1342" s="9">
        <f>+TOTALE_INTERNO!E1342</f>
        <v>0</v>
      </c>
      <c r="B1342" s="9">
        <f>+TOTALE_INTERNO!F1342</f>
        <v>0</v>
      </c>
      <c r="C1342" s="9">
        <f>+TOTALE_INTERNO!G1342</f>
        <v>0</v>
      </c>
      <c r="D1342" s="9">
        <f>+TOTALE_INTERNO!H1342</f>
        <v>0</v>
      </c>
      <c r="E1342" s="9">
        <f>+TOTALE_INTERNO!I1342</f>
        <v>0</v>
      </c>
      <c r="F1342" s="9">
        <f>+TOTALE_INTERNO!J1342</f>
        <v>0</v>
      </c>
      <c r="G1342" s="9">
        <f>+TOTALE_INTERNO!K1342</f>
        <v>0</v>
      </c>
      <c r="H1342" s="9">
        <f>+TOTALE_INTERNO!L1342</f>
        <v>0</v>
      </c>
      <c r="I1342" s="9">
        <f>+TOTALE_INTERNO!M1342</f>
        <v>0</v>
      </c>
      <c r="J1342" s="35">
        <f>+TOTALE_INTERNO!N1342</f>
        <v>0</v>
      </c>
      <c r="K1342" s="35">
        <f>+TOTALE_INTERNO!O1342</f>
        <v>0</v>
      </c>
      <c r="L1342" s="9">
        <f>+TOTALE_INTERNO!P1342</f>
        <v>0</v>
      </c>
      <c r="M1342" s="36">
        <f>+TOTALE_INTERNO!Q1342</f>
        <v>0</v>
      </c>
      <c r="N1342" s="35">
        <f>+TOTALE_INTERNO!R1342</f>
        <v>0</v>
      </c>
    </row>
    <row r="1343" spans="1:14" x14ac:dyDescent="0.3">
      <c r="A1343" s="9">
        <f>+TOTALE_INTERNO!E1343</f>
        <v>0</v>
      </c>
      <c r="B1343" s="9">
        <f>+TOTALE_INTERNO!F1343</f>
        <v>0</v>
      </c>
      <c r="C1343" s="9">
        <f>+TOTALE_INTERNO!G1343</f>
        <v>0</v>
      </c>
      <c r="D1343" s="9">
        <f>+TOTALE_INTERNO!H1343</f>
        <v>0</v>
      </c>
      <c r="E1343" s="9">
        <f>+TOTALE_INTERNO!I1343</f>
        <v>0</v>
      </c>
      <c r="F1343" s="9">
        <f>+TOTALE_INTERNO!J1343</f>
        <v>0</v>
      </c>
      <c r="G1343" s="9">
        <f>+TOTALE_INTERNO!K1343</f>
        <v>0</v>
      </c>
      <c r="H1343" s="9">
        <f>+TOTALE_INTERNO!L1343</f>
        <v>0</v>
      </c>
      <c r="I1343" s="9">
        <f>+TOTALE_INTERNO!M1343</f>
        <v>0</v>
      </c>
      <c r="J1343" s="35">
        <f>+TOTALE_INTERNO!N1343</f>
        <v>0</v>
      </c>
      <c r="K1343" s="35">
        <f>+TOTALE_INTERNO!O1343</f>
        <v>0</v>
      </c>
      <c r="L1343" s="9">
        <f>+TOTALE_INTERNO!P1343</f>
        <v>0</v>
      </c>
      <c r="M1343" s="36">
        <f>+TOTALE_INTERNO!Q1343</f>
        <v>0</v>
      </c>
      <c r="N1343" s="35">
        <f>+TOTALE_INTERNO!R1343</f>
        <v>0</v>
      </c>
    </row>
    <row r="1344" spans="1:14" x14ac:dyDescent="0.3">
      <c r="A1344" s="9">
        <f>+TOTALE_INTERNO!E1344</f>
        <v>0</v>
      </c>
      <c r="B1344" s="9">
        <f>+TOTALE_INTERNO!F1344</f>
        <v>0</v>
      </c>
      <c r="C1344" s="9">
        <f>+TOTALE_INTERNO!G1344</f>
        <v>0</v>
      </c>
      <c r="D1344" s="9">
        <f>+TOTALE_INTERNO!H1344</f>
        <v>0</v>
      </c>
      <c r="E1344" s="9">
        <f>+TOTALE_INTERNO!I1344</f>
        <v>0</v>
      </c>
      <c r="F1344" s="9">
        <f>+TOTALE_INTERNO!J1344</f>
        <v>0</v>
      </c>
      <c r="G1344" s="9">
        <f>+TOTALE_INTERNO!K1344</f>
        <v>0</v>
      </c>
      <c r="H1344" s="9">
        <f>+TOTALE_INTERNO!L1344</f>
        <v>0</v>
      </c>
      <c r="I1344" s="9">
        <f>+TOTALE_INTERNO!M1344</f>
        <v>0</v>
      </c>
      <c r="J1344" s="35">
        <f>+TOTALE_INTERNO!N1344</f>
        <v>0</v>
      </c>
      <c r="K1344" s="35">
        <f>+TOTALE_INTERNO!O1344</f>
        <v>0</v>
      </c>
      <c r="L1344" s="9">
        <f>+TOTALE_INTERNO!P1344</f>
        <v>0</v>
      </c>
      <c r="M1344" s="36">
        <f>+TOTALE_INTERNO!Q1344</f>
        <v>0</v>
      </c>
      <c r="N1344" s="35">
        <f>+TOTALE_INTERNO!R1344</f>
        <v>0</v>
      </c>
    </row>
    <row r="1345" spans="1:14" x14ac:dyDescent="0.3">
      <c r="A1345" s="9">
        <f>+TOTALE_INTERNO!E1345</f>
        <v>0</v>
      </c>
      <c r="B1345" s="9">
        <f>+TOTALE_INTERNO!F1345</f>
        <v>0</v>
      </c>
      <c r="C1345" s="9">
        <f>+TOTALE_INTERNO!G1345</f>
        <v>0</v>
      </c>
      <c r="D1345" s="9">
        <f>+TOTALE_INTERNO!H1345</f>
        <v>0</v>
      </c>
      <c r="E1345" s="9">
        <f>+TOTALE_INTERNO!I1345</f>
        <v>0</v>
      </c>
      <c r="F1345" s="9">
        <f>+TOTALE_INTERNO!J1345</f>
        <v>0</v>
      </c>
      <c r="G1345" s="9">
        <f>+TOTALE_INTERNO!K1345</f>
        <v>0</v>
      </c>
      <c r="H1345" s="9">
        <f>+TOTALE_INTERNO!L1345</f>
        <v>0</v>
      </c>
      <c r="I1345" s="9">
        <f>+TOTALE_INTERNO!M1345</f>
        <v>0</v>
      </c>
      <c r="J1345" s="35">
        <f>+TOTALE_INTERNO!N1345</f>
        <v>0</v>
      </c>
      <c r="K1345" s="35">
        <f>+TOTALE_INTERNO!O1345</f>
        <v>0</v>
      </c>
      <c r="L1345" s="9">
        <f>+TOTALE_INTERNO!P1345</f>
        <v>0</v>
      </c>
      <c r="M1345" s="36">
        <f>+TOTALE_INTERNO!Q1345</f>
        <v>0</v>
      </c>
      <c r="N1345" s="35">
        <f>+TOTALE_INTERNO!R1345</f>
        <v>0</v>
      </c>
    </row>
    <row r="1346" spans="1:14" x14ac:dyDescent="0.3">
      <c r="A1346" s="9">
        <f>+TOTALE_INTERNO!E1346</f>
        <v>0</v>
      </c>
      <c r="B1346" s="9">
        <f>+TOTALE_INTERNO!F1346</f>
        <v>0</v>
      </c>
      <c r="C1346" s="9">
        <f>+TOTALE_INTERNO!G1346</f>
        <v>0</v>
      </c>
      <c r="D1346" s="9">
        <f>+TOTALE_INTERNO!H1346</f>
        <v>0</v>
      </c>
      <c r="E1346" s="9">
        <f>+TOTALE_INTERNO!I1346</f>
        <v>0</v>
      </c>
      <c r="F1346" s="9">
        <f>+TOTALE_INTERNO!J1346</f>
        <v>0</v>
      </c>
      <c r="G1346" s="9">
        <f>+TOTALE_INTERNO!K1346</f>
        <v>0</v>
      </c>
      <c r="H1346" s="9">
        <f>+TOTALE_INTERNO!L1346</f>
        <v>0</v>
      </c>
      <c r="I1346" s="9">
        <f>+TOTALE_INTERNO!M1346</f>
        <v>0</v>
      </c>
      <c r="J1346" s="35">
        <f>+TOTALE_INTERNO!N1346</f>
        <v>0</v>
      </c>
      <c r="K1346" s="35">
        <f>+TOTALE_INTERNO!O1346</f>
        <v>0</v>
      </c>
      <c r="L1346" s="9">
        <f>+TOTALE_INTERNO!P1346</f>
        <v>0</v>
      </c>
      <c r="M1346" s="36">
        <f>+TOTALE_INTERNO!Q1346</f>
        <v>0</v>
      </c>
      <c r="N1346" s="35">
        <f>+TOTALE_INTERNO!R1346</f>
        <v>0</v>
      </c>
    </row>
    <row r="1347" spans="1:14" x14ac:dyDescent="0.3">
      <c r="A1347" s="9">
        <f>+TOTALE_INTERNO!E1347</f>
        <v>0</v>
      </c>
      <c r="B1347" s="9">
        <f>+TOTALE_INTERNO!F1347</f>
        <v>0</v>
      </c>
      <c r="C1347" s="9">
        <f>+TOTALE_INTERNO!G1347</f>
        <v>0</v>
      </c>
      <c r="D1347" s="9">
        <f>+TOTALE_INTERNO!H1347</f>
        <v>0</v>
      </c>
      <c r="E1347" s="9">
        <f>+TOTALE_INTERNO!I1347</f>
        <v>0</v>
      </c>
      <c r="F1347" s="9">
        <f>+TOTALE_INTERNO!J1347</f>
        <v>0</v>
      </c>
      <c r="G1347" s="9">
        <f>+TOTALE_INTERNO!K1347</f>
        <v>0</v>
      </c>
      <c r="H1347" s="9">
        <f>+TOTALE_INTERNO!L1347</f>
        <v>0</v>
      </c>
      <c r="I1347" s="9">
        <f>+TOTALE_INTERNO!M1347</f>
        <v>0</v>
      </c>
      <c r="J1347" s="35">
        <f>+TOTALE_INTERNO!N1347</f>
        <v>0</v>
      </c>
      <c r="K1347" s="35">
        <f>+TOTALE_INTERNO!O1347</f>
        <v>0</v>
      </c>
      <c r="L1347" s="9">
        <f>+TOTALE_INTERNO!P1347</f>
        <v>0</v>
      </c>
      <c r="M1347" s="36">
        <f>+TOTALE_INTERNO!Q1347</f>
        <v>0</v>
      </c>
      <c r="N1347" s="35">
        <f>+TOTALE_INTERNO!R1347</f>
        <v>0</v>
      </c>
    </row>
    <row r="1348" spans="1:14" x14ac:dyDescent="0.3">
      <c r="A1348" s="9">
        <f>+TOTALE_INTERNO!E1348</f>
        <v>0</v>
      </c>
      <c r="B1348" s="9">
        <f>+TOTALE_INTERNO!F1348</f>
        <v>0</v>
      </c>
      <c r="C1348" s="9">
        <f>+TOTALE_INTERNO!G1348</f>
        <v>0</v>
      </c>
      <c r="D1348" s="9">
        <f>+TOTALE_INTERNO!H1348</f>
        <v>0</v>
      </c>
      <c r="E1348" s="9">
        <f>+TOTALE_INTERNO!I1348</f>
        <v>0</v>
      </c>
      <c r="F1348" s="9">
        <f>+TOTALE_INTERNO!J1348</f>
        <v>0</v>
      </c>
      <c r="G1348" s="9">
        <f>+TOTALE_INTERNO!K1348</f>
        <v>0</v>
      </c>
      <c r="H1348" s="9">
        <f>+TOTALE_INTERNO!L1348</f>
        <v>0</v>
      </c>
      <c r="I1348" s="9">
        <f>+TOTALE_INTERNO!M1348</f>
        <v>0</v>
      </c>
      <c r="J1348" s="35">
        <f>+TOTALE_INTERNO!N1348</f>
        <v>0</v>
      </c>
      <c r="K1348" s="35">
        <f>+TOTALE_INTERNO!O1348</f>
        <v>0</v>
      </c>
      <c r="L1348" s="9">
        <f>+TOTALE_INTERNO!P1348</f>
        <v>0</v>
      </c>
      <c r="M1348" s="36">
        <f>+TOTALE_INTERNO!Q1348</f>
        <v>0</v>
      </c>
      <c r="N1348" s="35">
        <f>+TOTALE_INTERNO!R1348</f>
        <v>0</v>
      </c>
    </row>
    <row r="1349" spans="1:14" x14ac:dyDescent="0.3">
      <c r="A1349" s="9">
        <f>+TOTALE_INTERNO!E1349</f>
        <v>0</v>
      </c>
      <c r="B1349" s="9">
        <f>+TOTALE_INTERNO!F1349</f>
        <v>0</v>
      </c>
      <c r="C1349" s="9">
        <f>+TOTALE_INTERNO!G1349</f>
        <v>0</v>
      </c>
      <c r="D1349" s="9">
        <f>+TOTALE_INTERNO!H1349</f>
        <v>0</v>
      </c>
      <c r="E1349" s="9">
        <f>+TOTALE_INTERNO!I1349</f>
        <v>0</v>
      </c>
      <c r="F1349" s="9">
        <f>+TOTALE_INTERNO!J1349</f>
        <v>0</v>
      </c>
      <c r="G1349" s="9">
        <f>+TOTALE_INTERNO!K1349</f>
        <v>0</v>
      </c>
      <c r="H1349" s="9">
        <f>+TOTALE_INTERNO!L1349</f>
        <v>0</v>
      </c>
      <c r="I1349" s="9">
        <f>+TOTALE_INTERNO!M1349</f>
        <v>0</v>
      </c>
      <c r="J1349" s="35">
        <f>+TOTALE_INTERNO!N1349</f>
        <v>0</v>
      </c>
      <c r="K1349" s="35">
        <f>+TOTALE_INTERNO!O1349</f>
        <v>0</v>
      </c>
      <c r="L1349" s="9">
        <f>+TOTALE_INTERNO!P1349</f>
        <v>0</v>
      </c>
      <c r="M1349" s="36">
        <f>+TOTALE_INTERNO!Q1349</f>
        <v>0</v>
      </c>
      <c r="N1349" s="35">
        <f>+TOTALE_INTERNO!R1349</f>
        <v>0</v>
      </c>
    </row>
    <row r="1350" spans="1:14" x14ac:dyDescent="0.3">
      <c r="A1350" s="9">
        <f>+TOTALE_INTERNO!E1350</f>
        <v>0</v>
      </c>
      <c r="B1350" s="9">
        <f>+TOTALE_INTERNO!F1350</f>
        <v>0</v>
      </c>
      <c r="C1350" s="9">
        <f>+TOTALE_INTERNO!G1350</f>
        <v>0</v>
      </c>
      <c r="D1350" s="9">
        <f>+TOTALE_INTERNO!H1350</f>
        <v>0</v>
      </c>
      <c r="E1350" s="9">
        <f>+TOTALE_INTERNO!I1350</f>
        <v>0</v>
      </c>
      <c r="F1350" s="9">
        <f>+TOTALE_INTERNO!J1350</f>
        <v>0</v>
      </c>
      <c r="G1350" s="9">
        <f>+TOTALE_INTERNO!K1350</f>
        <v>0</v>
      </c>
      <c r="H1350" s="9">
        <f>+TOTALE_INTERNO!L1350</f>
        <v>0</v>
      </c>
      <c r="I1350" s="9">
        <f>+TOTALE_INTERNO!M1350</f>
        <v>0</v>
      </c>
      <c r="J1350" s="35">
        <f>+TOTALE_INTERNO!N1350</f>
        <v>0</v>
      </c>
      <c r="K1350" s="35">
        <f>+TOTALE_INTERNO!O1350</f>
        <v>0</v>
      </c>
      <c r="L1350" s="9">
        <f>+TOTALE_INTERNO!P1350</f>
        <v>0</v>
      </c>
      <c r="M1350" s="36">
        <f>+TOTALE_INTERNO!Q1350</f>
        <v>0</v>
      </c>
      <c r="N1350" s="35">
        <f>+TOTALE_INTERNO!R1350</f>
        <v>0</v>
      </c>
    </row>
    <row r="1351" spans="1:14" x14ac:dyDescent="0.3">
      <c r="A1351" s="9">
        <f>+TOTALE_INTERNO!E1351</f>
        <v>0</v>
      </c>
      <c r="B1351" s="9">
        <f>+TOTALE_INTERNO!F1351</f>
        <v>0</v>
      </c>
      <c r="C1351" s="9">
        <f>+TOTALE_INTERNO!G1351</f>
        <v>0</v>
      </c>
      <c r="D1351" s="9">
        <f>+TOTALE_INTERNO!H1351</f>
        <v>0</v>
      </c>
      <c r="E1351" s="9">
        <f>+TOTALE_INTERNO!I1351</f>
        <v>0</v>
      </c>
      <c r="F1351" s="9">
        <f>+TOTALE_INTERNO!J1351</f>
        <v>0</v>
      </c>
      <c r="G1351" s="9">
        <f>+TOTALE_INTERNO!K1351</f>
        <v>0</v>
      </c>
      <c r="H1351" s="9">
        <f>+TOTALE_INTERNO!L1351</f>
        <v>0</v>
      </c>
      <c r="I1351" s="9">
        <f>+TOTALE_INTERNO!M1351</f>
        <v>0</v>
      </c>
      <c r="J1351" s="35">
        <f>+TOTALE_INTERNO!N1351</f>
        <v>0</v>
      </c>
      <c r="K1351" s="35">
        <f>+TOTALE_INTERNO!O1351</f>
        <v>0</v>
      </c>
      <c r="L1351" s="9">
        <f>+TOTALE_INTERNO!P1351</f>
        <v>0</v>
      </c>
      <c r="M1351" s="36">
        <f>+TOTALE_INTERNO!Q1351</f>
        <v>0</v>
      </c>
      <c r="N1351" s="35">
        <f>+TOTALE_INTERNO!R1351</f>
        <v>0</v>
      </c>
    </row>
    <row r="1352" spans="1:14" x14ac:dyDescent="0.3">
      <c r="A1352" s="9">
        <f>+TOTALE_INTERNO!E1352</f>
        <v>0</v>
      </c>
      <c r="B1352" s="9">
        <f>+TOTALE_INTERNO!F1352</f>
        <v>0</v>
      </c>
      <c r="C1352" s="9">
        <f>+TOTALE_INTERNO!G1352</f>
        <v>0</v>
      </c>
      <c r="D1352" s="9">
        <f>+TOTALE_INTERNO!H1352</f>
        <v>0</v>
      </c>
      <c r="E1352" s="9">
        <f>+TOTALE_INTERNO!I1352</f>
        <v>0</v>
      </c>
      <c r="F1352" s="9">
        <f>+TOTALE_INTERNO!J1352</f>
        <v>0</v>
      </c>
      <c r="G1352" s="9">
        <f>+TOTALE_INTERNO!K1352</f>
        <v>0</v>
      </c>
      <c r="H1352" s="9">
        <f>+TOTALE_INTERNO!L1352</f>
        <v>0</v>
      </c>
      <c r="I1352" s="9">
        <f>+TOTALE_INTERNO!M1352</f>
        <v>0</v>
      </c>
      <c r="J1352" s="35">
        <f>+TOTALE_INTERNO!N1352</f>
        <v>0</v>
      </c>
      <c r="K1352" s="35">
        <f>+TOTALE_INTERNO!O1352</f>
        <v>0</v>
      </c>
      <c r="L1352" s="9">
        <f>+TOTALE_INTERNO!P1352</f>
        <v>0</v>
      </c>
      <c r="M1352" s="36">
        <f>+TOTALE_INTERNO!Q1352</f>
        <v>0</v>
      </c>
      <c r="N1352" s="35">
        <f>+TOTALE_INTERNO!R1352</f>
        <v>0</v>
      </c>
    </row>
    <row r="1353" spans="1:14" x14ac:dyDescent="0.3">
      <c r="A1353" s="9">
        <f>+TOTALE_INTERNO!E1353</f>
        <v>0</v>
      </c>
      <c r="B1353" s="9">
        <f>+TOTALE_INTERNO!F1353</f>
        <v>0</v>
      </c>
      <c r="C1353" s="9">
        <f>+TOTALE_INTERNO!G1353</f>
        <v>0</v>
      </c>
      <c r="D1353" s="9">
        <f>+TOTALE_INTERNO!H1353</f>
        <v>0</v>
      </c>
      <c r="E1353" s="9">
        <f>+TOTALE_INTERNO!I1353</f>
        <v>0</v>
      </c>
      <c r="F1353" s="9">
        <f>+TOTALE_INTERNO!J1353</f>
        <v>0</v>
      </c>
      <c r="G1353" s="9">
        <f>+TOTALE_INTERNO!K1353</f>
        <v>0</v>
      </c>
      <c r="H1353" s="9">
        <f>+TOTALE_INTERNO!L1353</f>
        <v>0</v>
      </c>
      <c r="I1353" s="9">
        <f>+TOTALE_INTERNO!M1353</f>
        <v>0</v>
      </c>
      <c r="J1353" s="35">
        <f>+TOTALE_INTERNO!N1353</f>
        <v>0</v>
      </c>
      <c r="K1353" s="35">
        <f>+TOTALE_INTERNO!O1353</f>
        <v>0</v>
      </c>
      <c r="L1353" s="9">
        <f>+TOTALE_INTERNO!P1353</f>
        <v>0</v>
      </c>
      <c r="M1353" s="36">
        <f>+TOTALE_INTERNO!Q1353</f>
        <v>0</v>
      </c>
      <c r="N1353" s="35">
        <f>+TOTALE_INTERNO!R1353</f>
        <v>0</v>
      </c>
    </row>
    <row r="1354" spans="1:14" x14ac:dyDescent="0.3">
      <c r="A1354" s="9">
        <f>+TOTALE_INTERNO!E1354</f>
        <v>0</v>
      </c>
      <c r="B1354" s="9">
        <f>+TOTALE_INTERNO!F1354</f>
        <v>0</v>
      </c>
      <c r="C1354" s="9">
        <f>+TOTALE_INTERNO!G1354</f>
        <v>0</v>
      </c>
      <c r="D1354" s="9">
        <f>+TOTALE_INTERNO!H1354</f>
        <v>0</v>
      </c>
      <c r="E1354" s="9">
        <f>+TOTALE_INTERNO!I1354</f>
        <v>0</v>
      </c>
      <c r="F1354" s="9">
        <f>+TOTALE_INTERNO!J1354</f>
        <v>0</v>
      </c>
      <c r="G1354" s="9">
        <f>+TOTALE_INTERNO!K1354</f>
        <v>0</v>
      </c>
      <c r="H1354" s="9">
        <f>+TOTALE_INTERNO!L1354</f>
        <v>0</v>
      </c>
      <c r="I1354" s="9">
        <f>+TOTALE_INTERNO!M1354</f>
        <v>0</v>
      </c>
      <c r="J1354" s="35">
        <f>+TOTALE_INTERNO!N1354</f>
        <v>0</v>
      </c>
      <c r="K1354" s="35">
        <f>+TOTALE_INTERNO!O1354</f>
        <v>0</v>
      </c>
      <c r="L1354" s="9">
        <f>+TOTALE_INTERNO!P1354</f>
        <v>0</v>
      </c>
      <c r="M1354" s="36">
        <f>+TOTALE_INTERNO!Q1354</f>
        <v>0</v>
      </c>
      <c r="N1354" s="35">
        <f>+TOTALE_INTERNO!R1354</f>
        <v>0</v>
      </c>
    </row>
    <row r="1355" spans="1:14" x14ac:dyDescent="0.3">
      <c r="A1355" s="9">
        <f>+TOTALE_INTERNO!E1355</f>
        <v>0</v>
      </c>
      <c r="B1355" s="9">
        <f>+TOTALE_INTERNO!F1355</f>
        <v>0</v>
      </c>
      <c r="C1355" s="9">
        <f>+TOTALE_INTERNO!G1355</f>
        <v>0</v>
      </c>
      <c r="D1355" s="9">
        <f>+TOTALE_INTERNO!H1355</f>
        <v>0</v>
      </c>
      <c r="E1355" s="9">
        <f>+TOTALE_INTERNO!I1355</f>
        <v>0</v>
      </c>
      <c r="F1355" s="9">
        <f>+TOTALE_INTERNO!J1355</f>
        <v>0</v>
      </c>
      <c r="G1355" s="9">
        <f>+TOTALE_INTERNO!K1355</f>
        <v>0</v>
      </c>
      <c r="H1355" s="9">
        <f>+TOTALE_INTERNO!L1355</f>
        <v>0</v>
      </c>
      <c r="I1355" s="9">
        <f>+TOTALE_INTERNO!M1355</f>
        <v>0</v>
      </c>
      <c r="J1355" s="35">
        <f>+TOTALE_INTERNO!N1355</f>
        <v>0</v>
      </c>
      <c r="K1355" s="35">
        <f>+TOTALE_INTERNO!O1355</f>
        <v>0</v>
      </c>
      <c r="L1355" s="9">
        <f>+TOTALE_INTERNO!P1355</f>
        <v>0</v>
      </c>
      <c r="M1355" s="36">
        <f>+TOTALE_INTERNO!Q1355</f>
        <v>0</v>
      </c>
      <c r="N1355" s="35">
        <f>+TOTALE_INTERNO!R1355</f>
        <v>0</v>
      </c>
    </row>
    <row r="1356" spans="1:14" x14ac:dyDescent="0.3">
      <c r="A1356" s="9">
        <f>+TOTALE_INTERNO!E1356</f>
        <v>0</v>
      </c>
      <c r="B1356" s="9">
        <f>+TOTALE_INTERNO!F1356</f>
        <v>0</v>
      </c>
      <c r="C1356" s="9">
        <f>+TOTALE_INTERNO!G1356</f>
        <v>0</v>
      </c>
      <c r="D1356" s="9">
        <f>+TOTALE_INTERNO!H1356</f>
        <v>0</v>
      </c>
      <c r="E1356" s="9">
        <f>+TOTALE_INTERNO!I1356</f>
        <v>0</v>
      </c>
      <c r="F1356" s="9">
        <f>+TOTALE_INTERNO!J1356</f>
        <v>0</v>
      </c>
      <c r="G1356" s="9">
        <f>+TOTALE_INTERNO!K1356</f>
        <v>0</v>
      </c>
      <c r="H1356" s="9">
        <f>+TOTALE_INTERNO!L1356</f>
        <v>0</v>
      </c>
      <c r="I1356" s="9">
        <f>+TOTALE_INTERNO!M1356</f>
        <v>0</v>
      </c>
      <c r="J1356" s="35">
        <f>+TOTALE_INTERNO!N1356</f>
        <v>0</v>
      </c>
      <c r="K1356" s="35">
        <f>+TOTALE_INTERNO!O1356</f>
        <v>0</v>
      </c>
      <c r="L1356" s="9">
        <f>+TOTALE_INTERNO!P1356</f>
        <v>0</v>
      </c>
      <c r="M1356" s="36">
        <f>+TOTALE_INTERNO!Q1356</f>
        <v>0</v>
      </c>
      <c r="N1356" s="35">
        <f>+TOTALE_INTERNO!R1356</f>
        <v>0</v>
      </c>
    </row>
    <row r="1357" spans="1:14" x14ac:dyDescent="0.3">
      <c r="A1357" s="9">
        <f>+TOTALE_INTERNO!E1357</f>
        <v>0</v>
      </c>
      <c r="B1357" s="9">
        <f>+TOTALE_INTERNO!F1357</f>
        <v>0</v>
      </c>
      <c r="C1357" s="9">
        <f>+TOTALE_INTERNO!G1357</f>
        <v>0</v>
      </c>
      <c r="D1357" s="9">
        <f>+TOTALE_INTERNO!H1357</f>
        <v>0</v>
      </c>
      <c r="E1357" s="9">
        <f>+TOTALE_INTERNO!I1357</f>
        <v>0</v>
      </c>
      <c r="F1357" s="9">
        <f>+TOTALE_INTERNO!J1357</f>
        <v>0</v>
      </c>
      <c r="G1357" s="9">
        <f>+TOTALE_INTERNO!K1357</f>
        <v>0</v>
      </c>
      <c r="H1357" s="9">
        <f>+TOTALE_INTERNO!L1357</f>
        <v>0</v>
      </c>
      <c r="I1357" s="9">
        <f>+TOTALE_INTERNO!M1357</f>
        <v>0</v>
      </c>
      <c r="J1357" s="35">
        <f>+TOTALE_INTERNO!N1357</f>
        <v>0</v>
      </c>
      <c r="K1357" s="35">
        <f>+TOTALE_INTERNO!O1357</f>
        <v>0</v>
      </c>
      <c r="L1357" s="9">
        <f>+TOTALE_INTERNO!P1357</f>
        <v>0</v>
      </c>
      <c r="M1357" s="36">
        <f>+TOTALE_INTERNO!Q1357</f>
        <v>0</v>
      </c>
      <c r="N1357" s="35">
        <f>+TOTALE_INTERNO!R1357</f>
        <v>0</v>
      </c>
    </row>
    <row r="1358" spans="1:14" x14ac:dyDescent="0.3">
      <c r="A1358" s="9">
        <f>+TOTALE_INTERNO!E1358</f>
        <v>0</v>
      </c>
      <c r="B1358" s="9">
        <f>+TOTALE_INTERNO!F1358</f>
        <v>0</v>
      </c>
      <c r="C1358" s="9">
        <f>+TOTALE_INTERNO!G1358</f>
        <v>0</v>
      </c>
      <c r="D1358" s="9">
        <f>+TOTALE_INTERNO!H1358</f>
        <v>0</v>
      </c>
      <c r="E1358" s="9">
        <f>+TOTALE_INTERNO!I1358</f>
        <v>0</v>
      </c>
      <c r="F1358" s="9">
        <f>+TOTALE_INTERNO!J1358</f>
        <v>0</v>
      </c>
      <c r="G1358" s="9">
        <f>+TOTALE_INTERNO!K1358</f>
        <v>0</v>
      </c>
      <c r="H1358" s="9">
        <f>+TOTALE_INTERNO!L1358</f>
        <v>0</v>
      </c>
      <c r="I1358" s="9">
        <f>+TOTALE_INTERNO!M1358</f>
        <v>0</v>
      </c>
      <c r="J1358" s="35">
        <f>+TOTALE_INTERNO!N1358</f>
        <v>0</v>
      </c>
      <c r="K1358" s="35">
        <f>+TOTALE_INTERNO!O1358</f>
        <v>0</v>
      </c>
      <c r="L1358" s="9">
        <f>+TOTALE_INTERNO!P1358</f>
        <v>0</v>
      </c>
      <c r="M1358" s="36">
        <f>+TOTALE_INTERNO!Q1358</f>
        <v>0</v>
      </c>
      <c r="N1358" s="35">
        <f>+TOTALE_INTERNO!R1358</f>
        <v>0</v>
      </c>
    </row>
    <row r="1359" spans="1:14" x14ac:dyDescent="0.3">
      <c r="A1359" s="9">
        <f>+TOTALE_INTERNO!E1359</f>
        <v>0</v>
      </c>
      <c r="B1359" s="9">
        <f>+TOTALE_INTERNO!F1359</f>
        <v>0</v>
      </c>
      <c r="C1359" s="9">
        <f>+TOTALE_INTERNO!G1359</f>
        <v>0</v>
      </c>
      <c r="D1359" s="9">
        <f>+TOTALE_INTERNO!H1359</f>
        <v>0</v>
      </c>
      <c r="E1359" s="9">
        <f>+TOTALE_INTERNO!I1359</f>
        <v>0</v>
      </c>
      <c r="F1359" s="9">
        <f>+TOTALE_INTERNO!J1359</f>
        <v>0</v>
      </c>
      <c r="G1359" s="9">
        <f>+TOTALE_INTERNO!K1359</f>
        <v>0</v>
      </c>
      <c r="H1359" s="9">
        <f>+TOTALE_INTERNO!L1359</f>
        <v>0</v>
      </c>
      <c r="I1359" s="9">
        <f>+TOTALE_INTERNO!M1359</f>
        <v>0</v>
      </c>
      <c r="J1359" s="35">
        <f>+TOTALE_INTERNO!N1359</f>
        <v>0</v>
      </c>
      <c r="K1359" s="35">
        <f>+TOTALE_INTERNO!O1359</f>
        <v>0</v>
      </c>
      <c r="L1359" s="9">
        <f>+TOTALE_INTERNO!P1359</f>
        <v>0</v>
      </c>
      <c r="M1359" s="36">
        <f>+TOTALE_INTERNO!Q1359</f>
        <v>0</v>
      </c>
      <c r="N1359" s="35">
        <f>+TOTALE_INTERNO!R1359</f>
        <v>0</v>
      </c>
    </row>
    <row r="1360" spans="1:14" x14ac:dyDescent="0.3">
      <c r="A1360" s="9">
        <f>+TOTALE_INTERNO!E1360</f>
        <v>0</v>
      </c>
      <c r="B1360" s="9">
        <f>+TOTALE_INTERNO!F1360</f>
        <v>0</v>
      </c>
      <c r="C1360" s="9">
        <f>+TOTALE_INTERNO!G1360</f>
        <v>0</v>
      </c>
      <c r="D1360" s="9">
        <f>+TOTALE_INTERNO!H1360</f>
        <v>0</v>
      </c>
      <c r="E1360" s="9">
        <f>+TOTALE_INTERNO!I1360</f>
        <v>0</v>
      </c>
      <c r="F1360" s="9">
        <f>+TOTALE_INTERNO!J1360</f>
        <v>0</v>
      </c>
      <c r="G1360" s="9">
        <f>+TOTALE_INTERNO!K1360</f>
        <v>0</v>
      </c>
      <c r="H1360" s="9">
        <f>+TOTALE_INTERNO!L1360</f>
        <v>0</v>
      </c>
      <c r="I1360" s="9">
        <f>+TOTALE_INTERNO!M1360</f>
        <v>0</v>
      </c>
      <c r="J1360" s="35">
        <f>+TOTALE_INTERNO!N1360</f>
        <v>0</v>
      </c>
      <c r="K1360" s="35">
        <f>+TOTALE_INTERNO!O1360</f>
        <v>0</v>
      </c>
      <c r="L1360" s="9">
        <f>+TOTALE_INTERNO!P1360</f>
        <v>0</v>
      </c>
      <c r="M1360" s="36">
        <f>+TOTALE_INTERNO!Q1360</f>
        <v>0</v>
      </c>
      <c r="N1360" s="35">
        <f>+TOTALE_INTERNO!R1360</f>
        <v>0</v>
      </c>
    </row>
    <row r="1361" spans="1:14" x14ac:dyDescent="0.3">
      <c r="A1361" s="9">
        <f>+TOTALE_INTERNO!E1361</f>
        <v>0</v>
      </c>
      <c r="B1361" s="9">
        <f>+TOTALE_INTERNO!F1361</f>
        <v>0</v>
      </c>
      <c r="C1361" s="9">
        <f>+TOTALE_INTERNO!G1361</f>
        <v>0</v>
      </c>
      <c r="D1361" s="9">
        <f>+TOTALE_INTERNO!H1361</f>
        <v>0</v>
      </c>
      <c r="E1361" s="9">
        <f>+TOTALE_INTERNO!I1361</f>
        <v>0</v>
      </c>
      <c r="F1361" s="9">
        <f>+TOTALE_INTERNO!J1361</f>
        <v>0</v>
      </c>
      <c r="G1361" s="9">
        <f>+TOTALE_INTERNO!K1361</f>
        <v>0</v>
      </c>
      <c r="H1361" s="9">
        <f>+TOTALE_INTERNO!L1361</f>
        <v>0</v>
      </c>
      <c r="I1361" s="9">
        <f>+TOTALE_INTERNO!M1361</f>
        <v>0</v>
      </c>
      <c r="J1361" s="35">
        <f>+TOTALE_INTERNO!N1361</f>
        <v>0</v>
      </c>
      <c r="K1361" s="35">
        <f>+TOTALE_INTERNO!O1361</f>
        <v>0</v>
      </c>
      <c r="L1361" s="9">
        <f>+TOTALE_INTERNO!P1361</f>
        <v>0</v>
      </c>
      <c r="M1361" s="36">
        <f>+TOTALE_INTERNO!Q1361</f>
        <v>0</v>
      </c>
      <c r="N1361" s="35">
        <f>+TOTALE_INTERNO!R1361</f>
        <v>0</v>
      </c>
    </row>
    <row r="1362" spans="1:14" x14ac:dyDescent="0.3">
      <c r="A1362" s="9">
        <f>+TOTALE_INTERNO!E1362</f>
        <v>0</v>
      </c>
      <c r="B1362" s="9">
        <f>+TOTALE_INTERNO!F1362</f>
        <v>0</v>
      </c>
      <c r="C1362" s="9">
        <f>+TOTALE_INTERNO!G1362</f>
        <v>0</v>
      </c>
      <c r="D1362" s="9">
        <f>+TOTALE_INTERNO!H1362</f>
        <v>0</v>
      </c>
      <c r="E1362" s="9">
        <f>+TOTALE_INTERNO!I1362</f>
        <v>0</v>
      </c>
      <c r="F1362" s="9">
        <f>+TOTALE_INTERNO!J1362</f>
        <v>0</v>
      </c>
      <c r="G1362" s="9">
        <f>+TOTALE_INTERNO!K1362</f>
        <v>0</v>
      </c>
      <c r="H1362" s="9">
        <f>+TOTALE_INTERNO!L1362</f>
        <v>0</v>
      </c>
      <c r="I1362" s="9">
        <f>+TOTALE_INTERNO!M1362</f>
        <v>0</v>
      </c>
      <c r="J1362" s="35">
        <f>+TOTALE_INTERNO!N1362</f>
        <v>0</v>
      </c>
      <c r="K1362" s="35">
        <f>+TOTALE_INTERNO!O1362</f>
        <v>0</v>
      </c>
      <c r="L1362" s="9">
        <f>+TOTALE_INTERNO!P1362</f>
        <v>0</v>
      </c>
      <c r="M1362" s="36">
        <f>+TOTALE_INTERNO!Q1362</f>
        <v>0</v>
      </c>
      <c r="N1362" s="35">
        <f>+TOTALE_INTERNO!R1362</f>
        <v>0</v>
      </c>
    </row>
    <row r="1363" spans="1:14" x14ac:dyDescent="0.3">
      <c r="A1363" s="9">
        <f>+TOTALE_INTERNO!E1363</f>
        <v>0</v>
      </c>
      <c r="B1363" s="9">
        <f>+TOTALE_INTERNO!F1363</f>
        <v>0</v>
      </c>
      <c r="C1363" s="9">
        <f>+TOTALE_INTERNO!G1363</f>
        <v>0</v>
      </c>
      <c r="D1363" s="9">
        <f>+TOTALE_INTERNO!H1363</f>
        <v>0</v>
      </c>
      <c r="E1363" s="9">
        <f>+TOTALE_INTERNO!I1363</f>
        <v>0</v>
      </c>
      <c r="F1363" s="9">
        <f>+TOTALE_INTERNO!J1363</f>
        <v>0</v>
      </c>
      <c r="G1363" s="9">
        <f>+TOTALE_INTERNO!K1363</f>
        <v>0</v>
      </c>
      <c r="H1363" s="9">
        <f>+TOTALE_INTERNO!L1363</f>
        <v>0</v>
      </c>
      <c r="I1363" s="9">
        <f>+TOTALE_INTERNO!M1363</f>
        <v>0</v>
      </c>
      <c r="J1363" s="35">
        <f>+TOTALE_INTERNO!N1363</f>
        <v>0</v>
      </c>
      <c r="K1363" s="35">
        <f>+TOTALE_INTERNO!O1363</f>
        <v>0</v>
      </c>
      <c r="L1363" s="9">
        <f>+TOTALE_INTERNO!P1363</f>
        <v>0</v>
      </c>
      <c r="M1363" s="36">
        <f>+TOTALE_INTERNO!Q1363</f>
        <v>0</v>
      </c>
      <c r="N1363" s="35">
        <f>+TOTALE_INTERNO!R1363</f>
        <v>0</v>
      </c>
    </row>
    <row r="1364" spans="1:14" x14ac:dyDescent="0.3">
      <c r="A1364" s="9">
        <f>+TOTALE_INTERNO!E1364</f>
        <v>0</v>
      </c>
      <c r="B1364" s="9">
        <f>+TOTALE_INTERNO!F1364</f>
        <v>0</v>
      </c>
      <c r="C1364" s="9">
        <f>+TOTALE_INTERNO!G1364</f>
        <v>0</v>
      </c>
      <c r="D1364" s="9">
        <f>+TOTALE_INTERNO!H1364</f>
        <v>0</v>
      </c>
      <c r="E1364" s="9">
        <f>+TOTALE_INTERNO!I1364</f>
        <v>0</v>
      </c>
      <c r="F1364" s="9">
        <f>+TOTALE_INTERNO!J1364</f>
        <v>0</v>
      </c>
      <c r="G1364" s="9">
        <f>+TOTALE_INTERNO!K1364</f>
        <v>0</v>
      </c>
      <c r="H1364" s="9">
        <f>+TOTALE_INTERNO!L1364</f>
        <v>0</v>
      </c>
      <c r="I1364" s="9">
        <f>+TOTALE_INTERNO!M1364</f>
        <v>0</v>
      </c>
      <c r="J1364" s="35">
        <f>+TOTALE_INTERNO!N1364</f>
        <v>0</v>
      </c>
      <c r="K1364" s="35">
        <f>+TOTALE_INTERNO!O1364</f>
        <v>0</v>
      </c>
      <c r="L1364" s="9">
        <f>+TOTALE_INTERNO!P1364</f>
        <v>0</v>
      </c>
      <c r="M1364" s="36">
        <f>+TOTALE_INTERNO!Q1364</f>
        <v>0</v>
      </c>
      <c r="N1364" s="35">
        <f>+TOTALE_INTERNO!R1364</f>
        <v>0</v>
      </c>
    </row>
    <row r="1365" spans="1:14" x14ac:dyDescent="0.3">
      <c r="A1365" s="9">
        <f>+TOTALE_INTERNO!E1365</f>
        <v>0</v>
      </c>
      <c r="B1365" s="9">
        <f>+TOTALE_INTERNO!F1365</f>
        <v>0</v>
      </c>
      <c r="C1365" s="9">
        <f>+TOTALE_INTERNO!G1365</f>
        <v>0</v>
      </c>
      <c r="D1365" s="9">
        <f>+TOTALE_INTERNO!H1365</f>
        <v>0</v>
      </c>
      <c r="E1365" s="9">
        <f>+TOTALE_INTERNO!I1365</f>
        <v>0</v>
      </c>
      <c r="F1365" s="9">
        <f>+TOTALE_INTERNO!J1365</f>
        <v>0</v>
      </c>
      <c r="G1365" s="9">
        <f>+TOTALE_INTERNO!K1365</f>
        <v>0</v>
      </c>
      <c r="H1365" s="9">
        <f>+TOTALE_INTERNO!L1365</f>
        <v>0</v>
      </c>
      <c r="I1365" s="9">
        <f>+TOTALE_INTERNO!M1365</f>
        <v>0</v>
      </c>
      <c r="J1365" s="35">
        <f>+TOTALE_INTERNO!N1365</f>
        <v>0</v>
      </c>
      <c r="K1365" s="35">
        <f>+TOTALE_INTERNO!O1365</f>
        <v>0</v>
      </c>
      <c r="L1365" s="9">
        <f>+TOTALE_INTERNO!P1365</f>
        <v>0</v>
      </c>
      <c r="M1365" s="36">
        <f>+TOTALE_INTERNO!Q1365</f>
        <v>0</v>
      </c>
      <c r="N1365" s="35">
        <f>+TOTALE_INTERNO!R1365</f>
        <v>0</v>
      </c>
    </row>
    <row r="1366" spans="1:14" x14ac:dyDescent="0.3">
      <c r="A1366" s="9">
        <f>+TOTALE_INTERNO!E1366</f>
        <v>0</v>
      </c>
      <c r="B1366" s="9">
        <f>+TOTALE_INTERNO!F1366</f>
        <v>0</v>
      </c>
      <c r="C1366" s="9">
        <f>+TOTALE_INTERNO!G1366</f>
        <v>0</v>
      </c>
      <c r="D1366" s="9">
        <f>+TOTALE_INTERNO!H1366</f>
        <v>0</v>
      </c>
      <c r="E1366" s="9">
        <f>+TOTALE_INTERNO!I1366</f>
        <v>0</v>
      </c>
      <c r="F1366" s="9">
        <f>+TOTALE_INTERNO!J1366</f>
        <v>0</v>
      </c>
      <c r="G1366" s="9">
        <f>+TOTALE_INTERNO!K1366</f>
        <v>0</v>
      </c>
      <c r="H1366" s="9">
        <f>+TOTALE_INTERNO!L1366</f>
        <v>0</v>
      </c>
      <c r="I1366" s="9">
        <f>+TOTALE_INTERNO!M1366</f>
        <v>0</v>
      </c>
      <c r="J1366" s="35">
        <f>+TOTALE_INTERNO!N1366</f>
        <v>0</v>
      </c>
      <c r="K1366" s="35">
        <f>+TOTALE_INTERNO!O1366</f>
        <v>0</v>
      </c>
      <c r="L1366" s="9">
        <f>+TOTALE_INTERNO!P1366</f>
        <v>0</v>
      </c>
      <c r="M1366" s="36">
        <f>+TOTALE_INTERNO!Q1366</f>
        <v>0</v>
      </c>
      <c r="N1366" s="35">
        <f>+TOTALE_INTERNO!R1366</f>
        <v>0</v>
      </c>
    </row>
    <row r="1367" spans="1:14" x14ac:dyDescent="0.3">
      <c r="A1367" s="9">
        <f>+TOTALE_INTERNO!E1367</f>
        <v>0</v>
      </c>
      <c r="B1367" s="9">
        <f>+TOTALE_INTERNO!F1367</f>
        <v>0</v>
      </c>
      <c r="C1367" s="9">
        <f>+TOTALE_INTERNO!G1367</f>
        <v>0</v>
      </c>
      <c r="D1367" s="9">
        <f>+TOTALE_INTERNO!H1367</f>
        <v>0</v>
      </c>
      <c r="E1367" s="9">
        <f>+TOTALE_INTERNO!I1367</f>
        <v>0</v>
      </c>
      <c r="F1367" s="9">
        <f>+TOTALE_INTERNO!J1367</f>
        <v>0</v>
      </c>
      <c r="G1367" s="9">
        <f>+TOTALE_INTERNO!K1367</f>
        <v>0</v>
      </c>
      <c r="H1367" s="9">
        <f>+TOTALE_INTERNO!L1367</f>
        <v>0</v>
      </c>
      <c r="I1367" s="9">
        <f>+TOTALE_INTERNO!M1367</f>
        <v>0</v>
      </c>
      <c r="J1367" s="35">
        <f>+TOTALE_INTERNO!N1367</f>
        <v>0</v>
      </c>
      <c r="K1367" s="35">
        <f>+TOTALE_INTERNO!O1367</f>
        <v>0</v>
      </c>
      <c r="L1367" s="9">
        <f>+TOTALE_INTERNO!P1367</f>
        <v>0</v>
      </c>
      <c r="M1367" s="36">
        <f>+TOTALE_INTERNO!Q1367</f>
        <v>0</v>
      </c>
      <c r="N1367" s="35">
        <f>+TOTALE_INTERNO!R1367</f>
        <v>0</v>
      </c>
    </row>
    <row r="1368" spans="1:14" x14ac:dyDescent="0.3">
      <c r="A1368" s="9">
        <f>+TOTALE_INTERNO!E1368</f>
        <v>0</v>
      </c>
      <c r="B1368" s="9">
        <f>+TOTALE_INTERNO!F1368</f>
        <v>0</v>
      </c>
      <c r="C1368" s="9">
        <f>+TOTALE_INTERNO!G1368</f>
        <v>0</v>
      </c>
      <c r="D1368" s="9">
        <f>+TOTALE_INTERNO!H1368</f>
        <v>0</v>
      </c>
      <c r="E1368" s="9">
        <f>+TOTALE_INTERNO!I1368</f>
        <v>0</v>
      </c>
      <c r="F1368" s="9">
        <f>+TOTALE_INTERNO!J1368</f>
        <v>0</v>
      </c>
      <c r="G1368" s="9">
        <f>+TOTALE_INTERNO!K1368</f>
        <v>0</v>
      </c>
      <c r="H1368" s="9">
        <f>+TOTALE_INTERNO!L1368</f>
        <v>0</v>
      </c>
      <c r="I1368" s="9">
        <f>+TOTALE_INTERNO!M1368</f>
        <v>0</v>
      </c>
      <c r="J1368" s="35">
        <f>+TOTALE_INTERNO!N1368</f>
        <v>0</v>
      </c>
      <c r="K1368" s="35">
        <f>+TOTALE_INTERNO!O1368</f>
        <v>0</v>
      </c>
      <c r="L1368" s="9">
        <f>+TOTALE_INTERNO!P1368</f>
        <v>0</v>
      </c>
      <c r="M1368" s="36">
        <f>+TOTALE_INTERNO!Q1368</f>
        <v>0</v>
      </c>
      <c r="N1368" s="35">
        <f>+TOTALE_INTERNO!R1368</f>
        <v>0</v>
      </c>
    </row>
    <row r="1369" spans="1:14" x14ac:dyDescent="0.3">
      <c r="A1369" s="9">
        <f>+TOTALE_INTERNO!E1369</f>
        <v>0</v>
      </c>
      <c r="B1369" s="9">
        <f>+TOTALE_INTERNO!F1369</f>
        <v>0</v>
      </c>
      <c r="C1369" s="9">
        <f>+TOTALE_INTERNO!G1369</f>
        <v>0</v>
      </c>
      <c r="D1369" s="9">
        <f>+TOTALE_INTERNO!H1369</f>
        <v>0</v>
      </c>
      <c r="E1369" s="9">
        <f>+TOTALE_INTERNO!I1369</f>
        <v>0</v>
      </c>
      <c r="F1369" s="9">
        <f>+TOTALE_INTERNO!J1369</f>
        <v>0</v>
      </c>
      <c r="G1369" s="9">
        <f>+TOTALE_INTERNO!K1369</f>
        <v>0</v>
      </c>
      <c r="H1369" s="9">
        <f>+TOTALE_INTERNO!L1369</f>
        <v>0</v>
      </c>
      <c r="I1369" s="9">
        <f>+TOTALE_INTERNO!M1369</f>
        <v>0</v>
      </c>
      <c r="J1369" s="35">
        <f>+TOTALE_INTERNO!N1369</f>
        <v>0</v>
      </c>
      <c r="K1369" s="35">
        <f>+TOTALE_INTERNO!O1369</f>
        <v>0</v>
      </c>
      <c r="L1369" s="9">
        <f>+TOTALE_INTERNO!P1369</f>
        <v>0</v>
      </c>
      <c r="M1369" s="36">
        <f>+TOTALE_INTERNO!Q1369</f>
        <v>0</v>
      </c>
      <c r="N1369" s="35">
        <f>+TOTALE_INTERNO!R1369</f>
        <v>0</v>
      </c>
    </row>
    <row r="1370" spans="1:14" x14ac:dyDescent="0.3">
      <c r="A1370" s="9">
        <f>+TOTALE_INTERNO!E1370</f>
        <v>0</v>
      </c>
      <c r="B1370" s="9">
        <f>+TOTALE_INTERNO!F1370</f>
        <v>0</v>
      </c>
      <c r="C1370" s="9">
        <f>+TOTALE_INTERNO!G1370</f>
        <v>0</v>
      </c>
      <c r="D1370" s="9">
        <f>+TOTALE_INTERNO!H1370</f>
        <v>0</v>
      </c>
      <c r="E1370" s="9">
        <f>+TOTALE_INTERNO!I1370</f>
        <v>0</v>
      </c>
      <c r="F1370" s="9">
        <f>+TOTALE_INTERNO!J1370</f>
        <v>0</v>
      </c>
      <c r="G1370" s="9">
        <f>+TOTALE_INTERNO!K1370</f>
        <v>0</v>
      </c>
      <c r="H1370" s="9">
        <f>+TOTALE_INTERNO!L1370</f>
        <v>0</v>
      </c>
      <c r="I1370" s="9">
        <f>+TOTALE_INTERNO!M1370</f>
        <v>0</v>
      </c>
      <c r="J1370" s="35">
        <f>+TOTALE_INTERNO!N1370</f>
        <v>0</v>
      </c>
      <c r="K1370" s="35">
        <f>+TOTALE_INTERNO!O1370</f>
        <v>0</v>
      </c>
      <c r="L1370" s="9">
        <f>+TOTALE_INTERNO!P1370</f>
        <v>0</v>
      </c>
      <c r="M1370" s="36">
        <f>+TOTALE_INTERNO!Q1370</f>
        <v>0</v>
      </c>
      <c r="N1370" s="35">
        <f>+TOTALE_INTERNO!R1370</f>
        <v>0</v>
      </c>
    </row>
    <row r="1371" spans="1:14" x14ac:dyDescent="0.3">
      <c r="A1371" s="9">
        <f>+TOTALE_INTERNO!E1371</f>
        <v>0</v>
      </c>
      <c r="B1371" s="9">
        <f>+TOTALE_INTERNO!F1371</f>
        <v>0</v>
      </c>
      <c r="C1371" s="9">
        <f>+TOTALE_INTERNO!G1371</f>
        <v>0</v>
      </c>
      <c r="D1371" s="9">
        <f>+TOTALE_INTERNO!H1371</f>
        <v>0</v>
      </c>
      <c r="E1371" s="9">
        <f>+TOTALE_INTERNO!I1371</f>
        <v>0</v>
      </c>
      <c r="F1371" s="9">
        <f>+TOTALE_INTERNO!J1371</f>
        <v>0</v>
      </c>
      <c r="G1371" s="9">
        <f>+TOTALE_INTERNO!K1371</f>
        <v>0</v>
      </c>
      <c r="H1371" s="9">
        <f>+TOTALE_INTERNO!L1371</f>
        <v>0</v>
      </c>
      <c r="I1371" s="9">
        <f>+TOTALE_INTERNO!M1371</f>
        <v>0</v>
      </c>
      <c r="J1371" s="35">
        <f>+TOTALE_INTERNO!N1371</f>
        <v>0</v>
      </c>
      <c r="K1371" s="35">
        <f>+TOTALE_INTERNO!O1371</f>
        <v>0</v>
      </c>
      <c r="L1371" s="9">
        <f>+TOTALE_INTERNO!P1371</f>
        <v>0</v>
      </c>
      <c r="M1371" s="36">
        <f>+TOTALE_INTERNO!Q1371</f>
        <v>0</v>
      </c>
      <c r="N1371" s="35">
        <f>+TOTALE_INTERNO!R1371</f>
        <v>0</v>
      </c>
    </row>
    <row r="1372" spans="1:14" x14ac:dyDescent="0.3">
      <c r="A1372" s="9">
        <f>+TOTALE_INTERNO!E1372</f>
        <v>0</v>
      </c>
      <c r="B1372" s="9">
        <f>+TOTALE_INTERNO!F1372</f>
        <v>0</v>
      </c>
      <c r="C1372" s="9">
        <f>+TOTALE_INTERNO!G1372</f>
        <v>0</v>
      </c>
      <c r="D1372" s="9">
        <f>+TOTALE_INTERNO!H1372</f>
        <v>0</v>
      </c>
      <c r="E1372" s="9">
        <f>+TOTALE_INTERNO!I1372</f>
        <v>0</v>
      </c>
      <c r="F1372" s="9">
        <f>+TOTALE_INTERNO!J1372</f>
        <v>0</v>
      </c>
      <c r="G1372" s="9">
        <f>+TOTALE_INTERNO!K1372</f>
        <v>0</v>
      </c>
      <c r="H1372" s="9">
        <f>+TOTALE_INTERNO!L1372</f>
        <v>0</v>
      </c>
      <c r="I1372" s="9">
        <f>+TOTALE_INTERNO!M1372</f>
        <v>0</v>
      </c>
      <c r="J1372" s="35">
        <f>+TOTALE_INTERNO!N1372</f>
        <v>0</v>
      </c>
      <c r="K1372" s="35">
        <f>+TOTALE_INTERNO!O1372</f>
        <v>0</v>
      </c>
      <c r="L1372" s="9">
        <f>+TOTALE_INTERNO!P1372</f>
        <v>0</v>
      </c>
      <c r="M1372" s="36">
        <f>+TOTALE_INTERNO!Q1372</f>
        <v>0</v>
      </c>
      <c r="N1372" s="35">
        <f>+TOTALE_INTERNO!R1372</f>
        <v>0</v>
      </c>
    </row>
    <row r="1373" spans="1:14" x14ac:dyDescent="0.3">
      <c r="A1373" s="9">
        <f>+TOTALE_INTERNO!E1373</f>
        <v>0</v>
      </c>
      <c r="B1373" s="9">
        <f>+TOTALE_INTERNO!F1373</f>
        <v>0</v>
      </c>
      <c r="C1373" s="9">
        <f>+TOTALE_INTERNO!G1373</f>
        <v>0</v>
      </c>
      <c r="D1373" s="9">
        <f>+TOTALE_INTERNO!H1373</f>
        <v>0</v>
      </c>
      <c r="E1373" s="9">
        <f>+TOTALE_INTERNO!I1373</f>
        <v>0</v>
      </c>
      <c r="F1373" s="9">
        <f>+TOTALE_INTERNO!J1373</f>
        <v>0</v>
      </c>
      <c r="G1373" s="9">
        <f>+TOTALE_INTERNO!K1373</f>
        <v>0</v>
      </c>
      <c r="H1373" s="9">
        <f>+TOTALE_INTERNO!L1373</f>
        <v>0</v>
      </c>
      <c r="I1373" s="9">
        <f>+TOTALE_INTERNO!M1373</f>
        <v>0</v>
      </c>
      <c r="J1373" s="35">
        <f>+TOTALE_INTERNO!N1373</f>
        <v>0</v>
      </c>
      <c r="K1373" s="35">
        <f>+TOTALE_INTERNO!O1373</f>
        <v>0</v>
      </c>
      <c r="L1373" s="9">
        <f>+TOTALE_INTERNO!P1373</f>
        <v>0</v>
      </c>
      <c r="M1373" s="36">
        <f>+TOTALE_INTERNO!Q1373</f>
        <v>0</v>
      </c>
      <c r="N1373" s="35">
        <f>+TOTALE_INTERNO!R1373</f>
        <v>0</v>
      </c>
    </row>
    <row r="1374" spans="1:14" x14ac:dyDescent="0.3">
      <c r="A1374" s="9">
        <f>+TOTALE_INTERNO!E1374</f>
        <v>0</v>
      </c>
      <c r="B1374" s="9">
        <f>+TOTALE_INTERNO!F1374</f>
        <v>0</v>
      </c>
      <c r="C1374" s="9">
        <f>+TOTALE_INTERNO!G1374</f>
        <v>0</v>
      </c>
      <c r="D1374" s="9">
        <f>+TOTALE_INTERNO!H1374</f>
        <v>0</v>
      </c>
      <c r="E1374" s="9">
        <f>+TOTALE_INTERNO!I1374</f>
        <v>0</v>
      </c>
      <c r="F1374" s="9">
        <f>+TOTALE_INTERNO!J1374</f>
        <v>0</v>
      </c>
      <c r="G1374" s="9">
        <f>+TOTALE_INTERNO!K1374</f>
        <v>0</v>
      </c>
      <c r="H1374" s="9">
        <f>+TOTALE_INTERNO!L1374</f>
        <v>0</v>
      </c>
      <c r="I1374" s="9">
        <f>+TOTALE_INTERNO!M1374</f>
        <v>0</v>
      </c>
      <c r="J1374" s="35">
        <f>+TOTALE_INTERNO!N1374</f>
        <v>0</v>
      </c>
      <c r="K1374" s="35">
        <f>+TOTALE_INTERNO!O1374</f>
        <v>0</v>
      </c>
      <c r="L1374" s="9">
        <f>+TOTALE_INTERNO!P1374</f>
        <v>0</v>
      </c>
      <c r="M1374" s="36">
        <f>+TOTALE_INTERNO!Q1374</f>
        <v>0</v>
      </c>
      <c r="N1374" s="35">
        <f>+TOTALE_INTERNO!R1374</f>
        <v>0</v>
      </c>
    </row>
    <row r="1375" spans="1:14" x14ac:dyDescent="0.3">
      <c r="A1375" s="9">
        <f>+TOTALE_INTERNO!E1375</f>
        <v>0</v>
      </c>
      <c r="B1375" s="9">
        <f>+TOTALE_INTERNO!F1375</f>
        <v>0</v>
      </c>
      <c r="C1375" s="9">
        <f>+TOTALE_INTERNO!G1375</f>
        <v>0</v>
      </c>
      <c r="D1375" s="9">
        <f>+TOTALE_INTERNO!H1375</f>
        <v>0</v>
      </c>
      <c r="E1375" s="9">
        <f>+TOTALE_INTERNO!I1375</f>
        <v>0</v>
      </c>
      <c r="F1375" s="9">
        <f>+TOTALE_INTERNO!J1375</f>
        <v>0</v>
      </c>
      <c r="G1375" s="9">
        <f>+TOTALE_INTERNO!K1375</f>
        <v>0</v>
      </c>
      <c r="H1375" s="9">
        <f>+TOTALE_INTERNO!L1375</f>
        <v>0</v>
      </c>
      <c r="I1375" s="9">
        <f>+TOTALE_INTERNO!M1375</f>
        <v>0</v>
      </c>
      <c r="J1375" s="35">
        <f>+TOTALE_INTERNO!N1375</f>
        <v>0</v>
      </c>
      <c r="K1375" s="35">
        <f>+TOTALE_INTERNO!O1375</f>
        <v>0</v>
      </c>
      <c r="L1375" s="9">
        <f>+TOTALE_INTERNO!P1375</f>
        <v>0</v>
      </c>
      <c r="M1375" s="36">
        <f>+TOTALE_INTERNO!Q1375</f>
        <v>0</v>
      </c>
      <c r="N1375" s="35">
        <f>+TOTALE_INTERNO!R1375</f>
        <v>0</v>
      </c>
    </row>
    <row r="1376" spans="1:14" x14ac:dyDescent="0.3">
      <c r="A1376" s="9">
        <f>+TOTALE_INTERNO!E1376</f>
        <v>0</v>
      </c>
      <c r="B1376" s="9">
        <f>+TOTALE_INTERNO!F1376</f>
        <v>0</v>
      </c>
      <c r="C1376" s="9">
        <f>+TOTALE_INTERNO!G1376</f>
        <v>0</v>
      </c>
      <c r="D1376" s="9">
        <f>+TOTALE_INTERNO!H1376</f>
        <v>0</v>
      </c>
      <c r="E1376" s="9">
        <f>+TOTALE_INTERNO!I1376</f>
        <v>0</v>
      </c>
      <c r="F1376" s="9">
        <f>+TOTALE_INTERNO!J1376</f>
        <v>0</v>
      </c>
      <c r="G1376" s="9">
        <f>+TOTALE_INTERNO!K1376</f>
        <v>0</v>
      </c>
      <c r="H1376" s="9">
        <f>+TOTALE_INTERNO!L1376</f>
        <v>0</v>
      </c>
      <c r="I1376" s="9">
        <f>+TOTALE_INTERNO!M1376</f>
        <v>0</v>
      </c>
      <c r="J1376" s="35">
        <f>+TOTALE_INTERNO!N1376</f>
        <v>0</v>
      </c>
      <c r="K1376" s="35">
        <f>+TOTALE_INTERNO!O1376</f>
        <v>0</v>
      </c>
      <c r="L1376" s="9">
        <f>+TOTALE_INTERNO!P1376</f>
        <v>0</v>
      </c>
      <c r="M1376" s="36">
        <f>+TOTALE_INTERNO!Q1376</f>
        <v>0</v>
      </c>
      <c r="N1376" s="35">
        <f>+TOTALE_INTERNO!R1376</f>
        <v>0</v>
      </c>
    </row>
    <row r="1377" spans="1:14" x14ac:dyDescent="0.3">
      <c r="A1377" s="9">
        <f>+TOTALE_INTERNO!E1377</f>
        <v>0</v>
      </c>
      <c r="B1377" s="9">
        <f>+TOTALE_INTERNO!F1377</f>
        <v>0</v>
      </c>
      <c r="C1377" s="9">
        <f>+TOTALE_INTERNO!G1377</f>
        <v>0</v>
      </c>
      <c r="D1377" s="9">
        <f>+TOTALE_INTERNO!H1377</f>
        <v>0</v>
      </c>
      <c r="E1377" s="9">
        <f>+TOTALE_INTERNO!I1377</f>
        <v>0</v>
      </c>
      <c r="F1377" s="9">
        <f>+TOTALE_INTERNO!J1377</f>
        <v>0</v>
      </c>
      <c r="G1377" s="9">
        <f>+TOTALE_INTERNO!K1377</f>
        <v>0</v>
      </c>
      <c r="H1377" s="9">
        <f>+TOTALE_INTERNO!L1377</f>
        <v>0</v>
      </c>
      <c r="I1377" s="9">
        <f>+TOTALE_INTERNO!M1377</f>
        <v>0</v>
      </c>
      <c r="J1377" s="35">
        <f>+TOTALE_INTERNO!N1377</f>
        <v>0</v>
      </c>
      <c r="K1377" s="35">
        <f>+TOTALE_INTERNO!O1377</f>
        <v>0</v>
      </c>
      <c r="L1377" s="9">
        <f>+TOTALE_INTERNO!P1377</f>
        <v>0</v>
      </c>
      <c r="M1377" s="36">
        <f>+TOTALE_INTERNO!Q1377</f>
        <v>0</v>
      </c>
      <c r="N1377" s="35">
        <f>+TOTALE_INTERNO!R1377</f>
        <v>0</v>
      </c>
    </row>
    <row r="1378" spans="1:14" x14ac:dyDescent="0.3">
      <c r="A1378" s="9">
        <f>+TOTALE_INTERNO!E1378</f>
        <v>0</v>
      </c>
      <c r="B1378" s="9">
        <f>+TOTALE_INTERNO!F1378</f>
        <v>0</v>
      </c>
      <c r="C1378" s="9">
        <f>+TOTALE_INTERNO!G1378</f>
        <v>0</v>
      </c>
      <c r="D1378" s="9">
        <f>+TOTALE_INTERNO!H1378</f>
        <v>0</v>
      </c>
      <c r="E1378" s="9">
        <f>+TOTALE_INTERNO!I1378</f>
        <v>0</v>
      </c>
      <c r="F1378" s="9">
        <f>+TOTALE_INTERNO!J1378</f>
        <v>0</v>
      </c>
      <c r="G1378" s="9">
        <f>+TOTALE_INTERNO!K1378</f>
        <v>0</v>
      </c>
      <c r="H1378" s="9">
        <f>+TOTALE_INTERNO!L1378</f>
        <v>0</v>
      </c>
      <c r="I1378" s="9">
        <f>+TOTALE_INTERNO!M1378</f>
        <v>0</v>
      </c>
      <c r="J1378" s="35">
        <f>+TOTALE_INTERNO!N1378</f>
        <v>0</v>
      </c>
      <c r="K1378" s="35">
        <f>+TOTALE_INTERNO!O1378</f>
        <v>0</v>
      </c>
      <c r="L1378" s="9">
        <f>+TOTALE_INTERNO!P1378</f>
        <v>0</v>
      </c>
      <c r="M1378" s="36">
        <f>+TOTALE_INTERNO!Q1378</f>
        <v>0</v>
      </c>
      <c r="N1378" s="35">
        <f>+TOTALE_INTERNO!R1378</f>
        <v>0</v>
      </c>
    </row>
    <row r="1379" spans="1:14" x14ac:dyDescent="0.3">
      <c r="A1379" s="9">
        <f>+TOTALE_INTERNO!E1379</f>
        <v>0</v>
      </c>
      <c r="B1379" s="9">
        <f>+TOTALE_INTERNO!F1379</f>
        <v>0</v>
      </c>
      <c r="C1379" s="9">
        <f>+TOTALE_INTERNO!G1379</f>
        <v>0</v>
      </c>
      <c r="D1379" s="9">
        <f>+TOTALE_INTERNO!H1379</f>
        <v>0</v>
      </c>
      <c r="E1379" s="9">
        <f>+TOTALE_INTERNO!I1379</f>
        <v>0</v>
      </c>
      <c r="F1379" s="9">
        <f>+TOTALE_INTERNO!J1379</f>
        <v>0</v>
      </c>
      <c r="G1379" s="9">
        <f>+TOTALE_INTERNO!K1379</f>
        <v>0</v>
      </c>
      <c r="H1379" s="9">
        <f>+TOTALE_INTERNO!L1379</f>
        <v>0</v>
      </c>
      <c r="I1379" s="9">
        <f>+TOTALE_INTERNO!M1379</f>
        <v>0</v>
      </c>
      <c r="J1379" s="35">
        <f>+TOTALE_INTERNO!N1379</f>
        <v>0</v>
      </c>
      <c r="K1379" s="35">
        <f>+TOTALE_INTERNO!O1379</f>
        <v>0</v>
      </c>
      <c r="L1379" s="9">
        <f>+TOTALE_INTERNO!P1379</f>
        <v>0</v>
      </c>
      <c r="M1379" s="36">
        <f>+TOTALE_INTERNO!Q1379</f>
        <v>0</v>
      </c>
      <c r="N1379" s="35">
        <f>+TOTALE_INTERNO!R1379</f>
        <v>0</v>
      </c>
    </row>
    <row r="1380" spans="1:14" x14ac:dyDescent="0.3">
      <c r="A1380" s="9">
        <f>+TOTALE_INTERNO!E1380</f>
        <v>0</v>
      </c>
      <c r="B1380" s="9">
        <f>+TOTALE_INTERNO!F1380</f>
        <v>0</v>
      </c>
      <c r="C1380" s="9">
        <f>+TOTALE_INTERNO!G1380</f>
        <v>0</v>
      </c>
      <c r="D1380" s="9">
        <f>+TOTALE_INTERNO!H1380</f>
        <v>0</v>
      </c>
      <c r="E1380" s="9">
        <f>+TOTALE_INTERNO!I1380</f>
        <v>0</v>
      </c>
      <c r="F1380" s="9">
        <f>+TOTALE_INTERNO!J1380</f>
        <v>0</v>
      </c>
      <c r="G1380" s="9">
        <f>+TOTALE_INTERNO!K1380</f>
        <v>0</v>
      </c>
      <c r="H1380" s="9">
        <f>+TOTALE_INTERNO!L1380</f>
        <v>0</v>
      </c>
      <c r="I1380" s="9">
        <f>+TOTALE_INTERNO!M1380</f>
        <v>0</v>
      </c>
      <c r="J1380" s="35">
        <f>+TOTALE_INTERNO!N1380</f>
        <v>0</v>
      </c>
      <c r="K1380" s="35">
        <f>+TOTALE_INTERNO!O1380</f>
        <v>0</v>
      </c>
      <c r="L1380" s="9">
        <f>+TOTALE_INTERNO!P1380</f>
        <v>0</v>
      </c>
      <c r="M1380" s="36">
        <f>+TOTALE_INTERNO!Q1380</f>
        <v>0</v>
      </c>
      <c r="N1380" s="35">
        <f>+TOTALE_INTERNO!R1380</f>
        <v>0</v>
      </c>
    </row>
    <row r="1381" spans="1:14" x14ac:dyDescent="0.3">
      <c r="A1381" s="9">
        <f>+TOTALE_INTERNO!E1381</f>
        <v>0</v>
      </c>
      <c r="B1381" s="9">
        <f>+TOTALE_INTERNO!F1381</f>
        <v>0</v>
      </c>
      <c r="C1381" s="9">
        <f>+TOTALE_INTERNO!G1381</f>
        <v>0</v>
      </c>
      <c r="D1381" s="9">
        <f>+TOTALE_INTERNO!H1381</f>
        <v>0</v>
      </c>
      <c r="E1381" s="9">
        <f>+TOTALE_INTERNO!I1381</f>
        <v>0</v>
      </c>
      <c r="F1381" s="9">
        <f>+TOTALE_INTERNO!J1381</f>
        <v>0</v>
      </c>
      <c r="G1381" s="9">
        <f>+TOTALE_INTERNO!K1381</f>
        <v>0</v>
      </c>
      <c r="H1381" s="9">
        <f>+TOTALE_INTERNO!L1381</f>
        <v>0</v>
      </c>
      <c r="I1381" s="9">
        <f>+TOTALE_INTERNO!M1381</f>
        <v>0</v>
      </c>
      <c r="J1381" s="35">
        <f>+TOTALE_INTERNO!N1381</f>
        <v>0</v>
      </c>
      <c r="K1381" s="35">
        <f>+TOTALE_INTERNO!O1381</f>
        <v>0</v>
      </c>
      <c r="L1381" s="9">
        <f>+TOTALE_INTERNO!P1381</f>
        <v>0</v>
      </c>
      <c r="M1381" s="36">
        <f>+TOTALE_INTERNO!Q1381</f>
        <v>0</v>
      </c>
      <c r="N1381" s="35">
        <f>+TOTALE_INTERNO!R1381</f>
        <v>0</v>
      </c>
    </row>
    <row r="1382" spans="1:14" x14ac:dyDescent="0.3">
      <c r="A1382" s="9">
        <f>+TOTALE_INTERNO!E1382</f>
        <v>0</v>
      </c>
      <c r="B1382" s="9">
        <f>+TOTALE_INTERNO!F1382</f>
        <v>0</v>
      </c>
      <c r="C1382" s="9">
        <f>+TOTALE_INTERNO!G1382</f>
        <v>0</v>
      </c>
      <c r="D1382" s="9">
        <f>+TOTALE_INTERNO!H1382</f>
        <v>0</v>
      </c>
      <c r="E1382" s="9">
        <f>+TOTALE_INTERNO!I1382</f>
        <v>0</v>
      </c>
      <c r="F1382" s="9">
        <f>+TOTALE_INTERNO!J1382</f>
        <v>0</v>
      </c>
      <c r="G1382" s="9">
        <f>+TOTALE_INTERNO!K1382</f>
        <v>0</v>
      </c>
      <c r="H1382" s="9">
        <f>+TOTALE_INTERNO!L1382</f>
        <v>0</v>
      </c>
      <c r="I1382" s="9">
        <f>+TOTALE_INTERNO!M1382</f>
        <v>0</v>
      </c>
      <c r="J1382" s="35">
        <f>+TOTALE_INTERNO!N1382</f>
        <v>0</v>
      </c>
      <c r="K1382" s="35">
        <f>+TOTALE_INTERNO!O1382</f>
        <v>0</v>
      </c>
      <c r="L1382" s="9">
        <f>+TOTALE_INTERNO!P1382</f>
        <v>0</v>
      </c>
      <c r="M1382" s="36">
        <f>+TOTALE_INTERNO!Q1382</f>
        <v>0</v>
      </c>
      <c r="N1382" s="35">
        <f>+TOTALE_INTERNO!R1382</f>
        <v>0</v>
      </c>
    </row>
    <row r="1383" spans="1:14" x14ac:dyDescent="0.3">
      <c r="A1383" s="9">
        <f>+TOTALE_INTERNO!E1383</f>
        <v>0</v>
      </c>
      <c r="B1383" s="9">
        <f>+TOTALE_INTERNO!F1383</f>
        <v>0</v>
      </c>
      <c r="C1383" s="9">
        <f>+TOTALE_INTERNO!G1383</f>
        <v>0</v>
      </c>
      <c r="D1383" s="9">
        <f>+TOTALE_INTERNO!H1383</f>
        <v>0</v>
      </c>
      <c r="E1383" s="9">
        <f>+TOTALE_INTERNO!I1383</f>
        <v>0</v>
      </c>
      <c r="F1383" s="9">
        <f>+TOTALE_INTERNO!J1383</f>
        <v>0</v>
      </c>
      <c r="G1383" s="9">
        <f>+TOTALE_INTERNO!K1383</f>
        <v>0</v>
      </c>
      <c r="H1383" s="9">
        <f>+TOTALE_INTERNO!L1383</f>
        <v>0</v>
      </c>
      <c r="I1383" s="9">
        <f>+TOTALE_INTERNO!M1383</f>
        <v>0</v>
      </c>
      <c r="J1383" s="35">
        <f>+TOTALE_INTERNO!N1383</f>
        <v>0</v>
      </c>
      <c r="K1383" s="35">
        <f>+TOTALE_INTERNO!O1383</f>
        <v>0</v>
      </c>
      <c r="L1383" s="9">
        <f>+TOTALE_INTERNO!P1383</f>
        <v>0</v>
      </c>
      <c r="M1383" s="36">
        <f>+TOTALE_INTERNO!Q1383</f>
        <v>0</v>
      </c>
      <c r="N1383" s="35">
        <f>+TOTALE_INTERNO!R1383</f>
        <v>0</v>
      </c>
    </row>
    <row r="1384" spans="1:14" x14ac:dyDescent="0.3">
      <c r="A1384" s="9">
        <f>+TOTALE_INTERNO!E1384</f>
        <v>0</v>
      </c>
      <c r="B1384" s="9">
        <f>+TOTALE_INTERNO!F1384</f>
        <v>0</v>
      </c>
      <c r="C1384" s="9">
        <f>+TOTALE_INTERNO!G1384</f>
        <v>0</v>
      </c>
      <c r="D1384" s="9">
        <f>+TOTALE_INTERNO!H1384</f>
        <v>0</v>
      </c>
      <c r="E1384" s="9">
        <f>+TOTALE_INTERNO!I1384</f>
        <v>0</v>
      </c>
      <c r="F1384" s="9">
        <f>+TOTALE_INTERNO!J1384</f>
        <v>0</v>
      </c>
      <c r="G1384" s="9">
        <f>+TOTALE_INTERNO!K1384</f>
        <v>0</v>
      </c>
      <c r="H1384" s="9">
        <f>+TOTALE_INTERNO!L1384</f>
        <v>0</v>
      </c>
      <c r="I1384" s="9">
        <f>+TOTALE_INTERNO!M1384</f>
        <v>0</v>
      </c>
      <c r="J1384" s="35">
        <f>+TOTALE_INTERNO!N1384</f>
        <v>0</v>
      </c>
      <c r="K1384" s="35">
        <f>+TOTALE_INTERNO!O1384</f>
        <v>0</v>
      </c>
      <c r="L1384" s="9">
        <f>+TOTALE_INTERNO!P1384</f>
        <v>0</v>
      </c>
      <c r="M1384" s="36">
        <f>+TOTALE_INTERNO!Q1384</f>
        <v>0</v>
      </c>
      <c r="N1384" s="35">
        <f>+TOTALE_INTERNO!R1384</f>
        <v>0</v>
      </c>
    </row>
    <row r="1385" spans="1:14" x14ac:dyDescent="0.3">
      <c r="A1385" s="9">
        <f>+TOTALE_INTERNO!E1385</f>
        <v>0</v>
      </c>
      <c r="B1385" s="9">
        <f>+TOTALE_INTERNO!F1385</f>
        <v>0</v>
      </c>
      <c r="C1385" s="9">
        <f>+TOTALE_INTERNO!G1385</f>
        <v>0</v>
      </c>
      <c r="D1385" s="9">
        <f>+TOTALE_INTERNO!H1385</f>
        <v>0</v>
      </c>
      <c r="E1385" s="9">
        <f>+TOTALE_INTERNO!I1385</f>
        <v>0</v>
      </c>
      <c r="F1385" s="9">
        <f>+TOTALE_INTERNO!J1385</f>
        <v>0</v>
      </c>
      <c r="G1385" s="9">
        <f>+TOTALE_INTERNO!K1385</f>
        <v>0</v>
      </c>
      <c r="H1385" s="9">
        <f>+TOTALE_INTERNO!L1385</f>
        <v>0</v>
      </c>
      <c r="I1385" s="9">
        <f>+TOTALE_INTERNO!M1385</f>
        <v>0</v>
      </c>
      <c r="J1385" s="35">
        <f>+TOTALE_INTERNO!N1385</f>
        <v>0</v>
      </c>
      <c r="K1385" s="35">
        <f>+TOTALE_INTERNO!O1385</f>
        <v>0</v>
      </c>
      <c r="L1385" s="9">
        <f>+TOTALE_INTERNO!P1385</f>
        <v>0</v>
      </c>
      <c r="M1385" s="36">
        <f>+TOTALE_INTERNO!Q1385</f>
        <v>0</v>
      </c>
      <c r="N1385" s="35">
        <f>+TOTALE_INTERNO!R1385</f>
        <v>0</v>
      </c>
    </row>
    <row r="1386" spans="1:14" x14ac:dyDescent="0.3">
      <c r="A1386" s="9">
        <f>+TOTALE_INTERNO!E1386</f>
        <v>0</v>
      </c>
      <c r="B1386" s="9">
        <f>+TOTALE_INTERNO!F1386</f>
        <v>0</v>
      </c>
      <c r="C1386" s="9">
        <f>+TOTALE_INTERNO!G1386</f>
        <v>0</v>
      </c>
      <c r="D1386" s="9">
        <f>+TOTALE_INTERNO!H1386</f>
        <v>0</v>
      </c>
      <c r="E1386" s="9">
        <f>+TOTALE_INTERNO!I1386</f>
        <v>0</v>
      </c>
      <c r="F1386" s="9">
        <f>+TOTALE_INTERNO!J1386</f>
        <v>0</v>
      </c>
      <c r="G1386" s="9">
        <f>+TOTALE_INTERNO!K1386</f>
        <v>0</v>
      </c>
      <c r="H1386" s="9">
        <f>+TOTALE_INTERNO!L1386</f>
        <v>0</v>
      </c>
      <c r="I1386" s="9">
        <f>+TOTALE_INTERNO!M1386</f>
        <v>0</v>
      </c>
      <c r="J1386" s="35">
        <f>+TOTALE_INTERNO!N1386</f>
        <v>0</v>
      </c>
      <c r="K1386" s="35">
        <f>+TOTALE_INTERNO!O1386</f>
        <v>0</v>
      </c>
      <c r="L1386" s="9">
        <f>+TOTALE_INTERNO!P1386</f>
        <v>0</v>
      </c>
      <c r="M1386" s="36">
        <f>+TOTALE_INTERNO!Q1386</f>
        <v>0</v>
      </c>
      <c r="N1386" s="35">
        <f>+TOTALE_INTERNO!R1386</f>
        <v>0</v>
      </c>
    </row>
    <row r="1387" spans="1:14" x14ac:dyDescent="0.3">
      <c r="A1387" s="9">
        <f>+TOTALE_INTERNO!E1387</f>
        <v>0</v>
      </c>
      <c r="B1387" s="9">
        <f>+TOTALE_INTERNO!F1387</f>
        <v>0</v>
      </c>
      <c r="C1387" s="9">
        <f>+TOTALE_INTERNO!G1387</f>
        <v>0</v>
      </c>
      <c r="D1387" s="9">
        <f>+TOTALE_INTERNO!H1387</f>
        <v>0</v>
      </c>
      <c r="E1387" s="9">
        <f>+TOTALE_INTERNO!I1387</f>
        <v>0</v>
      </c>
      <c r="F1387" s="9">
        <f>+TOTALE_INTERNO!J1387</f>
        <v>0</v>
      </c>
      <c r="G1387" s="9">
        <f>+TOTALE_INTERNO!K1387</f>
        <v>0</v>
      </c>
      <c r="H1387" s="9">
        <f>+TOTALE_INTERNO!L1387</f>
        <v>0</v>
      </c>
      <c r="I1387" s="9">
        <f>+TOTALE_INTERNO!M1387</f>
        <v>0</v>
      </c>
      <c r="J1387" s="35">
        <f>+TOTALE_INTERNO!N1387</f>
        <v>0</v>
      </c>
      <c r="K1387" s="35">
        <f>+TOTALE_INTERNO!O1387</f>
        <v>0</v>
      </c>
      <c r="L1387" s="9">
        <f>+TOTALE_INTERNO!P1387</f>
        <v>0</v>
      </c>
      <c r="M1387" s="36">
        <f>+TOTALE_INTERNO!Q1387</f>
        <v>0</v>
      </c>
      <c r="N1387" s="35">
        <f>+TOTALE_INTERNO!R1387</f>
        <v>0</v>
      </c>
    </row>
    <row r="1388" spans="1:14" x14ac:dyDescent="0.3">
      <c r="A1388" s="9">
        <f>+TOTALE_INTERNO!E1388</f>
        <v>0</v>
      </c>
      <c r="B1388" s="9">
        <f>+TOTALE_INTERNO!F1388</f>
        <v>0</v>
      </c>
      <c r="C1388" s="9">
        <f>+TOTALE_INTERNO!G1388</f>
        <v>0</v>
      </c>
      <c r="D1388" s="9">
        <f>+TOTALE_INTERNO!H1388</f>
        <v>0</v>
      </c>
      <c r="E1388" s="9">
        <f>+TOTALE_INTERNO!I1388</f>
        <v>0</v>
      </c>
      <c r="F1388" s="9">
        <f>+TOTALE_INTERNO!J1388</f>
        <v>0</v>
      </c>
      <c r="G1388" s="9">
        <f>+TOTALE_INTERNO!K1388</f>
        <v>0</v>
      </c>
      <c r="H1388" s="9">
        <f>+TOTALE_INTERNO!L1388</f>
        <v>0</v>
      </c>
      <c r="I1388" s="9">
        <f>+TOTALE_INTERNO!M1388</f>
        <v>0</v>
      </c>
      <c r="J1388" s="35">
        <f>+TOTALE_INTERNO!N1388</f>
        <v>0</v>
      </c>
      <c r="K1388" s="35">
        <f>+TOTALE_INTERNO!O1388</f>
        <v>0</v>
      </c>
      <c r="L1388" s="9">
        <f>+TOTALE_INTERNO!P1388</f>
        <v>0</v>
      </c>
      <c r="M1388" s="36">
        <f>+TOTALE_INTERNO!Q1388</f>
        <v>0</v>
      </c>
      <c r="N1388" s="35">
        <f>+TOTALE_INTERNO!R1388</f>
        <v>0</v>
      </c>
    </row>
    <row r="1389" spans="1:14" x14ac:dyDescent="0.3">
      <c r="A1389" s="9">
        <f>+TOTALE_INTERNO!E1389</f>
        <v>0</v>
      </c>
      <c r="B1389" s="9">
        <f>+TOTALE_INTERNO!F1389</f>
        <v>0</v>
      </c>
      <c r="C1389" s="9">
        <f>+TOTALE_INTERNO!G1389</f>
        <v>0</v>
      </c>
      <c r="D1389" s="9">
        <f>+TOTALE_INTERNO!H1389</f>
        <v>0</v>
      </c>
      <c r="E1389" s="9">
        <f>+TOTALE_INTERNO!I1389</f>
        <v>0</v>
      </c>
      <c r="F1389" s="9">
        <f>+TOTALE_INTERNO!J1389</f>
        <v>0</v>
      </c>
      <c r="G1389" s="9">
        <f>+TOTALE_INTERNO!K1389</f>
        <v>0</v>
      </c>
      <c r="H1389" s="9">
        <f>+TOTALE_INTERNO!L1389</f>
        <v>0</v>
      </c>
      <c r="I1389" s="9">
        <f>+TOTALE_INTERNO!M1389</f>
        <v>0</v>
      </c>
      <c r="J1389" s="35">
        <f>+TOTALE_INTERNO!N1389</f>
        <v>0</v>
      </c>
      <c r="K1389" s="35">
        <f>+TOTALE_INTERNO!O1389</f>
        <v>0</v>
      </c>
      <c r="L1389" s="9">
        <f>+TOTALE_INTERNO!P1389</f>
        <v>0</v>
      </c>
      <c r="M1389" s="36">
        <f>+TOTALE_INTERNO!Q1389</f>
        <v>0</v>
      </c>
      <c r="N1389" s="35">
        <f>+TOTALE_INTERNO!R1389</f>
        <v>0</v>
      </c>
    </row>
    <row r="1390" spans="1:14" x14ac:dyDescent="0.3">
      <c r="A1390" s="9">
        <f>+TOTALE_INTERNO!E1390</f>
        <v>0</v>
      </c>
      <c r="B1390" s="9">
        <f>+TOTALE_INTERNO!F1390</f>
        <v>0</v>
      </c>
      <c r="C1390" s="9">
        <f>+TOTALE_INTERNO!G1390</f>
        <v>0</v>
      </c>
      <c r="D1390" s="9">
        <f>+TOTALE_INTERNO!H1390</f>
        <v>0</v>
      </c>
      <c r="E1390" s="9">
        <f>+TOTALE_INTERNO!I1390</f>
        <v>0</v>
      </c>
      <c r="F1390" s="9">
        <f>+TOTALE_INTERNO!J1390</f>
        <v>0</v>
      </c>
      <c r="G1390" s="9">
        <f>+TOTALE_INTERNO!K1390</f>
        <v>0</v>
      </c>
      <c r="H1390" s="9">
        <f>+TOTALE_INTERNO!L1390</f>
        <v>0</v>
      </c>
      <c r="I1390" s="9">
        <f>+TOTALE_INTERNO!M1390</f>
        <v>0</v>
      </c>
      <c r="J1390" s="35">
        <f>+TOTALE_INTERNO!N1390</f>
        <v>0</v>
      </c>
      <c r="K1390" s="35">
        <f>+TOTALE_INTERNO!O1390</f>
        <v>0</v>
      </c>
      <c r="L1390" s="9">
        <f>+TOTALE_INTERNO!P1390</f>
        <v>0</v>
      </c>
      <c r="M1390" s="36">
        <f>+TOTALE_INTERNO!Q1390</f>
        <v>0</v>
      </c>
      <c r="N1390" s="35">
        <f>+TOTALE_INTERNO!R1390</f>
        <v>0</v>
      </c>
    </row>
    <row r="1391" spans="1:14" x14ac:dyDescent="0.3">
      <c r="A1391" s="9">
        <f>+TOTALE_INTERNO!E1391</f>
        <v>0</v>
      </c>
      <c r="B1391" s="9">
        <f>+TOTALE_INTERNO!F1391</f>
        <v>0</v>
      </c>
      <c r="C1391" s="9">
        <f>+TOTALE_INTERNO!G1391</f>
        <v>0</v>
      </c>
      <c r="D1391" s="9">
        <f>+TOTALE_INTERNO!H1391</f>
        <v>0</v>
      </c>
      <c r="E1391" s="9">
        <f>+TOTALE_INTERNO!I1391</f>
        <v>0</v>
      </c>
      <c r="F1391" s="9">
        <f>+TOTALE_INTERNO!J1391</f>
        <v>0</v>
      </c>
      <c r="G1391" s="9">
        <f>+TOTALE_INTERNO!K1391</f>
        <v>0</v>
      </c>
      <c r="H1391" s="9">
        <f>+TOTALE_INTERNO!L1391</f>
        <v>0</v>
      </c>
      <c r="I1391" s="9">
        <f>+TOTALE_INTERNO!M1391</f>
        <v>0</v>
      </c>
      <c r="J1391" s="35">
        <f>+TOTALE_INTERNO!N1391</f>
        <v>0</v>
      </c>
      <c r="K1391" s="35">
        <f>+TOTALE_INTERNO!O1391</f>
        <v>0</v>
      </c>
      <c r="L1391" s="9">
        <f>+TOTALE_INTERNO!P1391</f>
        <v>0</v>
      </c>
      <c r="M1391" s="36">
        <f>+TOTALE_INTERNO!Q1391</f>
        <v>0</v>
      </c>
      <c r="N1391" s="35">
        <f>+TOTALE_INTERNO!R1391</f>
        <v>0</v>
      </c>
    </row>
    <row r="1392" spans="1:14" x14ac:dyDescent="0.3">
      <c r="A1392" s="9">
        <f>+TOTALE_INTERNO!E1392</f>
        <v>0</v>
      </c>
      <c r="B1392" s="9">
        <f>+TOTALE_INTERNO!F1392</f>
        <v>0</v>
      </c>
      <c r="C1392" s="9">
        <f>+TOTALE_INTERNO!G1392</f>
        <v>0</v>
      </c>
      <c r="D1392" s="9">
        <f>+TOTALE_INTERNO!H1392</f>
        <v>0</v>
      </c>
      <c r="E1392" s="9">
        <f>+TOTALE_INTERNO!I1392</f>
        <v>0</v>
      </c>
      <c r="F1392" s="9">
        <f>+TOTALE_INTERNO!J1392</f>
        <v>0</v>
      </c>
      <c r="G1392" s="9">
        <f>+TOTALE_INTERNO!K1392</f>
        <v>0</v>
      </c>
      <c r="H1392" s="9">
        <f>+TOTALE_INTERNO!L1392</f>
        <v>0</v>
      </c>
      <c r="I1392" s="9">
        <f>+TOTALE_INTERNO!M1392</f>
        <v>0</v>
      </c>
      <c r="J1392" s="35">
        <f>+TOTALE_INTERNO!N1392</f>
        <v>0</v>
      </c>
      <c r="K1392" s="35">
        <f>+TOTALE_INTERNO!O1392</f>
        <v>0</v>
      </c>
      <c r="L1392" s="9">
        <f>+TOTALE_INTERNO!P1392</f>
        <v>0</v>
      </c>
      <c r="M1392" s="36">
        <f>+TOTALE_INTERNO!Q1392</f>
        <v>0</v>
      </c>
      <c r="N1392" s="35">
        <f>+TOTALE_INTERNO!R1392</f>
        <v>0</v>
      </c>
    </row>
    <row r="1393" spans="1:14" x14ac:dyDescent="0.3">
      <c r="A1393" s="9">
        <f>+TOTALE_INTERNO!E1393</f>
        <v>0</v>
      </c>
      <c r="B1393" s="9">
        <f>+TOTALE_INTERNO!F1393</f>
        <v>0</v>
      </c>
      <c r="C1393" s="9">
        <f>+TOTALE_INTERNO!G1393</f>
        <v>0</v>
      </c>
      <c r="D1393" s="9">
        <f>+TOTALE_INTERNO!H1393</f>
        <v>0</v>
      </c>
      <c r="E1393" s="9">
        <f>+TOTALE_INTERNO!I1393</f>
        <v>0</v>
      </c>
      <c r="F1393" s="9">
        <f>+TOTALE_INTERNO!J1393</f>
        <v>0</v>
      </c>
      <c r="G1393" s="9">
        <f>+TOTALE_INTERNO!K1393</f>
        <v>0</v>
      </c>
      <c r="H1393" s="9">
        <f>+TOTALE_INTERNO!L1393</f>
        <v>0</v>
      </c>
      <c r="I1393" s="9">
        <f>+TOTALE_INTERNO!M1393</f>
        <v>0</v>
      </c>
      <c r="J1393" s="35">
        <f>+TOTALE_INTERNO!N1393</f>
        <v>0</v>
      </c>
      <c r="K1393" s="35">
        <f>+TOTALE_INTERNO!O1393</f>
        <v>0</v>
      </c>
      <c r="L1393" s="9">
        <f>+TOTALE_INTERNO!P1393</f>
        <v>0</v>
      </c>
      <c r="M1393" s="36">
        <f>+TOTALE_INTERNO!Q1393</f>
        <v>0</v>
      </c>
      <c r="N1393" s="35">
        <f>+TOTALE_INTERNO!R1393</f>
        <v>0</v>
      </c>
    </row>
    <row r="1394" spans="1:14" x14ac:dyDescent="0.3">
      <c r="A1394" s="9">
        <f>+TOTALE_INTERNO!E1394</f>
        <v>0</v>
      </c>
      <c r="B1394" s="9">
        <f>+TOTALE_INTERNO!F1394</f>
        <v>0</v>
      </c>
      <c r="C1394" s="9">
        <f>+TOTALE_INTERNO!G1394</f>
        <v>0</v>
      </c>
      <c r="D1394" s="9">
        <f>+TOTALE_INTERNO!H1394</f>
        <v>0</v>
      </c>
      <c r="E1394" s="9">
        <f>+TOTALE_INTERNO!I1394</f>
        <v>0</v>
      </c>
      <c r="F1394" s="9">
        <f>+TOTALE_INTERNO!J1394</f>
        <v>0</v>
      </c>
      <c r="G1394" s="9">
        <f>+TOTALE_INTERNO!K1394</f>
        <v>0</v>
      </c>
      <c r="H1394" s="9">
        <f>+TOTALE_INTERNO!L1394</f>
        <v>0</v>
      </c>
      <c r="I1394" s="9">
        <f>+TOTALE_INTERNO!M1394</f>
        <v>0</v>
      </c>
      <c r="J1394" s="35">
        <f>+TOTALE_INTERNO!N1394</f>
        <v>0</v>
      </c>
      <c r="K1394" s="35">
        <f>+TOTALE_INTERNO!O1394</f>
        <v>0</v>
      </c>
      <c r="L1394" s="9">
        <f>+TOTALE_INTERNO!P1394</f>
        <v>0</v>
      </c>
      <c r="M1394" s="36">
        <f>+TOTALE_INTERNO!Q1394</f>
        <v>0</v>
      </c>
      <c r="N1394" s="35">
        <f>+TOTALE_INTERNO!R1394</f>
        <v>0</v>
      </c>
    </row>
    <row r="1395" spans="1:14" x14ac:dyDescent="0.3">
      <c r="A1395" s="9">
        <f>+TOTALE_INTERNO!E1395</f>
        <v>0</v>
      </c>
      <c r="B1395" s="9">
        <f>+TOTALE_INTERNO!F1395</f>
        <v>0</v>
      </c>
      <c r="C1395" s="9">
        <f>+TOTALE_INTERNO!G1395</f>
        <v>0</v>
      </c>
      <c r="D1395" s="9">
        <f>+TOTALE_INTERNO!H1395</f>
        <v>0</v>
      </c>
      <c r="E1395" s="9">
        <f>+TOTALE_INTERNO!I1395</f>
        <v>0</v>
      </c>
      <c r="F1395" s="9">
        <f>+TOTALE_INTERNO!J1395</f>
        <v>0</v>
      </c>
      <c r="G1395" s="9">
        <f>+TOTALE_INTERNO!K1395</f>
        <v>0</v>
      </c>
      <c r="H1395" s="9">
        <f>+TOTALE_INTERNO!L1395</f>
        <v>0</v>
      </c>
      <c r="I1395" s="9">
        <f>+TOTALE_INTERNO!M1395</f>
        <v>0</v>
      </c>
      <c r="J1395" s="35">
        <f>+TOTALE_INTERNO!N1395</f>
        <v>0</v>
      </c>
      <c r="K1395" s="35">
        <f>+TOTALE_INTERNO!O1395</f>
        <v>0</v>
      </c>
      <c r="L1395" s="9">
        <f>+TOTALE_INTERNO!P1395</f>
        <v>0</v>
      </c>
      <c r="M1395" s="36">
        <f>+TOTALE_INTERNO!Q1395</f>
        <v>0</v>
      </c>
      <c r="N1395" s="35">
        <f>+TOTALE_INTERNO!R1395</f>
        <v>0</v>
      </c>
    </row>
    <row r="1396" spans="1:14" x14ac:dyDescent="0.3">
      <c r="A1396" s="9">
        <f>+TOTALE_INTERNO!E1396</f>
        <v>0</v>
      </c>
      <c r="B1396" s="9">
        <f>+TOTALE_INTERNO!F1396</f>
        <v>0</v>
      </c>
      <c r="C1396" s="9">
        <f>+TOTALE_INTERNO!G1396</f>
        <v>0</v>
      </c>
      <c r="D1396" s="9">
        <f>+TOTALE_INTERNO!H1396</f>
        <v>0</v>
      </c>
      <c r="E1396" s="9">
        <f>+TOTALE_INTERNO!I1396</f>
        <v>0</v>
      </c>
      <c r="F1396" s="9">
        <f>+TOTALE_INTERNO!J1396</f>
        <v>0</v>
      </c>
      <c r="G1396" s="9">
        <f>+TOTALE_INTERNO!K1396</f>
        <v>0</v>
      </c>
      <c r="H1396" s="9">
        <f>+TOTALE_INTERNO!L1396</f>
        <v>0</v>
      </c>
      <c r="I1396" s="9">
        <f>+TOTALE_INTERNO!M1396</f>
        <v>0</v>
      </c>
      <c r="J1396" s="35">
        <f>+TOTALE_INTERNO!N1396</f>
        <v>0</v>
      </c>
      <c r="K1396" s="35">
        <f>+TOTALE_INTERNO!O1396</f>
        <v>0</v>
      </c>
      <c r="L1396" s="9">
        <f>+TOTALE_INTERNO!P1396</f>
        <v>0</v>
      </c>
      <c r="M1396" s="36">
        <f>+TOTALE_INTERNO!Q1396</f>
        <v>0</v>
      </c>
      <c r="N1396" s="35">
        <f>+TOTALE_INTERNO!R1396</f>
        <v>0</v>
      </c>
    </row>
    <row r="1397" spans="1:14" x14ac:dyDescent="0.3">
      <c r="A1397" s="9">
        <f>+TOTALE_INTERNO!E1397</f>
        <v>0</v>
      </c>
      <c r="B1397" s="9">
        <f>+TOTALE_INTERNO!F1397</f>
        <v>0</v>
      </c>
      <c r="C1397" s="9">
        <f>+TOTALE_INTERNO!G1397</f>
        <v>0</v>
      </c>
      <c r="D1397" s="9">
        <f>+TOTALE_INTERNO!H1397</f>
        <v>0</v>
      </c>
      <c r="E1397" s="9">
        <f>+TOTALE_INTERNO!I1397</f>
        <v>0</v>
      </c>
      <c r="F1397" s="9">
        <f>+TOTALE_INTERNO!J1397</f>
        <v>0</v>
      </c>
      <c r="G1397" s="9">
        <f>+TOTALE_INTERNO!K1397</f>
        <v>0</v>
      </c>
      <c r="H1397" s="9">
        <f>+TOTALE_INTERNO!L1397</f>
        <v>0</v>
      </c>
      <c r="I1397" s="9">
        <f>+TOTALE_INTERNO!M1397</f>
        <v>0</v>
      </c>
      <c r="J1397" s="35">
        <f>+TOTALE_INTERNO!N1397</f>
        <v>0</v>
      </c>
      <c r="K1397" s="35">
        <f>+TOTALE_INTERNO!O1397</f>
        <v>0</v>
      </c>
      <c r="L1397" s="9">
        <f>+TOTALE_INTERNO!P1397</f>
        <v>0</v>
      </c>
      <c r="M1397" s="36">
        <f>+TOTALE_INTERNO!Q1397</f>
        <v>0</v>
      </c>
      <c r="N1397" s="35">
        <f>+TOTALE_INTERNO!R1397</f>
        <v>0</v>
      </c>
    </row>
    <row r="1398" spans="1:14" x14ac:dyDescent="0.3">
      <c r="A1398" s="9">
        <f>+TOTALE_INTERNO!E1398</f>
        <v>0</v>
      </c>
      <c r="B1398" s="9">
        <f>+TOTALE_INTERNO!F1398</f>
        <v>0</v>
      </c>
      <c r="C1398" s="9">
        <f>+TOTALE_INTERNO!G1398</f>
        <v>0</v>
      </c>
      <c r="D1398" s="9">
        <f>+TOTALE_INTERNO!H1398</f>
        <v>0</v>
      </c>
      <c r="E1398" s="9">
        <f>+TOTALE_INTERNO!I1398</f>
        <v>0</v>
      </c>
      <c r="F1398" s="9">
        <f>+TOTALE_INTERNO!J1398</f>
        <v>0</v>
      </c>
      <c r="G1398" s="9">
        <f>+TOTALE_INTERNO!K1398</f>
        <v>0</v>
      </c>
      <c r="H1398" s="9">
        <f>+TOTALE_INTERNO!L1398</f>
        <v>0</v>
      </c>
      <c r="I1398" s="9">
        <f>+TOTALE_INTERNO!M1398</f>
        <v>0</v>
      </c>
      <c r="J1398" s="35">
        <f>+TOTALE_INTERNO!N1398</f>
        <v>0</v>
      </c>
      <c r="K1398" s="35">
        <f>+TOTALE_INTERNO!O1398</f>
        <v>0</v>
      </c>
      <c r="L1398" s="9">
        <f>+TOTALE_INTERNO!P1398</f>
        <v>0</v>
      </c>
      <c r="M1398" s="36">
        <f>+TOTALE_INTERNO!Q1398</f>
        <v>0</v>
      </c>
      <c r="N1398" s="35">
        <f>+TOTALE_INTERNO!R1398</f>
        <v>0</v>
      </c>
    </row>
    <row r="1399" spans="1:14" x14ac:dyDescent="0.3">
      <c r="A1399" s="9">
        <f>+TOTALE_INTERNO!E1399</f>
        <v>0</v>
      </c>
      <c r="B1399" s="9">
        <f>+TOTALE_INTERNO!F1399</f>
        <v>0</v>
      </c>
      <c r="C1399" s="9">
        <f>+TOTALE_INTERNO!G1399</f>
        <v>0</v>
      </c>
      <c r="D1399" s="9">
        <f>+TOTALE_INTERNO!H1399</f>
        <v>0</v>
      </c>
      <c r="E1399" s="9">
        <f>+TOTALE_INTERNO!I1399</f>
        <v>0</v>
      </c>
      <c r="F1399" s="9">
        <f>+TOTALE_INTERNO!J1399</f>
        <v>0</v>
      </c>
      <c r="G1399" s="9">
        <f>+TOTALE_INTERNO!K1399</f>
        <v>0</v>
      </c>
      <c r="H1399" s="9">
        <f>+TOTALE_INTERNO!L1399</f>
        <v>0</v>
      </c>
      <c r="I1399" s="9">
        <f>+TOTALE_INTERNO!M1399</f>
        <v>0</v>
      </c>
      <c r="J1399" s="35">
        <f>+TOTALE_INTERNO!N1399</f>
        <v>0</v>
      </c>
      <c r="K1399" s="35">
        <f>+TOTALE_INTERNO!O1399</f>
        <v>0</v>
      </c>
      <c r="L1399" s="9">
        <f>+TOTALE_INTERNO!P1399</f>
        <v>0</v>
      </c>
      <c r="M1399" s="36">
        <f>+TOTALE_INTERNO!Q1399</f>
        <v>0</v>
      </c>
      <c r="N1399" s="35">
        <f>+TOTALE_INTERNO!R1399</f>
        <v>0</v>
      </c>
    </row>
    <row r="1400" spans="1:14" x14ac:dyDescent="0.3">
      <c r="A1400" s="9">
        <f>+TOTALE_INTERNO!E1400</f>
        <v>0</v>
      </c>
      <c r="B1400" s="9">
        <f>+TOTALE_INTERNO!F1400</f>
        <v>0</v>
      </c>
      <c r="C1400" s="9">
        <f>+TOTALE_INTERNO!G1400</f>
        <v>0</v>
      </c>
      <c r="D1400" s="9">
        <f>+TOTALE_INTERNO!H1400</f>
        <v>0</v>
      </c>
      <c r="E1400" s="9">
        <f>+TOTALE_INTERNO!I1400</f>
        <v>0</v>
      </c>
      <c r="F1400" s="9">
        <f>+TOTALE_INTERNO!J1400</f>
        <v>0</v>
      </c>
      <c r="G1400" s="9">
        <f>+TOTALE_INTERNO!K1400</f>
        <v>0</v>
      </c>
      <c r="H1400" s="9">
        <f>+TOTALE_INTERNO!L1400</f>
        <v>0</v>
      </c>
      <c r="I1400" s="9">
        <f>+TOTALE_INTERNO!M1400</f>
        <v>0</v>
      </c>
      <c r="J1400" s="35">
        <f>+TOTALE_INTERNO!N1400</f>
        <v>0</v>
      </c>
      <c r="K1400" s="35">
        <f>+TOTALE_INTERNO!O1400</f>
        <v>0</v>
      </c>
      <c r="L1400" s="9">
        <f>+TOTALE_INTERNO!P1400</f>
        <v>0</v>
      </c>
      <c r="M1400" s="36">
        <f>+TOTALE_INTERNO!Q1400</f>
        <v>0</v>
      </c>
      <c r="N1400" s="35">
        <f>+TOTALE_INTERNO!R1400</f>
        <v>0</v>
      </c>
    </row>
    <row r="1401" spans="1:14" x14ac:dyDescent="0.3">
      <c r="A1401" s="9">
        <f>+TOTALE_INTERNO!E1401</f>
        <v>0</v>
      </c>
      <c r="B1401" s="9">
        <f>+TOTALE_INTERNO!F1401</f>
        <v>0</v>
      </c>
      <c r="C1401" s="9">
        <f>+TOTALE_INTERNO!G1401</f>
        <v>0</v>
      </c>
      <c r="D1401" s="9">
        <f>+TOTALE_INTERNO!H1401</f>
        <v>0</v>
      </c>
      <c r="E1401" s="9">
        <f>+TOTALE_INTERNO!I1401</f>
        <v>0</v>
      </c>
      <c r="F1401" s="9">
        <f>+TOTALE_INTERNO!J1401</f>
        <v>0</v>
      </c>
      <c r="G1401" s="9">
        <f>+TOTALE_INTERNO!K1401</f>
        <v>0</v>
      </c>
      <c r="H1401" s="9">
        <f>+TOTALE_INTERNO!L1401</f>
        <v>0</v>
      </c>
      <c r="I1401" s="9">
        <f>+TOTALE_INTERNO!M1401</f>
        <v>0</v>
      </c>
      <c r="J1401" s="35">
        <f>+TOTALE_INTERNO!N1401</f>
        <v>0</v>
      </c>
      <c r="K1401" s="35">
        <f>+TOTALE_INTERNO!O1401</f>
        <v>0</v>
      </c>
      <c r="L1401" s="9">
        <f>+TOTALE_INTERNO!P1401</f>
        <v>0</v>
      </c>
      <c r="M1401" s="36">
        <f>+TOTALE_INTERNO!Q1401</f>
        <v>0</v>
      </c>
      <c r="N1401" s="35">
        <f>+TOTALE_INTERNO!R1401</f>
        <v>0</v>
      </c>
    </row>
    <row r="1402" spans="1:14" x14ac:dyDescent="0.3">
      <c r="A1402" s="9">
        <f>+TOTALE_INTERNO!E1402</f>
        <v>0</v>
      </c>
      <c r="B1402" s="9">
        <f>+TOTALE_INTERNO!F1402</f>
        <v>0</v>
      </c>
      <c r="C1402" s="9">
        <f>+TOTALE_INTERNO!G1402</f>
        <v>0</v>
      </c>
      <c r="D1402" s="9">
        <f>+TOTALE_INTERNO!H1402</f>
        <v>0</v>
      </c>
      <c r="E1402" s="9">
        <f>+TOTALE_INTERNO!I1402</f>
        <v>0</v>
      </c>
      <c r="F1402" s="9">
        <f>+TOTALE_INTERNO!J1402</f>
        <v>0</v>
      </c>
      <c r="G1402" s="9">
        <f>+TOTALE_INTERNO!K1402</f>
        <v>0</v>
      </c>
      <c r="H1402" s="9">
        <f>+TOTALE_INTERNO!L1402</f>
        <v>0</v>
      </c>
      <c r="I1402" s="9">
        <f>+TOTALE_INTERNO!M1402</f>
        <v>0</v>
      </c>
      <c r="J1402" s="35">
        <f>+TOTALE_INTERNO!N1402</f>
        <v>0</v>
      </c>
      <c r="K1402" s="35">
        <f>+TOTALE_INTERNO!O1402</f>
        <v>0</v>
      </c>
      <c r="L1402" s="9">
        <f>+TOTALE_INTERNO!P1402</f>
        <v>0</v>
      </c>
      <c r="M1402" s="36">
        <f>+TOTALE_INTERNO!Q1402</f>
        <v>0</v>
      </c>
      <c r="N1402" s="35">
        <f>+TOTALE_INTERNO!R1402</f>
        <v>0</v>
      </c>
    </row>
    <row r="1403" spans="1:14" x14ac:dyDescent="0.3">
      <c r="A1403" s="9">
        <f>+TOTALE_INTERNO!E1403</f>
        <v>0</v>
      </c>
      <c r="B1403" s="9">
        <f>+TOTALE_INTERNO!F1403</f>
        <v>0</v>
      </c>
      <c r="C1403" s="9">
        <f>+TOTALE_INTERNO!G1403</f>
        <v>0</v>
      </c>
      <c r="D1403" s="9">
        <f>+TOTALE_INTERNO!H1403</f>
        <v>0</v>
      </c>
      <c r="E1403" s="9">
        <f>+TOTALE_INTERNO!I1403</f>
        <v>0</v>
      </c>
      <c r="F1403" s="9">
        <f>+TOTALE_INTERNO!J1403</f>
        <v>0</v>
      </c>
      <c r="G1403" s="9">
        <f>+TOTALE_INTERNO!K1403</f>
        <v>0</v>
      </c>
      <c r="H1403" s="9">
        <f>+TOTALE_INTERNO!L1403</f>
        <v>0</v>
      </c>
      <c r="I1403" s="9">
        <f>+TOTALE_INTERNO!M1403</f>
        <v>0</v>
      </c>
      <c r="J1403" s="35">
        <f>+TOTALE_INTERNO!N1403</f>
        <v>0</v>
      </c>
      <c r="K1403" s="35">
        <f>+TOTALE_INTERNO!O1403</f>
        <v>0</v>
      </c>
      <c r="L1403" s="9">
        <f>+TOTALE_INTERNO!P1403</f>
        <v>0</v>
      </c>
      <c r="M1403" s="36">
        <f>+TOTALE_INTERNO!Q1403</f>
        <v>0</v>
      </c>
      <c r="N1403" s="35">
        <f>+TOTALE_INTERNO!R1403</f>
        <v>0</v>
      </c>
    </row>
    <row r="1404" spans="1:14" x14ac:dyDescent="0.3">
      <c r="A1404" s="9">
        <f>+TOTALE_INTERNO!E1404</f>
        <v>0</v>
      </c>
      <c r="B1404" s="9">
        <f>+TOTALE_INTERNO!F1404</f>
        <v>0</v>
      </c>
      <c r="C1404" s="9">
        <f>+TOTALE_INTERNO!G1404</f>
        <v>0</v>
      </c>
      <c r="D1404" s="9">
        <f>+TOTALE_INTERNO!H1404</f>
        <v>0</v>
      </c>
      <c r="E1404" s="9">
        <f>+TOTALE_INTERNO!I1404</f>
        <v>0</v>
      </c>
      <c r="F1404" s="9">
        <f>+TOTALE_INTERNO!J1404</f>
        <v>0</v>
      </c>
      <c r="G1404" s="9">
        <f>+TOTALE_INTERNO!K1404</f>
        <v>0</v>
      </c>
      <c r="H1404" s="9">
        <f>+TOTALE_INTERNO!L1404</f>
        <v>0</v>
      </c>
      <c r="I1404" s="9">
        <f>+TOTALE_INTERNO!M1404</f>
        <v>0</v>
      </c>
      <c r="J1404" s="35">
        <f>+TOTALE_INTERNO!N1404</f>
        <v>0</v>
      </c>
      <c r="K1404" s="35">
        <f>+TOTALE_INTERNO!O1404</f>
        <v>0</v>
      </c>
      <c r="L1404" s="9">
        <f>+TOTALE_INTERNO!P1404</f>
        <v>0</v>
      </c>
      <c r="M1404" s="36">
        <f>+TOTALE_INTERNO!Q1404</f>
        <v>0</v>
      </c>
      <c r="N1404" s="35">
        <f>+TOTALE_INTERNO!R1404</f>
        <v>0</v>
      </c>
    </row>
    <row r="1405" spans="1:14" x14ac:dyDescent="0.3">
      <c r="A1405" s="9">
        <f>+TOTALE_INTERNO!E1405</f>
        <v>0</v>
      </c>
      <c r="B1405" s="9">
        <f>+TOTALE_INTERNO!F1405</f>
        <v>0</v>
      </c>
      <c r="C1405" s="9">
        <f>+TOTALE_INTERNO!G1405</f>
        <v>0</v>
      </c>
      <c r="D1405" s="9">
        <f>+TOTALE_INTERNO!H1405</f>
        <v>0</v>
      </c>
      <c r="E1405" s="9">
        <f>+TOTALE_INTERNO!I1405</f>
        <v>0</v>
      </c>
      <c r="F1405" s="9">
        <f>+TOTALE_INTERNO!J1405</f>
        <v>0</v>
      </c>
      <c r="G1405" s="9">
        <f>+TOTALE_INTERNO!K1405</f>
        <v>0</v>
      </c>
      <c r="H1405" s="9">
        <f>+TOTALE_INTERNO!L1405</f>
        <v>0</v>
      </c>
      <c r="I1405" s="9">
        <f>+TOTALE_INTERNO!M1405</f>
        <v>0</v>
      </c>
      <c r="J1405" s="35">
        <f>+TOTALE_INTERNO!N1405</f>
        <v>0</v>
      </c>
      <c r="K1405" s="35">
        <f>+TOTALE_INTERNO!O1405</f>
        <v>0</v>
      </c>
      <c r="L1405" s="9">
        <f>+TOTALE_INTERNO!P1405</f>
        <v>0</v>
      </c>
      <c r="M1405" s="36">
        <f>+TOTALE_INTERNO!Q1405</f>
        <v>0</v>
      </c>
      <c r="N1405" s="35">
        <f>+TOTALE_INTERNO!R1405</f>
        <v>0</v>
      </c>
    </row>
    <row r="1406" spans="1:14" x14ac:dyDescent="0.3">
      <c r="A1406" s="9">
        <f>+TOTALE_INTERNO!E1406</f>
        <v>0</v>
      </c>
      <c r="B1406" s="9">
        <f>+TOTALE_INTERNO!F1406</f>
        <v>0</v>
      </c>
      <c r="C1406" s="9">
        <f>+TOTALE_INTERNO!G1406</f>
        <v>0</v>
      </c>
      <c r="D1406" s="9">
        <f>+TOTALE_INTERNO!H1406</f>
        <v>0</v>
      </c>
      <c r="E1406" s="9">
        <f>+TOTALE_INTERNO!I1406</f>
        <v>0</v>
      </c>
      <c r="F1406" s="9">
        <f>+TOTALE_INTERNO!J1406</f>
        <v>0</v>
      </c>
      <c r="G1406" s="9">
        <f>+TOTALE_INTERNO!K1406</f>
        <v>0</v>
      </c>
      <c r="H1406" s="9">
        <f>+TOTALE_INTERNO!L1406</f>
        <v>0</v>
      </c>
      <c r="I1406" s="9">
        <f>+TOTALE_INTERNO!M1406</f>
        <v>0</v>
      </c>
      <c r="J1406" s="35">
        <f>+TOTALE_INTERNO!N1406</f>
        <v>0</v>
      </c>
      <c r="K1406" s="35">
        <f>+TOTALE_INTERNO!O1406</f>
        <v>0</v>
      </c>
      <c r="L1406" s="9">
        <f>+TOTALE_INTERNO!P1406</f>
        <v>0</v>
      </c>
      <c r="M1406" s="36">
        <f>+TOTALE_INTERNO!Q1406</f>
        <v>0</v>
      </c>
      <c r="N1406" s="35">
        <f>+TOTALE_INTERNO!R1406</f>
        <v>0</v>
      </c>
    </row>
    <row r="1407" spans="1:14" x14ac:dyDescent="0.3">
      <c r="A1407" s="9">
        <f>+TOTALE_INTERNO!E1407</f>
        <v>0</v>
      </c>
      <c r="B1407" s="9">
        <f>+TOTALE_INTERNO!F1407</f>
        <v>0</v>
      </c>
      <c r="C1407" s="9">
        <f>+TOTALE_INTERNO!G1407</f>
        <v>0</v>
      </c>
      <c r="D1407" s="9">
        <f>+TOTALE_INTERNO!H1407</f>
        <v>0</v>
      </c>
      <c r="E1407" s="9">
        <f>+TOTALE_INTERNO!I1407</f>
        <v>0</v>
      </c>
      <c r="F1407" s="9">
        <f>+TOTALE_INTERNO!J1407</f>
        <v>0</v>
      </c>
      <c r="G1407" s="9">
        <f>+TOTALE_INTERNO!K1407</f>
        <v>0</v>
      </c>
      <c r="H1407" s="9">
        <f>+TOTALE_INTERNO!L1407</f>
        <v>0</v>
      </c>
      <c r="I1407" s="9">
        <f>+TOTALE_INTERNO!M1407</f>
        <v>0</v>
      </c>
      <c r="J1407" s="35">
        <f>+TOTALE_INTERNO!N1407</f>
        <v>0</v>
      </c>
      <c r="K1407" s="35">
        <f>+TOTALE_INTERNO!O1407</f>
        <v>0</v>
      </c>
      <c r="L1407" s="9">
        <f>+TOTALE_INTERNO!P1407</f>
        <v>0</v>
      </c>
      <c r="M1407" s="36">
        <f>+TOTALE_INTERNO!Q1407</f>
        <v>0</v>
      </c>
      <c r="N1407" s="35">
        <f>+TOTALE_INTERNO!R1407</f>
        <v>0</v>
      </c>
    </row>
    <row r="1408" spans="1:14" x14ac:dyDescent="0.3">
      <c r="A1408" s="9">
        <f>+TOTALE_INTERNO!E1408</f>
        <v>0</v>
      </c>
      <c r="B1408" s="9">
        <f>+TOTALE_INTERNO!F1408</f>
        <v>0</v>
      </c>
      <c r="C1408" s="9">
        <f>+TOTALE_INTERNO!G1408</f>
        <v>0</v>
      </c>
      <c r="D1408" s="9">
        <f>+TOTALE_INTERNO!H1408</f>
        <v>0</v>
      </c>
      <c r="E1408" s="9">
        <f>+TOTALE_INTERNO!I1408</f>
        <v>0</v>
      </c>
      <c r="F1408" s="9">
        <f>+TOTALE_INTERNO!J1408</f>
        <v>0</v>
      </c>
      <c r="G1408" s="9">
        <f>+TOTALE_INTERNO!K1408</f>
        <v>0</v>
      </c>
      <c r="H1408" s="9">
        <f>+TOTALE_INTERNO!L1408</f>
        <v>0</v>
      </c>
      <c r="I1408" s="9">
        <f>+TOTALE_INTERNO!M1408</f>
        <v>0</v>
      </c>
      <c r="J1408" s="35">
        <f>+TOTALE_INTERNO!N1408</f>
        <v>0</v>
      </c>
      <c r="K1408" s="35">
        <f>+TOTALE_INTERNO!O1408</f>
        <v>0</v>
      </c>
      <c r="L1408" s="9">
        <f>+TOTALE_INTERNO!P1408</f>
        <v>0</v>
      </c>
      <c r="M1408" s="36">
        <f>+TOTALE_INTERNO!Q1408</f>
        <v>0</v>
      </c>
      <c r="N1408" s="35">
        <f>+TOTALE_INTERNO!R1408</f>
        <v>0</v>
      </c>
    </row>
    <row r="1409" spans="1:14" x14ac:dyDescent="0.3">
      <c r="A1409" s="9">
        <f>+TOTALE_INTERNO!E1409</f>
        <v>0</v>
      </c>
      <c r="B1409" s="9">
        <f>+TOTALE_INTERNO!F1409</f>
        <v>0</v>
      </c>
      <c r="C1409" s="9">
        <f>+TOTALE_INTERNO!G1409</f>
        <v>0</v>
      </c>
      <c r="D1409" s="9">
        <f>+TOTALE_INTERNO!H1409</f>
        <v>0</v>
      </c>
      <c r="E1409" s="9">
        <f>+TOTALE_INTERNO!I1409</f>
        <v>0</v>
      </c>
      <c r="F1409" s="9">
        <f>+TOTALE_INTERNO!J1409</f>
        <v>0</v>
      </c>
      <c r="G1409" s="9">
        <f>+TOTALE_INTERNO!K1409</f>
        <v>0</v>
      </c>
      <c r="H1409" s="9">
        <f>+TOTALE_INTERNO!L1409</f>
        <v>0</v>
      </c>
      <c r="I1409" s="9">
        <f>+TOTALE_INTERNO!M1409</f>
        <v>0</v>
      </c>
      <c r="J1409" s="35">
        <f>+TOTALE_INTERNO!N1409</f>
        <v>0</v>
      </c>
      <c r="K1409" s="35">
        <f>+TOTALE_INTERNO!O1409</f>
        <v>0</v>
      </c>
      <c r="L1409" s="9">
        <f>+TOTALE_INTERNO!P1409</f>
        <v>0</v>
      </c>
      <c r="M1409" s="36">
        <f>+TOTALE_INTERNO!Q1409</f>
        <v>0</v>
      </c>
      <c r="N1409" s="35">
        <f>+TOTALE_INTERNO!R1409</f>
        <v>0</v>
      </c>
    </row>
    <row r="1410" spans="1:14" x14ac:dyDescent="0.3">
      <c r="A1410" s="9">
        <f>+TOTALE_INTERNO!E1410</f>
        <v>0</v>
      </c>
      <c r="B1410" s="9">
        <f>+TOTALE_INTERNO!F1410</f>
        <v>0</v>
      </c>
      <c r="C1410" s="9">
        <f>+TOTALE_INTERNO!G1410</f>
        <v>0</v>
      </c>
      <c r="D1410" s="9">
        <f>+TOTALE_INTERNO!H1410</f>
        <v>0</v>
      </c>
      <c r="E1410" s="9">
        <f>+TOTALE_INTERNO!I1410</f>
        <v>0</v>
      </c>
      <c r="F1410" s="9">
        <f>+TOTALE_INTERNO!J1410</f>
        <v>0</v>
      </c>
      <c r="G1410" s="9">
        <f>+TOTALE_INTERNO!K1410</f>
        <v>0</v>
      </c>
      <c r="H1410" s="9">
        <f>+TOTALE_INTERNO!L1410</f>
        <v>0</v>
      </c>
      <c r="I1410" s="9">
        <f>+TOTALE_INTERNO!M1410</f>
        <v>0</v>
      </c>
      <c r="J1410" s="35">
        <f>+TOTALE_INTERNO!N1410</f>
        <v>0</v>
      </c>
      <c r="K1410" s="35">
        <f>+TOTALE_INTERNO!O1410</f>
        <v>0</v>
      </c>
      <c r="L1410" s="9">
        <f>+TOTALE_INTERNO!P1410</f>
        <v>0</v>
      </c>
      <c r="M1410" s="36">
        <f>+TOTALE_INTERNO!Q1410</f>
        <v>0</v>
      </c>
      <c r="N1410" s="35">
        <f>+TOTALE_INTERNO!R1410</f>
        <v>0</v>
      </c>
    </row>
    <row r="1411" spans="1:14" x14ac:dyDescent="0.3">
      <c r="A1411" s="9">
        <f>+TOTALE_INTERNO!E1411</f>
        <v>0</v>
      </c>
      <c r="B1411" s="9">
        <f>+TOTALE_INTERNO!F1411</f>
        <v>0</v>
      </c>
      <c r="C1411" s="9">
        <f>+TOTALE_INTERNO!G1411</f>
        <v>0</v>
      </c>
      <c r="D1411" s="9">
        <f>+TOTALE_INTERNO!H1411</f>
        <v>0</v>
      </c>
      <c r="E1411" s="9">
        <f>+TOTALE_INTERNO!I1411</f>
        <v>0</v>
      </c>
      <c r="F1411" s="9">
        <f>+TOTALE_INTERNO!J1411</f>
        <v>0</v>
      </c>
      <c r="G1411" s="9">
        <f>+TOTALE_INTERNO!K1411</f>
        <v>0</v>
      </c>
      <c r="H1411" s="9">
        <f>+TOTALE_INTERNO!L1411</f>
        <v>0</v>
      </c>
      <c r="I1411" s="9">
        <f>+TOTALE_INTERNO!M1411</f>
        <v>0</v>
      </c>
      <c r="J1411" s="35">
        <f>+TOTALE_INTERNO!N1411</f>
        <v>0</v>
      </c>
      <c r="K1411" s="35">
        <f>+TOTALE_INTERNO!O1411</f>
        <v>0</v>
      </c>
      <c r="L1411" s="9">
        <f>+TOTALE_INTERNO!P1411</f>
        <v>0</v>
      </c>
      <c r="M1411" s="36">
        <f>+TOTALE_INTERNO!Q1411</f>
        <v>0</v>
      </c>
      <c r="N1411" s="35">
        <f>+TOTALE_INTERNO!R1411</f>
        <v>0</v>
      </c>
    </row>
    <row r="1412" spans="1:14" x14ac:dyDescent="0.3">
      <c r="A1412" s="9">
        <f>+TOTALE_INTERNO!E1412</f>
        <v>0</v>
      </c>
      <c r="B1412" s="9">
        <f>+TOTALE_INTERNO!F1412</f>
        <v>0</v>
      </c>
      <c r="C1412" s="9">
        <f>+TOTALE_INTERNO!G1412</f>
        <v>0</v>
      </c>
      <c r="D1412" s="9">
        <f>+TOTALE_INTERNO!H1412</f>
        <v>0</v>
      </c>
      <c r="E1412" s="9">
        <f>+TOTALE_INTERNO!I1412</f>
        <v>0</v>
      </c>
      <c r="F1412" s="9">
        <f>+TOTALE_INTERNO!J1412</f>
        <v>0</v>
      </c>
      <c r="G1412" s="9">
        <f>+TOTALE_INTERNO!K1412</f>
        <v>0</v>
      </c>
      <c r="H1412" s="9">
        <f>+TOTALE_INTERNO!L1412</f>
        <v>0</v>
      </c>
      <c r="I1412" s="9">
        <f>+TOTALE_INTERNO!M1412</f>
        <v>0</v>
      </c>
      <c r="J1412" s="35">
        <f>+TOTALE_INTERNO!N1412</f>
        <v>0</v>
      </c>
      <c r="K1412" s="35">
        <f>+TOTALE_INTERNO!O1412</f>
        <v>0</v>
      </c>
      <c r="L1412" s="9">
        <f>+TOTALE_INTERNO!P1412</f>
        <v>0</v>
      </c>
      <c r="M1412" s="36">
        <f>+TOTALE_INTERNO!Q1412</f>
        <v>0</v>
      </c>
      <c r="N1412" s="35">
        <f>+TOTALE_INTERNO!R1412</f>
        <v>0</v>
      </c>
    </row>
    <row r="1413" spans="1:14" x14ac:dyDescent="0.3">
      <c r="A1413" s="9">
        <f>+TOTALE_INTERNO!E1413</f>
        <v>0</v>
      </c>
      <c r="B1413" s="9">
        <f>+TOTALE_INTERNO!F1413</f>
        <v>0</v>
      </c>
      <c r="C1413" s="9">
        <f>+TOTALE_INTERNO!G1413</f>
        <v>0</v>
      </c>
      <c r="D1413" s="9">
        <f>+TOTALE_INTERNO!H1413</f>
        <v>0</v>
      </c>
      <c r="E1413" s="9">
        <f>+TOTALE_INTERNO!I1413</f>
        <v>0</v>
      </c>
      <c r="F1413" s="9">
        <f>+TOTALE_INTERNO!J1413</f>
        <v>0</v>
      </c>
      <c r="G1413" s="9">
        <f>+TOTALE_INTERNO!K1413</f>
        <v>0</v>
      </c>
      <c r="H1413" s="9">
        <f>+TOTALE_INTERNO!L1413</f>
        <v>0</v>
      </c>
      <c r="I1413" s="9">
        <f>+TOTALE_INTERNO!M1413</f>
        <v>0</v>
      </c>
      <c r="J1413" s="35">
        <f>+TOTALE_INTERNO!N1413</f>
        <v>0</v>
      </c>
      <c r="K1413" s="35">
        <f>+TOTALE_INTERNO!O1413</f>
        <v>0</v>
      </c>
      <c r="L1413" s="9">
        <f>+TOTALE_INTERNO!P1413</f>
        <v>0</v>
      </c>
      <c r="M1413" s="36">
        <f>+TOTALE_INTERNO!Q1413</f>
        <v>0</v>
      </c>
      <c r="N1413" s="35">
        <f>+TOTALE_INTERNO!R1413</f>
        <v>0</v>
      </c>
    </row>
    <row r="1414" spans="1:14" x14ac:dyDescent="0.3">
      <c r="A1414" s="9">
        <f>+TOTALE_INTERNO!E1414</f>
        <v>0</v>
      </c>
      <c r="B1414" s="9">
        <f>+TOTALE_INTERNO!F1414</f>
        <v>0</v>
      </c>
      <c r="C1414" s="9">
        <f>+TOTALE_INTERNO!G1414</f>
        <v>0</v>
      </c>
      <c r="D1414" s="9">
        <f>+TOTALE_INTERNO!H1414</f>
        <v>0</v>
      </c>
      <c r="E1414" s="9">
        <f>+TOTALE_INTERNO!I1414</f>
        <v>0</v>
      </c>
      <c r="F1414" s="9">
        <f>+TOTALE_INTERNO!J1414</f>
        <v>0</v>
      </c>
      <c r="G1414" s="9">
        <f>+TOTALE_INTERNO!K1414</f>
        <v>0</v>
      </c>
      <c r="H1414" s="9">
        <f>+TOTALE_INTERNO!L1414</f>
        <v>0</v>
      </c>
      <c r="I1414" s="9">
        <f>+TOTALE_INTERNO!M1414</f>
        <v>0</v>
      </c>
      <c r="J1414" s="35">
        <f>+TOTALE_INTERNO!N1414</f>
        <v>0</v>
      </c>
      <c r="K1414" s="35">
        <f>+TOTALE_INTERNO!O1414</f>
        <v>0</v>
      </c>
      <c r="L1414" s="9">
        <f>+TOTALE_INTERNO!P1414</f>
        <v>0</v>
      </c>
      <c r="M1414" s="36">
        <f>+TOTALE_INTERNO!Q1414</f>
        <v>0</v>
      </c>
      <c r="N1414" s="35">
        <f>+TOTALE_INTERNO!R1414</f>
        <v>0</v>
      </c>
    </row>
    <row r="1415" spans="1:14" x14ac:dyDescent="0.3">
      <c r="A1415" s="9">
        <f>+TOTALE_INTERNO!E1415</f>
        <v>0</v>
      </c>
      <c r="B1415" s="9">
        <f>+TOTALE_INTERNO!F1415</f>
        <v>0</v>
      </c>
      <c r="C1415" s="9">
        <f>+TOTALE_INTERNO!G1415</f>
        <v>0</v>
      </c>
      <c r="D1415" s="9">
        <f>+TOTALE_INTERNO!H1415</f>
        <v>0</v>
      </c>
      <c r="E1415" s="9">
        <f>+TOTALE_INTERNO!I1415</f>
        <v>0</v>
      </c>
      <c r="F1415" s="9">
        <f>+TOTALE_INTERNO!J1415</f>
        <v>0</v>
      </c>
      <c r="G1415" s="9">
        <f>+TOTALE_INTERNO!K1415</f>
        <v>0</v>
      </c>
      <c r="H1415" s="9">
        <f>+TOTALE_INTERNO!L1415</f>
        <v>0</v>
      </c>
      <c r="I1415" s="9">
        <f>+TOTALE_INTERNO!M1415</f>
        <v>0</v>
      </c>
      <c r="J1415" s="35">
        <f>+TOTALE_INTERNO!N1415</f>
        <v>0</v>
      </c>
      <c r="K1415" s="35">
        <f>+TOTALE_INTERNO!O1415</f>
        <v>0</v>
      </c>
      <c r="L1415" s="9">
        <f>+TOTALE_INTERNO!P1415</f>
        <v>0</v>
      </c>
      <c r="M1415" s="36">
        <f>+TOTALE_INTERNO!Q1415</f>
        <v>0</v>
      </c>
      <c r="N1415" s="35">
        <f>+TOTALE_INTERNO!R1415</f>
        <v>0</v>
      </c>
    </row>
    <row r="1416" spans="1:14" x14ac:dyDescent="0.3">
      <c r="A1416" s="9">
        <f>+TOTALE_INTERNO!E1416</f>
        <v>0</v>
      </c>
      <c r="B1416" s="9">
        <f>+TOTALE_INTERNO!F1416</f>
        <v>0</v>
      </c>
      <c r="C1416" s="9">
        <f>+TOTALE_INTERNO!G1416</f>
        <v>0</v>
      </c>
      <c r="D1416" s="9">
        <f>+TOTALE_INTERNO!H1416</f>
        <v>0</v>
      </c>
      <c r="E1416" s="9">
        <f>+TOTALE_INTERNO!I1416</f>
        <v>0</v>
      </c>
      <c r="F1416" s="9">
        <f>+TOTALE_INTERNO!J1416</f>
        <v>0</v>
      </c>
      <c r="G1416" s="9">
        <f>+TOTALE_INTERNO!K1416</f>
        <v>0</v>
      </c>
      <c r="H1416" s="9">
        <f>+TOTALE_INTERNO!L1416</f>
        <v>0</v>
      </c>
      <c r="I1416" s="9">
        <f>+TOTALE_INTERNO!M1416</f>
        <v>0</v>
      </c>
      <c r="J1416" s="35">
        <f>+TOTALE_INTERNO!N1416</f>
        <v>0</v>
      </c>
      <c r="K1416" s="35">
        <f>+TOTALE_INTERNO!O1416</f>
        <v>0</v>
      </c>
      <c r="L1416" s="9">
        <f>+TOTALE_INTERNO!P1416</f>
        <v>0</v>
      </c>
      <c r="M1416" s="36">
        <f>+TOTALE_INTERNO!Q1416</f>
        <v>0</v>
      </c>
      <c r="N1416" s="35">
        <f>+TOTALE_INTERNO!R1416</f>
        <v>0</v>
      </c>
    </row>
    <row r="1417" spans="1:14" x14ac:dyDescent="0.3">
      <c r="A1417" s="9">
        <f>+TOTALE_INTERNO!E1417</f>
        <v>0</v>
      </c>
      <c r="B1417" s="9">
        <f>+TOTALE_INTERNO!F1417</f>
        <v>0</v>
      </c>
      <c r="C1417" s="9">
        <f>+TOTALE_INTERNO!G1417</f>
        <v>0</v>
      </c>
      <c r="D1417" s="9">
        <f>+TOTALE_INTERNO!H1417</f>
        <v>0</v>
      </c>
      <c r="E1417" s="9">
        <f>+TOTALE_INTERNO!I1417</f>
        <v>0</v>
      </c>
      <c r="F1417" s="9">
        <f>+TOTALE_INTERNO!J1417</f>
        <v>0</v>
      </c>
      <c r="G1417" s="9">
        <f>+TOTALE_INTERNO!K1417</f>
        <v>0</v>
      </c>
      <c r="H1417" s="9">
        <f>+TOTALE_INTERNO!L1417</f>
        <v>0</v>
      </c>
      <c r="I1417" s="9">
        <f>+TOTALE_INTERNO!M1417</f>
        <v>0</v>
      </c>
      <c r="J1417" s="35">
        <f>+TOTALE_INTERNO!N1417</f>
        <v>0</v>
      </c>
      <c r="K1417" s="35">
        <f>+TOTALE_INTERNO!O1417</f>
        <v>0</v>
      </c>
      <c r="L1417" s="9">
        <f>+TOTALE_INTERNO!P1417</f>
        <v>0</v>
      </c>
      <c r="M1417" s="36">
        <f>+TOTALE_INTERNO!Q1417</f>
        <v>0</v>
      </c>
      <c r="N1417" s="35">
        <f>+TOTALE_INTERNO!R1417</f>
        <v>0</v>
      </c>
    </row>
    <row r="1418" spans="1:14" x14ac:dyDescent="0.3">
      <c r="A1418" s="9">
        <f>+TOTALE_INTERNO!E1418</f>
        <v>0</v>
      </c>
      <c r="B1418" s="9">
        <f>+TOTALE_INTERNO!F1418</f>
        <v>0</v>
      </c>
      <c r="C1418" s="9">
        <f>+TOTALE_INTERNO!G1418</f>
        <v>0</v>
      </c>
      <c r="D1418" s="9">
        <f>+TOTALE_INTERNO!H1418</f>
        <v>0</v>
      </c>
      <c r="E1418" s="9">
        <f>+TOTALE_INTERNO!I1418</f>
        <v>0</v>
      </c>
      <c r="F1418" s="9">
        <f>+TOTALE_INTERNO!J1418</f>
        <v>0</v>
      </c>
      <c r="G1418" s="9">
        <f>+TOTALE_INTERNO!K1418</f>
        <v>0</v>
      </c>
      <c r="H1418" s="9">
        <f>+TOTALE_INTERNO!L1418</f>
        <v>0</v>
      </c>
      <c r="I1418" s="9">
        <f>+TOTALE_INTERNO!M1418</f>
        <v>0</v>
      </c>
      <c r="J1418" s="35">
        <f>+TOTALE_INTERNO!N1418</f>
        <v>0</v>
      </c>
      <c r="K1418" s="35">
        <f>+TOTALE_INTERNO!O1418</f>
        <v>0</v>
      </c>
      <c r="L1418" s="9">
        <f>+TOTALE_INTERNO!P1418</f>
        <v>0</v>
      </c>
      <c r="M1418" s="36">
        <f>+TOTALE_INTERNO!Q1418</f>
        <v>0</v>
      </c>
      <c r="N1418" s="35">
        <f>+TOTALE_INTERNO!R1418</f>
        <v>0</v>
      </c>
    </row>
    <row r="1419" spans="1:14" x14ac:dyDescent="0.3">
      <c r="A1419" s="9">
        <f>+TOTALE_INTERNO!E1419</f>
        <v>0</v>
      </c>
      <c r="B1419" s="9">
        <f>+TOTALE_INTERNO!F1419</f>
        <v>0</v>
      </c>
      <c r="C1419" s="9">
        <f>+TOTALE_INTERNO!G1419</f>
        <v>0</v>
      </c>
      <c r="D1419" s="9">
        <f>+TOTALE_INTERNO!H1419</f>
        <v>0</v>
      </c>
      <c r="E1419" s="9">
        <f>+TOTALE_INTERNO!I1419</f>
        <v>0</v>
      </c>
      <c r="F1419" s="9">
        <f>+TOTALE_INTERNO!J1419</f>
        <v>0</v>
      </c>
      <c r="G1419" s="9">
        <f>+TOTALE_INTERNO!K1419</f>
        <v>0</v>
      </c>
      <c r="H1419" s="9">
        <f>+TOTALE_INTERNO!L1419</f>
        <v>0</v>
      </c>
      <c r="I1419" s="9">
        <f>+TOTALE_INTERNO!M1419</f>
        <v>0</v>
      </c>
      <c r="J1419" s="35">
        <f>+TOTALE_INTERNO!N1419</f>
        <v>0</v>
      </c>
      <c r="K1419" s="35">
        <f>+TOTALE_INTERNO!O1419</f>
        <v>0</v>
      </c>
      <c r="L1419" s="9">
        <f>+TOTALE_INTERNO!P1419</f>
        <v>0</v>
      </c>
      <c r="M1419" s="36">
        <f>+TOTALE_INTERNO!Q1419</f>
        <v>0</v>
      </c>
      <c r="N1419" s="35">
        <f>+TOTALE_INTERNO!R1419</f>
        <v>0</v>
      </c>
    </row>
    <row r="1420" spans="1:14" x14ac:dyDescent="0.3">
      <c r="A1420" s="9">
        <f>+TOTALE_INTERNO!E1420</f>
        <v>0</v>
      </c>
      <c r="B1420" s="9">
        <f>+TOTALE_INTERNO!F1420</f>
        <v>0</v>
      </c>
      <c r="C1420" s="9">
        <f>+TOTALE_INTERNO!G1420</f>
        <v>0</v>
      </c>
      <c r="D1420" s="9">
        <f>+TOTALE_INTERNO!H1420</f>
        <v>0</v>
      </c>
      <c r="E1420" s="9">
        <f>+TOTALE_INTERNO!I1420</f>
        <v>0</v>
      </c>
      <c r="F1420" s="9">
        <f>+TOTALE_INTERNO!J1420</f>
        <v>0</v>
      </c>
      <c r="G1420" s="9">
        <f>+TOTALE_INTERNO!K1420</f>
        <v>0</v>
      </c>
      <c r="H1420" s="9">
        <f>+TOTALE_INTERNO!L1420</f>
        <v>0</v>
      </c>
      <c r="I1420" s="9">
        <f>+TOTALE_INTERNO!M1420</f>
        <v>0</v>
      </c>
      <c r="J1420" s="35">
        <f>+TOTALE_INTERNO!N1420</f>
        <v>0</v>
      </c>
      <c r="K1420" s="35">
        <f>+TOTALE_INTERNO!O1420</f>
        <v>0</v>
      </c>
      <c r="L1420" s="9">
        <f>+TOTALE_INTERNO!P1420</f>
        <v>0</v>
      </c>
      <c r="M1420" s="36">
        <f>+TOTALE_INTERNO!Q1420</f>
        <v>0</v>
      </c>
      <c r="N1420" s="35">
        <f>+TOTALE_INTERNO!R1420</f>
        <v>0</v>
      </c>
    </row>
    <row r="1421" spans="1:14" x14ac:dyDescent="0.3">
      <c r="A1421" s="9">
        <f>+TOTALE_INTERNO!E1421</f>
        <v>0</v>
      </c>
      <c r="B1421" s="9">
        <f>+TOTALE_INTERNO!F1421</f>
        <v>0</v>
      </c>
      <c r="C1421" s="9">
        <f>+TOTALE_INTERNO!G1421</f>
        <v>0</v>
      </c>
      <c r="D1421" s="9">
        <f>+TOTALE_INTERNO!H1421</f>
        <v>0</v>
      </c>
      <c r="E1421" s="9">
        <f>+TOTALE_INTERNO!I1421</f>
        <v>0</v>
      </c>
      <c r="F1421" s="9">
        <f>+TOTALE_INTERNO!J1421</f>
        <v>0</v>
      </c>
      <c r="G1421" s="9">
        <f>+TOTALE_INTERNO!K1421</f>
        <v>0</v>
      </c>
      <c r="H1421" s="9">
        <f>+TOTALE_INTERNO!L1421</f>
        <v>0</v>
      </c>
      <c r="I1421" s="9">
        <f>+TOTALE_INTERNO!M1421</f>
        <v>0</v>
      </c>
      <c r="J1421" s="35">
        <f>+TOTALE_INTERNO!N1421</f>
        <v>0</v>
      </c>
      <c r="K1421" s="35">
        <f>+TOTALE_INTERNO!O1421</f>
        <v>0</v>
      </c>
      <c r="L1421" s="9">
        <f>+TOTALE_INTERNO!P1421</f>
        <v>0</v>
      </c>
      <c r="M1421" s="36">
        <f>+TOTALE_INTERNO!Q1421</f>
        <v>0</v>
      </c>
      <c r="N1421" s="35">
        <f>+TOTALE_INTERNO!R1421</f>
        <v>0</v>
      </c>
    </row>
    <row r="1422" spans="1:14" x14ac:dyDescent="0.3">
      <c r="A1422" s="9">
        <f>+TOTALE_INTERNO!E1422</f>
        <v>0</v>
      </c>
      <c r="B1422" s="9">
        <f>+TOTALE_INTERNO!F1422</f>
        <v>0</v>
      </c>
      <c r="C1422" s="9">
        <f>+TOTALE_INTERNO!G1422</f>
        <v>0</v>
      </c>
      <c r="D1422" s="9">
        <f>+TOTALE_INTERNO!H1422</f>
        <v>0</v>
      </c>
      <c r="E1422" s="9">
        <f>+TOTALE_INTERNO!I1422</f>
        <v>0</v>
      </c>
      <c r="F1422" s="9">
        <f>+TOTALE_INTERNO!J1422</f>
        <v>0</v>
      </c>
      <c r="G1422" s="9">
        <f>+TOTALE_INTERNO!K1422</f>
        <v>0</v>
      </c>
      <c r="H1422" s="9">
        <f>+TOTALE_INTERNO!L1422</f>
        <v>0</v>
      </c>
      <c r="I1422" s="9">
        <f>+TOTALE_INTERNO!M1422</f>
        <v>0</v>
      </c>
      <c r="J1422" s="35">
        <f>+TOTALE_INTERNO!N1422</f>
        <v>0</v>
      </c>
      <c r="K1422" s="35">
        <f>+TOTALE_INTERNO!O1422</f>
        <v>0</v>
      </c>
      <c r="L1422" s="9">
        <f>+TOTALE_INTERNO!P1422</f>
        <v>0</v>
      </c>
      <c r="M1422" s="36">
        <f>+TOTALE_INTERNO!Q1422</f>
        <v>0</v>
      </c>
      <c r="N1422" s="35">
        <f>+TOTALE_INTERNO!R1422</f>
        <v>0</v>
      </c>
    </row>
    <row r="1423" spans="1:14" x14ac:dyDescent="0.3">
      <c r="A1423" s="9">
        <f>+TOTALE_INTERNO!E1423</f>
        <v>0</v>
      </c>
      <c r="B1423" s="9">
        <f>+TOTALE_INTERNO!F1423</f>
        <v>0</v>
      </c>
      <c r="C1423" s="9">
        <f>+TOTALE_INTERNO!G1423</f>
        <v>0</v>
      </c>
      <c r="D1423" s="9">
        <f>+TOTALE_INTERNO!H1423</f>
        <v>0</v>
      </c>
      <c r="E1423" s="9">
        <f>+TOTALE_INTERNO!I1423</f>
        <v>0</v>
      </c>
      <c r="F1423" s="9">
        <f>+TOTALE_INTERNO!J1423</f>
        <v>0</v>
      </c>
      <c r="G1423" s="9">
        <f>+TOTALE_INTERNO!K1423</f>
        <v>0</v>
      </c>
      <c r="H1423" s="9">
        <f>+TOTALE_INTERNO!L1423</f>
        <v>0</v>
      </c>
      <c r="I1423" s="9">
        <f>+TOTALE_INTERNO!M1423</f>
        <v>0</v>
      </c>
      <c r="J1423" s="35">
        <f>+TOTALE_INTERNO!N1423</f>
        <v>0</v>
      </c>
      <c r="K1423" s="35">
        <f>+TOTALE_INTERNO!O1423</f>
        <v>0</v>
      </c>
      <c r="L1423" s="9">
        <f>+TOTALE_INTERNO!P1423</f>
        <v>0</v>
      </c>
      <c r="M1423" s="36">
        <f>+TOTALE_INTERNO!Q1423</f>
        <v>0</v>
      </c>
      <c r="N1423" s="35">
        <f>+TOTALE_INTERNO!R1423</f>
        <v>0</v>
      </c>
    </row>
    <row r="1424" spans="1:14" x14ac:dyDescent="0.3">
      <c r="A1424" s="9">
        <f>+TOTALE_INTERNO!E1424</f>
        <v>0</v>
      </c>
      <c r="B1424" s="9">
        <f>+TOTALE_INTERNO!F1424</f>
        <v>0</v>
      </c>
      <c r="C1424" s="9">
        <f>+TOTALE_INTERNO!G1424</f>
        <v>0</v>
      </c>
      <c r="D1424" s="9">
        <f>+TOTALE_INTERNO!H1424</f>
        <v>0</v>
      </c>
      <c r="E1424" s="9">
        <f>+TOTALE_INTERNO!I1424</f>
        <v>0</v>
      </c>
      <c r="F1424" s="9">
        <f>+TOTALE_INTERNO!J1424</f>
        <v>0</v>
      </c>
      <c r="G1424" s="9">
        <f>+TOTALE_INTERNO!K1424</f>
        <v>0</v>
      </c>
      <c r="H1424" s="9">
        <f>+TOTALE_INTERNO!L1424</f>
        <v>0</v>
      </c>
      <c r="I1424" s="9">
        <f>+TOTALE_INTERNO!M1424</f>
        <v>0</v>
      </c>
      <c r="J1424" s="35">
        <f>+TOTALE_INTERNO!N1424</f>
        <v>0</v>
      </c>
      <c r="K1424" s="35">
        <f>+TOTALE_INTERNO!O1424</f>
        <v>0</v>
      </c>
      <c r="L1424" s="9">
        <f>+TOTALE_INTERNO!P1424</f>
        <v>0</v>
      </c>
      <c r="M1424" s="36">
        <f>+TOTALE_INTERNO!Q1424</f>
        <v>0</v>
      </c>
      <c r="N1424" s="35">
        <f>+TOTALE_INTERNO!R1424</f>
        <v>0</v>
      </c>
    </row>
    <row r="1425" spans="1:14" x14ac:dyDescent="0.3">
      <c r="A1425" s="9">
        <f>+TOTALE_INTERNO!E1425</f>
        <v>0</v>
      </c>
      <c r="B1425" s="9">
        <f>+TOTALE_INTERNO!F1425</f>
        <v>0</v>
      </c>
      <c r="C1425" s="9">
        <f>+TOTALE_INTERNO!G1425</f>
        <v>0</v>
      </c>
      <c r="D1425" s="9">
        <f>+TOTALE_INTERNO!H1425</f>
        <v>0</v>
      </c>
      <c r="E1425" s="9">
        <f>+TOTALE_INTERNO!I1425</f>
        <v>0</v>
      </c>
      <c r="F1425" s="9">
        <f>+TOTALE_INTERNO!J1425</f>
        <v>0</v>
      </c>
      <c r="G1425" s="9">
        <f>+TOTALE_INTERNO!K1425</f>
        <v>0</v>
      </c>
      <c r="H1425" s="9">
        <f>+TOTALE_INTERNO!L1425</f>
        <v>0</v>
      </c>
      <c r="I1425" s="9">
        <f>+TOTALE_INTERNO!M1425</f>
        <v>0</v>
      </c>
      <c r="J1425" s="35">
        <f>+TOTALE_INTERNO!N1425</f>
        <v>0</v>
      </c>
      <c r="K1425" s="35">
        <f>+TOTALE_INTERNO!O1425</f>
        <v>0</v>
      </c>
      <c r="L1425" s="9">
        <f>+TOTALE_INTERNO!P1425</f>
        <v>0</v>
      </c>
      <c r="M1425" s="36">
        <f>+TOTALE_INTERNO!Q1425</f>
        <v>0</v>
      </c>
      <c r="N1425" s="35">
        <f>+TOTALE_INTERNO!R1425</f>
        <v>0</v>
      </c>
    </row>
    <row r="1426" spans="1:14" x14ac:dyDescent="0.3">
      <c r="A1426" s="9">
        <f>+TOTALE_INTERNO!E1426</f>
        <v>0</v>
      </c>
      <c r="B1426" s="9">
        <f>+TOTALE_INTERNO!F1426</f>
        <v>0</v>
      </c>
      <c r="C1426" s="9">
        <f>+TOTALE_INTERNO!G1426</f>
        <v>0</v>
      </c>
      <c r="D1426" s="9">
        <f>+TOTALE_INTERNO!H1426</f>
        <v>0</v>
      </c>
      <c r="E1426" s="9">
        <f>+TOTALE_INTERNO!I1426</f>
        <v>0</v>
      </c>
      <c r="F1426" s="9">
        <f>+TOTALE_INTERNO!J1426</f>
        <v>0</v>
      </c>
      <c r="G1426" s="9">
        <f>+TOTALE_INTERNO!K1426</f>
        <v>0</v>
      </c>
      <c r="H1426" s="9">
        <f>+TOTALE_INTERNO!L1426</f>
        <v>0</v>
      </c>
      <c r="I1426" s="9">
        <f>+TOTALE_INTERNO!M1426</f>
        <v>0</v>
      </c>
      <c r="J1426" s="35">
        <f>+TOTALE_INTERNO!N1426</f>
        <v>0</v>
      </c>
      <c r="K1426" s="35">
        <f>+TOTALE_INTERNO!O1426</f>
        <v>0</v>
      </c>
      <c r="L1426" s="9">
        <f>+TOTALE_INTERNO!P1426</f>
        <v>0</v>
      </c>
      <c r="M1426" s="36">
        <f>+TOTALE_INTERNO!Q1426</f>
        <v>0</v>
      </c>
      <c r="N1426" s="35">
        <f>+TOTALE_INTERNO!R1426</f>
        <v>0</v>
      </c>
    </row>
    <row r="1427" spans="1:14" x14ac:dyDescent="0.3">
      <c r="A1427" s="9">
        <f>+TOTALE_INTERNO!E1427</f>
        <v>0</v>
      </c>
      <c r="B1427" s="9">
        <f>+TOTALE_INTERNO!F1427</f>
        <v>0</v>
      </c>
      <c r="C1427" s="9">
        <f>+TOTALE_INTERNO!G1427</f>
        <v>0</v>
      </c>
      <c r="D1427" s="9">
        <f>+TOTALE_INTERNO!H1427</f>
        <v>0</v>
      </c>
      <c r="E1427" s="9">
        <f>+TOTALE_INTERNO!I1427</f>
        <v>0</v>
      </c>
      <c r="F1427" s="9">
        <f>+TOTALE_INTERNO!J1427</f>
        <v>0</v>
      </c>
      <c r="G1427" s="9">
        <f>+TOTALE_INTERNO!K1427</f>
        <v>0</v>
      </c>
      <c r="H1427" s="9">
        <f>+TOTALE_INTERNO!L1427</f>
        <v>0</v>
      </c>
      <c r="I1427" s="9">
        <f>+TOTALE_INTERNO!M1427</f>
        <v>0</v>
      </c>
      <c r="J1427" s="35">
        <f>+TOTALE_INTERNO!N1427</f>
        <v>0</v>
      </c>
      <c r="K1427" s="35">
        <f>+TOTALE_INTERNO!O1427</f>
        <v>0</v>
      </c>
      <c r="L1427" s="9">
        <f>+TOTALE_INTERNO!P1427</f>
        <v>0</v>
      </c>
      <c r="M1427" s="36">
        <f>+TOTALE_INTERNO!Q1427</f>
        <v>0</v>
      </c>
      <c r="N1427" s="35">
        <f>+TOTALE_INTERNO!R1427</f>
        <v>0</v>
      </c>
    </row>
    <row r="1428" spans="1:14" x14ac:dyDescent="0.3">
      <c r="A1428" s="9">
        <f>+TOTALE_INTERNO!E1428</f>
        <v>0</v>
      </c>
      <c r="B1428" s="9">
        <f>+TOTALE_INTERNO!F1428</f>
        <v>0</v>
      </c>
      <c r="C1428" s="9">
        <f>+TOTALE_INTERNO!G1428</f>
        <v>0</v>
      </c>
      <c r="D1428" s="9">
        <f>+TOTALE_INTERNO!H1428</f>
        <v>0</v>
      </c>
      <c r="E1428" s="9">
        <f>+TOTALE_INTERNO!I1428</f>
        <v>0</v>
      </c>
      <c r="F1428" s="9">
        <f>+TOTALE_INTERNO!J1428</f>
        <v>0</v>
      </c>
      <c r="G1428" s="9">
        <f>+TOTALE_INTERNO!K1428</f>
        <v>0</v>
      </c>
      <c r="H1428" s="9">
        <f>+TOTALE_INTERNO!L1428</f>
        <v>0</v>
      </c>
      <c r="I1428" s="9">
        <f>+TOTALE_INTERNO!M1428</f>
        <v>0</v>
      </c>
      <c r="J1428" s="35">
        <f>+TOTALE_INTERNO!N1428</f>
        <v>0</v>
      </c>
      <c r="K1428" s="35">
        <f>+TOTALE_INTERNO!O1428</f>
        <v>0</v>
      </c>
      <c r="L1428" s="9">
        <f>+TOTALE_INTERNO!P1428</f>
        <v>0</v>
      </c>
      <c r="M1428" s="36">
        <f>+TOTALE_INTERNO!Q1428</f>
        <v>0</v>
      </c>
      <c r="N1428" s="35">
        <f>+TOTALE_INTERNO!R1428</f>
        <v>0</v>
      </c>
    </row>
    <row r="1429" spans="1:14" x14ac:dyDescent="0.3">
      <c r="A1429" s="9">
        <f>+TOTALE_INTERNO!E1429</f>
        <v>0</v>
      </c>
      <c r="B1429" s="9">
        <f>+TOTALE_INTERNO!F1429</f>
        <v>0</v>
      </c>
      <c r="C1429" s="9">
        <f>+TOTALE_INTERNO!G1429</f>
        <v>0</v>
      </c>
      <c r="D1429" s="9">
        <f>+TOTALE_INTERNO!H1429</f>
        <v>0</v>
      </c>
      <c r="E1429" s="9">
        <f>+TOTALE_INTERNO!I1429</f>
        <v>0</v>
      </c>
      <c r="F1429" s="9">
        <f>+TOTALE_INTERNO!J1429</f>
        <v>0</v>
      </c>
      <c r="G1429" s="9">
        <f>+TOTALE_INTERNO!K1429</f>
        <v>0</v>
      </c>
      <c r="H1429" s="9">
        <f>+TOTALE_INTERNO!L1429</f>
        <v>0</v>
      </c>
      <c r="I1429" s="9">
        <f>+TOTALE_INTERNO!M1429</f>
        <v>0</v>
      </c>
      <c r="J1429" s="35">
        <f>+TOTALE_INTERNO!N1429</f>
        <v>0</v>
      </c>
      <c r="K1429" s="35">
        <f>+TOTALE_INTERNO!O1429</f>
        <v>0</v>
      </c>
      <c r="L1429" s="9">
        <f>+TOTALE_INTERNO!P1429</f>
        <v>0</v>
      </c>
      <c r="M1429" s="36">
        <f>+TOTALE_INTERNO!Q1429</f>
        <v>0</v>
      </c>
      <c r="N1429" s="35">
        <f>+TOTALE_INTERNO!R1429</f>
        <v>0</v>
      </c>
    </row>
    <row r="1430" spans="1:14" x14ac:dyDescent="0.3">
      <c r="A1430" s="9">
        <f>+TOTALE_INTERNO!E1430</f>
        <v>0</v>
      </c>
      <c r="B1430" s="9">
        <f>+TOTALE_INTERNO!F1430</f>
        <v>0</v>
      </c>
      <c r="C1430" s="9">
        <f>+TOTALE_INTERNO!G1430</f>
        <v>0</v>
      </c>
      <c r="D1430" s="9">
        <f>+TOTALE_INTERNO!H1430</f>
        <v>0</v>
      </c>
      <c r="E1430" s="9">
        <f>+TOTALE_INTERNO!I1430</f>
        <v>0</v>
      </c>
      <c r="F1430" s="9">
        <f>+TOTALE_INTERNO!J1430</f>
        <v>0</v>
      </c>
      <c r="G1430" s="9">
        <f>+TOTALE_INTERNO!K1430</f>
        <v>0</v>
      </c>
      <c r="H1430" s="9">
        <f>+TOTALE_INTERNO!L1430</f>
        <v>0</v>
      </c>
      <c r="I1430" s="9">
        <f>+TOTALE_INTERNO!M1430</f>
        <v>0</v>
      </c>
      <c r="J1430" s="35">
        <f>+TOTALE_INTERNO!N1430</f>
        <v>0</v>
      </c>
      <c r="K1430" s="35">
        <f>+TOTALE_INTERNO!O1430</f>
        <v>0</v>
      </c>
      <c r="L1430" s="9">
        <f>+TOTALE_INTERNO!P1430</f>
        <v>0</v>
      </c>
      <c r="M1430" s="36">
        <f>+TOTALE_INTERNO!Q1430</f>
        <v>0</v>
      </c>
      <c r="N1430" s="35">
        <f>+TOTALE_INTERNO!R1430</f>
        <v>0</v>
      </c>
    </row>
    <row r="1431" spans="1:14" x14ac:dyDescent="0.3">
      <c r="A1431" s="9">
        <f>+TOTALE_INTERNO!E1431</f>
        <v>0</v>
      </c>
      <c r="B1431" s="9">
        <f>+TOTALE_INTERNO!F1431</f>
        <v>0</v>
      </c>
      <c r="C1431" s="9">
        <f>+TOTALE_INTERNO!G1431</f>
        <v>0</v>
      </c>
      <c r="D1431" s="9">
        <f>+TOTALE_INTERNO!H1431</f>
        <v>0</v>
      </c>
      <c r="E1431" s="9">
        <f>+TOTALE_INTERNO!I1431</f>
        <v>0</v>
      </c>
      <c r="F1431" s="9">
        <f>+TOTALE_INTERNO!J1431</f>
        <v>0</v>
      </c>
      <c r="G1431" s="9">
        <f>+TOTALE_INTERNO!K1431</f>
        <v>0</v>
      </c>
      <c r="H1431" s="9">
        <f>+TOTALE_INTERNO!L1431</f>
        <v>0</v>
      </c>
      <c r="I1431" s="9">
        <f>+TOTALE_INTERNO!M1431</f>
        <v>0</v>
      </c>
      <c r="J1431" s="35">
        <f>+TOTALE_INTERNO!N1431</f>
        <v>0</v>
      </c>
      <c r="K1431" s="35">
        <f>+TOTALE_INTERNO!O1431</f>
        <v>0</v>
      </c>
      <c r="L1431" s="9">
        <f>+TOTALE_INTERNO!P1431</f>
        <v>0</v>
      </c>
      <c r="M1431" s="36">
        <f>+TOTALE_INTERNO!Q1431</f>
        <v>0</v>
      </c>
      <c r="N1431" s="35">
        <f>+TOTALE_INTERNO!R1431</f>
        <v>0</v>
      </c>
    </row>
    <row r="1432" spans="1:14" x14ac:dyDescent="0.3">
      <c r="A1432" s="9">
        <f>+TOTALE_INTERNO!E1432</f>
        <v>0</v>
      </c>
      <c r="B1432" s="9">
        <f>+TOTALE_INTERNO!F1432</f>
        <v>0</v>
      </c>
      <c r="C1432" s="9">
        <f>+TOTALE_INTERNO!G1432</f>
        <v>0</v>
      </c>
      <c r="D1432" s="9">
        <f>+TOTALE_INTERNO!H1432</f>
        <v>0</v>
      </c>
      <c r="E1432" s="9">
        <f>+TOTALE_INTERNO!I1432</f>
        <v>0</v>
      </c>
      <c r="F1432" s="9">
        <f>+TOTALE_INTERNO!J1432</f>
        <v>0</v>
      </c>
      <c r="G1432" s="9">
        <f>+TOTALE_INTERNO!K1432</f>
        <v>0</v>
      </c>
      <c r="H1432" s="9">
        <f>+TOTALE_INTERNO!L1432</f>
        <v>0</v>
      </c>
      <c r="I1432" s="9">
        <f>+TOTALE_INTERNO!M1432</f>
        <v>0</v>
      </c>
      <c r="J1432" s="35">
        <f>+TOTALE_INTERNO!N1432</f>
        <v>0</v>
      </c>
      <c r="K1432" s="35">
        <f>+TOTALE_INTERNO!O1432</f>
        <v>0</v>
      </c>
      <c r="L1432" s="9">
        <f>+TOTALE_INTERNO!P1432</f>
        <v>0</v>
      </c>
      <c r="M1432" s="36">
        <f>+TOTALE_INTERNO!Q1432</f>
        <v>0</v>
      </c>
      <c r="N1432" s="35">
        <f>+TOTALE_INTERNO!R1432</f>
        <v>0</v>
      </c>
    </row>
    <row r="1433" spans="1:14" x14ac:dyDescent="0.3">
      <c r="A1433" s="9">
        <f>+TOTALE_INTERNO!E1433</f>
        <v>0</v>
      </c>
      <c r="B1433" s="9">
        <f>+TOTALE_INTERNO!F1433</f>
        <v>0</v>
      </c>
      <c r="C1433" s="9">
        <f>+TOTALE_INTERNO!G1433</f>
        <v>0</v>
      </c>
      <c r="D1433" s="9">
        <f>+TOTALE_INTERNO!H1433</f>
        <v>0</v>
      </c>
      <c r="E1433" s="9">
        <f>+TOTALE_INTERNO!I1433</f>
        <v>0</v>
      </c>
      <c r="F1433" s="9">
        <f>+TOTALE_INTERNO!J1433</f>
        <v>0</v>
      </c>
      <c r="G1433" s="9">
        <f>+TOTALE_INTERNO!K1433</f>
        <v>0</v>
      </c>
      <c r="H1433" s="9">
        <f>+TOTALE_INTERNO!L1433</f>
        <v>0</v>
      </c>
      <c r="I1433" s="9">
        <f>+TOTALE_INTERNO!M1433</f>
        <v>0</v>
      </c>
      <c r="J1433" s="35">
        <f>+TOTALE_INTERNO!N1433</f>
        <v>0</v>
      </c>
      <c r="K1433" s="35">
        <f>+TOTALE_INTERNO!O1433</f>
        <v>0</v>
      </c>
      <c r="L1433" s="9">
        <f>+TOTALE_INTERNO!P1433</f>
        <v>0</v>
      </c>
      <c r="M1433" s="36">
        <f>+TOTALE_INTERNO!Q1433</f>
        <v>0</v>
      </c>
      <c r="N1433" s="35">
        <f>+TOTALE_INTERNO!R1433</f>
        <v>0</v>
      </c>
    </row>
    <row r="1434" spans="1:14" x14ac:dyDescent="0.3">
      <c r="A1434" s="9">
        <f>+TOTALE_INTERNO!E1434</f>
        <v>0</v>
      </c>
      <c r="B1434" s="9">
        <f>+TOTALE_INTERNO!F1434</f>
        <v>0</v>
      </c>
      <c r="C1434" s="9">
        <f>+TOTALE_INTERNO!G1434</f>
        <v>0</v>
      </c>
      <c r="D1434" s="9">
        <f>+TOTALE_INTERNO!H1434</f>
        <v>0</v>
      </c>
      <c r="E1434" s="9">
        <f>+TOTALE_INTERNO!I1434</f>
        <v>0</v>
      </c>
      <c r="F1434" s="9">
        <f>+TOTALE_INTERNO!J1434</f>
        <v>0</v>
      </c>
      <c r="G1434" s="9">
        <f>+TOTALE_INTERNO!K1434</f>
        <v>0</v>
      </c>
      <c r="H1434" s="9">
        <f>+TOTALE_INTERNO!L1434</f>
        <v>0</v>
      </c>
      <c r="I1434" s="9">
        <f>+TOTALE_INTERNO!M1434</f>
        <v>0</v>
      </c>
      <c r="J1434" s="35">
        <f>+TOTALE_INTERNO!N1434</f>
        <v>0</v>
      </c>
      <c r="K1434" s="35">
        <f>+TOTALE_INTERNO!O1434</f>
        <v>0</v>
      </c>
      <c r="L1434" s="9">
        <f>+TOTALE_INTERNO!P1434</f>
        <v>0</v>
      </c>
      <c r="M1434" s="36">
        <f>+TOTALE_INTERNO!Q1434</f>
        <v>0</v>
      </c>
      <c r="N1434" s="35">
        <f>+TOTALE_INTERNO!R1434</f>
        <v>0</v>
      </c>
    </row>
    <row r="1435" spans="1:14" x14ac:dyDescent="0.3">
      <c r="A1435" s="9">
        <f>+TOTALE_INTERNO!E1435</f>
        <v>0</v>
      </c>
      <c r="B1435" s="9">
        <f>+TOTALE_INTERNO!F1435</f>
        <v>0</v>
      </c>
      <c r="C1435" s="9">
        <f>+TOTALE_INTERNO!G1435</f>
        <v>0</v>
      </c>
      <c r="D1435" s="9">
        <f>+TOTALE_INTERNO!H1435</f>
        <v>0</v>
      </c>
      <c r="E1435" s="9">
        <f>+TOTALE_INTERNO!I1435</f>
        <v>0</v>
      </c>
      <c r="F1435" s="9">
        <f>+TOTALE_INTERNO!J1435</f>
        <v>0</v>
      </c>
      <c r="G1435" s="9">
        <f>+TOTALE_INTERNO!K1435</f>
        <v>0</v>
      </c>
      <c r="H1435" s="9">
        <f>+TOTALE_INTERNO!L1435</f>
        <v>0</v>
      </c>
      <c r="I1435" s="9">
        <f>+TOTALE_INTERNO!M1435</f>
        <v>0</v>
      </c>
      <c r="J1435" s="35">
        <f>+TOTALE_INTERNO!N1435</f>
        <v>0</v>
      </c>
      <c r="K1435" s="35">
        <f>+TOTALE_INTERNO!O1435</f>
        <v>0</v>
      </c>
      <c r="L1435" s="9">
        <f>+TOTALE_INTERNO!P1435</f>
        <v>0</v>
      </c>
      <c r="M1435" s="36">
        <f>+TOTALE_INTERNO!Q1435</f>
        <v>0</v>
      </c>
      <c r="N1435" s="35">
        <f>+TOTALE_INTERNO!R1435</f>
        <v>0</v>
      </c>
    </row>
    <row r="1436" spans="1:14" x14ac:dyDescent="0.3">
      <c r="A1436" s="9">
        <f>+TOTALE_INTERNO!E1436</f>
        <v>0</v>
      </c>
      <c r="B1436" s="9">
        <f>+TOTALE_INTERNO!F1436</f>
        <v>0</v>
      </c>
      <c r="C1436" s="9">
        <f>+TOTALE_INTERNO!G1436</f>
        <v>0</v>
      </c>
      <c r="D1436" s="9">
        <f>+TOTALE_INTERNO!H1436</f>
        <v>0</v>
      </c>
      <c r="E1436" s="9">
        <f>+TOTALE_INTERNO!I1436</f>
        <v>0</v>
      </c>
      <c r="F1436" s="9">
        <f>+TOTALE_INTERNO!J1436</f>
        <v>0</v>
      </c>
      <c r="G1436" s="9">
        <f>+TOTALE_INTERNO!K1436</f>
        <v>0</v>
      </c>
      <c r="H1436" s="9">
        <f>+TOTALE_INTERNO!L1436</f>
        <v>0</v>
      </c>
      <c r="I1436" s="9">
        <f>+TOTALE_INTERNO!M1436</f>
        <v>0</v>
      </c>
      <c r="J1436" s="35">
        <f>+TOTALE_INTERNO!N1436</f>
        <v>0</v>
      </c>
      <c r="K1436" s="35">
        <f>+TOTALE_INTERNO!O1436</f>
        <v>0</v>
      </c>
      <c r="L1436" s="9">
        <f>+TOTALE_INTERNO!P1436</f>
        <v>0</v>
      </c>
      <c r="M1436" s="36">
        <f>+TOTALE_INTERNO!Q1436</f>
        <v>0</v>
      </c>
      <c r="N1436" s="35">
        <f>+TOTALE_INTERNO!R1436</f>
        <v>0</v>
      </c>
    </row>
    <row r="1437" spans="1:14" x14ac:dyDescent="0.3">
      <c r="A1437" s="9">
        <f>+TOTALE_INTERNO!E1437</f>
        <v>0</v>
      </c>
      <c r="B1437" s="9">
        <f>+TOTALE_INTERNO!F1437</f>
        <v>0</v>
      </c>
      <c r="C1437" s="9">
        <f>+TOTALE_INTERNO!G1437</f>
        <v>0</v>
      </c>
      <c r="D1437" s="9">
        <f>+TOTALE_INTERNO!H1437</f>
        <v>0</v>
      </c>
      <c r="E1437" s="9">
        <f>+TOTALE_INTERNO!I1437</f>
        <v>0</v>
      </c>
      <c r="F1437" s="9">
        <f>+TOTALE_INTERNO!J1437</f>
        <v>0</v>
      </c>
      <c r="G1437" s="9">
        <f>+TOTALE_INTERNO!K1437</f>
        <v>0</v>
      </c>
      <c r="H1437" s="9">
        <f>+TOTALE_INTERNO!L1437</f>
        <v>0</v>
      </c>
      <c r="I1437" s="9">
        <f>+TOTALE_INTERNO!M1437</f>
        <v>0</v>
      </c>
      <c r="J1437" s="35">
        <f>+TOTALE_INTERNO!N1437</f>
        <v>0</v>
      </c>
      <c r="K1437" s="35">
        <f>+TOTALE_INTERNO!O1437</f>
        <v>0</v>
      </c>
      <c r="L1437" s="9">
        <f>+TOTALE_INTERNO!P1437</f>
        <v>0</v>
      </c>
      <c r="M1437" s="36">
        <f>+TOTALE_INTERNO!Q1437</f>
        <v>0</v>
      </c>
      <c r="N1437" s="35">
        <f>+TOTALE_INTERNO!R1437</f>
        <v>0</v>
      </c>
    </row>
    <row r="1438" spans="1:14" x14ac:dyDescent="0.3">
      <c r="A1438" s="9">
        <f>+TOTALE_INTERNO!E1438</f>
        <v>0</v>
      </c>
      <c r="B1438" s="9">
        <f>+TOTALE_INTERNO!F1438</f>
        <v>0</v>
      </c>
      <c r="C1438" s="9">
        <f>+TOTALE_INTERNO!G1438</f>
        <v>0</v>
      </c>
      <c r="D1438" s="9">
        <f>+TOTALE_INTERNO!H1438</f>
        <v>0</v>
      </c>
      <c r="E1438" s="9">
        <f>+TOTALE_INTERNO!I1438</f>
        <v>0</v>
      </c>
      <c r="F1438" s="9">
        <f>+TOTALE_INTERNO!J1438</f>
        <v>0</v>
      </c>
      <c r="G1438" s="9">
        <f>+TOTALE_INTERNO!K1438</f>
        <v>0</v>
      </c>
      <c r="H1438" s="9">
        <f>+TOTALE_INTERNO!L1438</f>
        <v>0</v>
      </c>
      <c r="I1438" s="9">
        <f>+TOTALE_INTERNO!M1438</f>
        <v>0</v>
      </c>
      <c r="J1438" s="35">
        <f>+TOTALE_INTERNO!N1438</f>
        <v>0</v>
      </c>
      <c r="K1438" s="35">
        <f>+TOTALE_INTERNO!O1438</f>
        <v>0</v>
      </c>
      <c r="L1438" s="9">
        <f>+TOTALE_INTERNO!P1438</f>
        <v>0</v>
      </c>
      <c r="M1438" s="36">
        <f>+TOTALE_INTERNO!Q1438</f>
        <v>0</v>
      </c>
      <c r="N1438" s="35">
        <f>+TOTALE_INTERNO!R1438</f>
        <v>0</v>
      </c>
    </row>
    <row r="1439" spans="1:14" x14ac:dyDescent="0.3">
      <c r="A1439" s="9">
        <f>+TOTALE_INTERNO!E1439</f>
        <v>0</v>
      </c>
      <c r="B1439" s="9">
        <f>+TOTALE_INTERNO!F1439</f>
        <v>0</v>
      </c>
      <c r="C1439" s="9">
        <f>+TOTALE_INTERNO!G1439</f>
        <v>0</v>
      </c>
      <c r="D1439" s="9">
        <f>+TOTALE_INTERNO!H1439</f>
        <v>0</v>
      </c>
      <c r="E1439" s="9">
        <f>+TOTALE_INTERNO!I1439</f>
        <v>0</v>
      </c>
      <c r="F1439" s="9">
        <f>+TOTALE_INTERNO!J1439</f>
        <v>0</v>
      </c>
      <c r="G1439" s="9">
        <f>+TOTALE_INTERNO!K1439</f>
        <v>0</v>
      </c>
      <c r="H1439" s="9">
        <f>+TOTALE_INTERNO!L1439</f>
        <v>0</v>
      </c>
      <c r="I1439" s="9">
        <f>+TOTALE_INTERNO!M1439</f>
        <v>0</v>
      </c>
      <c r="J1439" s="35">
        <f>+TOTALE_INTERNO!N1439</f>
        <v>0</v>
      </c>
      <c r="K1439" s="35">
        <f>+TOTALE_INTERNO!O1439</f>
        <v>0</v>
      </c>
      <c r="L1439" s="9">
        <f>+TOTALE_INTERNO!P1439</f>
        <v>0</v>
      </c>
      <c r="M1439" s="36">
        <f>+TOTALE_INTERNO!Q1439</f>
        <v>0</v>
      </c>
      <c r="N1439" s="35">
        <f>+TOTALE_INTERNO!R1439</f>
        <v>0</v>
      </c>
    </row>
    <row r="1440" spans="1:14" x14ac:dyDescent="0.3">
      <c r="A1440" s="9">
        <f>+TOTALE_INTERNO!E1440</f>
        <v>0</v>
      </c>
      <c r="B1440" s="9">
        <f>+TOTALE_INTERNO!F1440</f>
        <v>0</v>
      </c>
      <c r="C1440" s="9">
        <f>+TOTALE_INTERNO!G1440</f>
        <v>0</v>
      </c>
      <c r="D1440" s="9">
        <f>+TOTALE_INTERNO!H1440</f>
        <v>0</v>
      </c>
      <c r="E1440" s="9">
        <f>+TOTALE_INTERNO!I1440</f>
        <v>0</v>
      </c>
      <c r="F1440" s="9">
        <f>+TOTALE_INTERNO!J1440</f>
        <v>0</v>
      </c>
      <c r="G1440" s="9">
        <f>+TOTALE_INTERNO!K1440</f>
        <v>0</v>
      </c>
      <c r="H1440" s="9">
        <f>+TOTALE_INTERNO!L1440</f>
        <v>0</v>
      </c>
      <c r="I1440" s="9">
        <f>+TOTALE_INTERNO!M1440</f>
        <v>0</v>
      </c>
      <c r="J1440" s="35">
        <f>+TOTALE_INTERNO!N1440</f>
        <v>0</v>
      </c>
      <c r="K1440" s="35">
        <f>+TOTALE_INTERNO!O1440</f>
        <v>0</v>
      </c>
      <c r="L1440" s="9">
        <f>+TOTALE_INTERNO!P1440</f>
        <v>0</v>
      </c>
      <c r="M1440" s="36">
        <f>+TOTALE_INTERNO!Q1440</f>
        <v>0</v>
      </c>
      <c r="N1440" s="35">
        <f>+TOTALE_INTERNO!R1440</f>
        <v>0</v>
      </c>
    </row>
    <row r="1441" spans="1:14" x14ac:dyDescent="0.3">
      <c r="A1441" s="9">
        <f>+TOTALE_INTERNO!E1441</f>
        <v>0</v>
      </c>
      <c r="B1441" s="9">
        <f>+TOTALE_INTERNO!F1441</f>
        <v>0</v>
      </c>
      <c r="C1441" s="9">
        <f>+TOTALE_INTERNO!G1441</f>
        <v>0</v>
      </c>
      <c r="D1441" s="9">
        <f>+TOTALE_INTERNO!H1441</f>
        <v>0</v>
      </c>
      <c r="E1441" s="9">
        <f>+TOTALE_INTERNO!I1441</f>
        <v>0</v>
      </c>
      <c r="F1441" s="9">
        <f>+TOTALE_INTERNO!J1441</f>
        <v>0</v>
      </c>
      <c r="G1441" s="9">
        <f>+TOTALE_INTERNO!K1441</f>
        <v>0</v>
      </c>
      <c r="H1441" s="9">
        <f>+TOTALE_INTERNO!L1441</f>
        <v>0</v>
      </c>
      <c r="I1441" s="9">
        <f>+TOTALE_INTERNO!M1441</f>
        <v>0</v>
      </c>
      <c r="J1441" s="35">
        <f>+TOTALE_INTERNO!N1441</f>
        <v>0</v>
      </c>
      <c r="K1441" s="35">
        <f>+TOTALE_INTERNO!O1441</f>
        <v>0</v>
      </c>
      <c r="L1441" s="9">
        <f>+TOTALE_INTERNO!P1441</f>
        <v>0</v>
      </c>
      <c r="M1441" s="36">
        <f>+TOTALE_INTERNO!Q1441</f>
        <v>0</v>
      </c>
      <c r="N1441" s="35">
        <f>+TOTALE_INTERNO!R1441</f>
        <v>0</v>
      </c>
    </row>
    <row r="1442" spans="1:14" x14ac:dyDescent="0.3">
      <c r="A1442" s="9">
        <f>+TOTALE_INTERNO!E1442</f>
        <v>0</v>
      </c>
      <c r="B1442" s="9">
        <f>+TOTALE_INTERNO!F1442</f>
        <v>0</v>
      </c>
      <c r="C1442" s="9">
        <f>+TOTALE_INTERNO!G1442</f>
        <v>0</v>
      </c>
      <c r="D1442" s="9">
        <f>+TOTALE_INTERNO!H1442</f>
        <v>0</v>
      </c>
      <c r="E1442" s="9">
        <f>+TOTALE_INTERNO!I1442</f>
        <v>0</v>
      </c>
      <c r="F1442" s="9">
        <f>+TOTALE_INTERNO!J1442</f>
        <v>0</v>
      </c>
      <c r="G1442" s="9">
        <f>+TOTALE_INTERNO!K1442</f>
        <v>0</v>
      </c>
      <c r="H1442" s="9">
        <f>+TOTALE_INTERNO!L1442</f>
        <v>0</v>
      </c>
      <c r="I1442" s="9">
        <f>+TOTALE_INTERNO!M1442</f>
        <v>0</v>
      </c>
      <c r="J1442" s="35">
        <f>+TOTALE_INTERNO!N1442</f>
        <v>0</v>
      </c>
      <c r="K1442" s="35">
        <f>+TOTALE_INTERNO!O1442</f>
        <v>0</v>
      </c>
      <c r="L1442" s="9">
        <f>+TOTALE_INTERNO!P1442</f>
        <v>0</v>
      </c>
      <c r="M1442" s="36">
        <f>+TOTALE_INTERNO!Q1442</f>
        <v>0</v>
      </c>
      <c r="N1442" s="35">
        <f>+TOTALE_INTERNO!R1442</f>
        <v>0</v>
      </c>
    </row>
    <row r="1443" spans="1:14" x14ac:dyDescent="0.3">
      <c r="A1443" s="9">
        <f>+TOTALE_INTERNO!E1443</f>
        <v>0</v>
      </c>
      <c r="B1443" s="9">
        <f>+TOTALE_INTERNO!F1443</f>
        <v>0</v>
      </c>
      <c r="C1443" s="9">
        <f>+TOTALE_INTERNO!G1443</f>
        <v>0</v>
      </c>
      <c r="D1443" s="9">
        <f>+TOTALE_INTERNO!H1443</f>
        <v>0</v>
      </c>
      <c r="E1443" s="9">
        <f>+TOTALE_INTERNO!I1443</f>
        <v>0</v>
      </c>
      <c r="F1443" s="9">
        <f>+TOTALE_INTERNO!J1443</f>
        <v>0</v>
      </c>
      <c r="G1443" s="9">
        <f>+TOTALE_INTERNO!K1443</f>
        <v>0</v>
      </c>
      <c r="H1443" s="9">
        <f>+TOTALE_INTERNO!L1443</f>
        <v>0</v>
      </c>
      <c r="I1443" s="9">
        <f>+TOTALE_INTERNO!M1443</f>
        <v>0</v>
      </c>
      <c r="J1443" s="35">
        <f>+TOTALE_INTERNO!N1443</f>
        <v>0</v>
      </c>
      <c r="K1443" s="35">
        <f>+TOTALE_INTERNO!O1443</f>
        <v>0</v>
      </c>
      <c r="L1443" s="9">
        <f>+TOTALE_INTERNO!P1443</f>
        <v>0</v>
      </c>
      <c r="M1443" s="36">
        <f>+TOTALE_INTERNO!Q1443</f>
        <v>0</v>
      </c>
      <c r="N1443" s="35">
        <f>+TOTALE_INTERNO!R1443</f>
        <v>0</v>
      </c>
    </row>
    <row r="1444" spans="1:14" x14ac:dyDescent="0.3">
      <c r="A1444" s="9">
        <f>+TOTALE_INTERNO!E1444</f>
        <v>0</v>
      </c>
      <c r="B1444" s="9">
        <f>+TOTALE_INTERNO!F1444</f>
        <v>0</v>
      </c>
      <c r="C1444" s="9">
        <f>+TOTALE_INTERNO!G1444</f>
        <v>0</v>
      </c>
      <c r="D1444" s="9">
        <f>+TOTALE_INTERNO!H1444</f>
        <v>0</v>
      </c>
      <c r="E1444" s="9">
        <f>+TOTALE_INTERNO!I1444</f>
        <v>0</v>
      </c>
      <c r="F1444" s="9">
        <f>+TOTALE_INTERNO!J1444</f>
        <v>0</v>
      </c>
      <c r="G1444" s="9">
        <f>+TOTALE_INTERNO!K1444</f>
        <v>0</v>
      </c>
      <c r="H1444" s="9">
        <f>+TOTALE_INTERNO!L1444</f>
        <v>0</v>
      </c>
      <c r="I1444" s="9">
        <f>+TOTALE_INTERNO!M1444</f>
        <v>0</v>
      </c>
      <c r="J1444" s="35">
        <f>+TOTALE_INTERNO!N1444</f>
        <v>0</v>
      </c>
      <c r="K1444" s="35">
        <f>+TOTALE_INTERNO!O1444</f>
        <v>0</v>
      </c>
      <c r="L1444" s="9">
        <f>+TOTALE_INTERNO!P1444</f>
        <v>0</v>
      </c>
      <c r="M1444" s="36">
        <f>+TOTALE_INTERNO!Q1444</f>
        <v>0</v>
      </c>
      <c r="N1444" s="35">
        <f>+TOTALE_INTERNO!R1444</f>
        <v>0</v>
      </c>
    </row>
    <row r="1445" spans="1:14" x14ac:dyDescent="0.3">
      <c r="A1445" s="9">
        <f>+TOTALE_INTERNO!E1445</f>
        <v>0</v>
      </c>
      <c r="B1445" s="9">
        <f>+TOTALE_INTERNO!F1445</f>
        <v>0</v>
      </c>
      <c r="C1445" s="9">
        <f>+TOTALE_INTERNO!G1445</f>
        <v>0</v>
      </c>
      <c r="D1445" s="9">
        <f>+TOTALE_INTERNO!H1445</f>
        <v>0</v>
      </c>
      <c r="E1445" s="9">
        <f>+TOTALE_INTERNO!I1445</f>
        <v>0</v>
      </c>
      <c r="F1445" s="9">
        <f>+TOTALE_INTERNO!J1445</f>
        <v>0</v>
      </c>
      <c r="G1445" s="9">
        <f>+TOTALE_INTERNO!K1445</f>
        <v>0</v>
      </c>
      <c r="H1445" s="9">
        <f>+TOTALE_INTERNO!L1445</f>
        <v>0</v>
      </c>
      <c r="I1445" s="9">
        <f>+TOTALE_INTERNO!M1445</f>
        <v>0</v>
      </c>
      <c r="J1445" s="35">
        <f>+TOTALE_INTERNO!N1445</f>
        <v>0</v>
      </c>
      <c r="K1445" s="35">
        <f>+TOTALE_INTERNO!O1445</f>
        <v>0</v>
      </c>
      <c r="L1445" s="9">
        <f>+TOTALE_INTERNO!P1445</f>
        <v>0</v>
      </c>
      <c r="M1445" s="36">
        <f>+TOTALE_INTERNO!Q1445</f>
        <v>0</v>
      </c>
      <c r="N1445" s="35">
        <f>+TOTALE_INTERNO!R1445</f>
        <v>0</v>
      </c>
    </row>
    <row r="1446" spans="1:14" x14ac:dyDescent="0.3">
      <c r="A1446" s="9">
        <f>+TOTALE_INTERNO!E1446</f>
        <v>0</v>
      </c>
      <c r="B1446" s="9">
        <f>+TOTALE_INTERNO!F1446</f>
        <v>0</v>
      </c>
      <c r="C1446" s="9">
        <f>+TOTALE_INTERNO!G1446</f>
        <v>0</v>
      </c>
      <c r="D1446" s="9">
        <f>+TOTALE_INTERNO!H1446</f>
        <v>0</v>
      </c>
      <c r="E1446" s="9">
        <f>+TOTALE_INTERNO!I1446</f>
        <v>0</v>
      </c>
      <c r="F1446" s="9">
        <f>+TOTALE_INTERNO!J1446</f>
        <v>0</v>
      </c>
      <c r="G1446" s="9">
        <f>+TOTALE_INTERNO!K1446</f>
        <v>0</v>
      </c>
      <c r="H1446" s="9">
        <f>+TOTALE_INTERNO!L1446</f>
        <v>0</v>
      </c>
      <c r="I1446" s="9">
        <f>+TOTALE_INTERNO!M1446</f>
        <v>0</v>
      </c>
      <c r="J1446" s="35">
        <f>+TOTALE_INTERNO!N1446</f>
        <v>0</v>
      </c>
      <c r="K1446" s="35">
        <f>+TOTALE_INTERNO!O1446</f>
        <v>0</v>
      </c>
      <c r="L1446" s="9">
        <f>+TOTALE_INTERNO!P1446</f>
        <v>0</v>
      </c>
      <c r="M1446" s="36">
        <f>+TOTALE_INTERNO!Q1446</f>
        <v>0</v>
      </c>
      <c r="N1446" s="35">
        <f>+TOTALE_INTERNO!R1446</f>
        <v>0</v>
      </c>
    </row>
    <row r="1447" spans="1:14" x14ac:dyDescent="0.3">
      <c r="A1447" s="9">
        <f>+TOTALE_INTERNO!E1447</f>
        <v>0</v>
      </c>
      <c r="B1447" s="9">
        <f>+TOTALE_INTERNO!F1447</f>
        <v>0</v>
      </c>
      <c r="C1447" s="9">
        <f>+TOTALE_INTERNO!G1447</f>
        <v>0</v>
      </c>
      <c r="D1447" s="9">
        <f>+TOTALE_INTERNO!H1447</f>
        <v>0</v>
      </c>
      <c r="E1447" s="9">
        <f>+TOTALE_INTERNO!I1447</f>
        <v>0</v>
      </c>
      <c r="F1447" s="9">
        <f>+TOTALE_INTERNO!J1447</f>
        <v>0</v>
      </c>
      <c r="G1447" s="9">
        <f>+TOTALE_INTERNO!K1447</f>
        <v>0</v>
      </c>
      <c r="H1447" s="9">
        <f>+TOTALE_INTERNO!L1447</f>
        <v>0</v>
      </c>
      <c r="I1447" s="9">
        <f>+TOTALE_INTERNO!M1447</f>
        <v>0</v>
      </c>
      <c r="J1447" s="35">
        <f>+TOTALE_INTERNO!N1447</f>
        <v>0</v>
      </c>
      <c r="K1447" s="35">
        <f>+TOTALE_INTERNO!O1447</f>
        <v>0</v>
      </c>
      <c r="L1447" s="9">
        <f>+TOTALE_INTERNO!P1447</f>
        <v>0</v>
      </c>
      <c r="M1447" s="36">
        <f>+TOTALE_INTERNO!Q1447</f>
        <v>0</v>
      </c>
      <c r="N1447" s="35">
        <f>+TOTALE_INTERNO!R1447</f>
        <v>0</v>
      </c>
    </row>
    <row r="1448" spans="1:14" x14ac:dyDescent="0.3">
      <c r="A1448" s="9">
        <f>+TOTALE_INTERNO!E1448</f>
        <v>0</v>
      </c>
      <c r="B1448" s="9">
        <f>+TOTALE_INTERNO!F1448</f>
        <v>0</v>
      </c>
      <c r="C1448" s="9">
        <f>+TOTALE_INTERNO!G1448</f>
        <v>0</v>
      </c>
      <c r="D1448" s="9">
        <f>+TOTALE_INTERNO!H1448</f>
        <v>0</v>
      </c>
      <c r="E1448" s="9">
        <f>+TOTALE_INTERNO!I1448</f>
        <v>0</v>
      </c>
      <c r="F1448" s="9">
        <f>+TOTALE_INTERNO!J1448</f>
        <v>0</v>
      </c>
      <c r="G1448" s="9">
        <f>+TOTALE_INTERNO!K1448</f>
        <v>0</v>
      </c>
      <c r="H1448" s="9">
        <f>+TOTALE_INTERNO!L1448</f>
        <v>0</v>
      </c>
      <c r="I1448" s="9">
        <f>+TOTALE_INTERNO!M1448</f>
        <v>0</v>
      </c>
      <c r="J1448" s="35">
        <f>+TOTALE_INTERNO!N1448</f>
        <v>0</v>
      </c>
      <c r="K1448" s="35">
        <f>+TOTALE_INTERNO!O1448</f>
        <v>0</v>
      </c>
      <c r="L1448" s="9">
        <f>+TOTALE_INTERNO!P1448</f>
        <v>0</v>
      </c>
      <c r="M1448" s="36">
        <f>+TOTALE_INTERNO!Q1448</f>
        <v>0</v>
      </c>
      <c r="N1448" s="35">
        <f>+TOTALE_INTERNO!R1448</f>
        <v>0</v>
      </c>
    </row>
    <row r="1449" spans="1:14" x14ac:dyDescent="0.3">
      <c r="A1449" s="9">
        <f>+TOTALE_INTERNO!E1449</f>
        <v>0</v>
      </c>
      <c r="B1449" s="9">
        <f>+TOTALE_INTERNO!F1449</f>
        <v>0</v>
      </c>
      <c r="C1449" s="9">
        <f>+TOTALE_INTERNO!G1449</f>
        <v>0</v>
      </c>
      <c r="D1449" s="9">
        <f>+TOTALE_INTERNO!H1449</f>
        <v>0</v>
      </c>
      <c r="E1449" s="9">
        <f>+TOTALE_INTERNO!I1449</f>
        <v>0</v>
      </c>
      <c r="F1449" s="9">
        <f>+TOTALE_INTERNO!J1449</f>
        <v>0</v>
      </c>
      <c r="G1449" s="9">
        <f>+TOTALE_INTERNO!K1449</f>
        <v>0</v>
      </c>
      <c r="H1449" s="9">
        <f>+TOTALE_INTERNO!L1449</f>
        <v>0</v>
      </c>
      <c r="I1449" s="9">
        <f>+TOTALE_INTERNO!M1449</f>
        <v>0</v>
      </c>
      <c r="J1449" s="35">
        <f>+TOTALE_INTERNO!N1449</f>
        <v>0</v>
      </c>
      <c r="K1449" s="35">
        <f>+TOTALE_INTERNO!O1449</f>
        <v>0</v>
      </c>
      <c r="L1449" s="9">
        <f>+TOTALE_INTERNO!P1449</f>
        <v>0</v>
      </c>
      <c r="M1449" s="36">
        <f>+TOTALE_INTERNO!Q1449</f>
        <v>0</v>
      </c>
      <c r="N1449" s="35">
        <f>+TOTALE_INTERNO!R1449</f>
        <v>0</v>
      </c>
    </row>
    <row r="1450" spans="1:14" x14ac:dyDescent="0.3">
      <c r="A1450" s="9">
        <f>+TOTALE_INTERNO!E1450</f>
        <v>0</v>
      </c>
      <c r="B1450" s="9">
        <f>+TOTALE_INTERNO!F1450</f>
        <v>0</v>
      </c>
      <c r="C1450" s="9">
        <f>+TOTALE_INTERNO!G1450</f>
        <v>0</v>
      </c>
      <c r="D1450" s="9">
        <f>+TOTALE_INTERNO!H1450</f>
        <v>0</v>
      </c>
      <c r="E1450" s="9">
        <f>+TOTALE_INTERNO!I1450</f>
        <v>0</v>
      </c>
      <c r="F1450" s="9">
        <f>+TOTALE_INTERNO!J1450</f>
        <v>0</v>
      </c>
      <c r="G1450" s="9">
        <f>+TOTALE_INTERNO!K1450</f>
        <v>0</v>
      </c>
      <c r="H1450" s="9">
        <f>+TOTALE_INTERNO!L1450</f>
        <v>0</v>
      </c>
      <c r="I1450" s="9">
        <f>+TOTALE_INTERNO!M1450</f>
        <v>0</v>
      </c>
      <c r="J1450" s="35">
        <f>+TOTALE_INTERNO!N1450</f>
        <v>0</v>
      </c>
      <c r="K1450" s="35">
        <f>+TOTALE_INTERNO!O1450</f>
        <v>0</v>
      </c>
      <c r="L1450" s="9">
        <f>+TOTALE_INTERNO!P1450</f>
        <v>0</v>
      </c>
      <c r="M1450" s="36">
        <f>+TOTALE_INTERNO!Q1450</f>
        <v>0</v>
      </c>
      <c r="N1450" s="35">
        <f>+TOTALE_INTERNO!R1450</f>
        <v>0</v>
      </c>
    </row>
    <row r="1451" spans="1:14" x14ac:dyDescent="0.3">
      <c r="A1451" s="9">
        <f>+TOTALE_INTERNO!E1451</f>
        <v>0</v>
      </c>
      <c r="B1451" s="9">
        <f>+TOTALE_INTERNO!F1451</f>
        <v>0</v>
      </c>
      <c r="C1451" s="9">
        <f>+TOTALE_INTERNO!G1451</f>
        <v>0</v>
      </c>
      <c r="D1451" s="9">
        <f>+TOTALE_INTERNO!H1451</f>
        <v>0</v>
      </c>
      <c r="E1451" s="9">
        <f>+TOTALE_INTERNO!I1451</f>
        <v>0</v>
      </c>
      <c r="F1451" s="9">
        <f>+TOTALE_INTERNO!J1451</f>
        <v>0</v>
      </c>
      <c r="G1451" s="9">
        <f>+TOTALE_INTERNO!K1451</f>
        <v>0</v>
      </c>
      <c r="H1451" s="9">
        <f>+TOTALE_INTERNO!L1451</f>
        <v>0</v>
      </c>
      <c r="I1451" s="9">
        <f>+TOTALE_INTERNO!M1451</f>
        <v>0</v>
      </c>
      <c r="J1451" s="35">
        <f>+TOTALE_INTERNO!N1451</f>
        <v>0</v>
      </c>
      <c r="K1451" s="35">
        <f>+TOTALE_INTERNO!O1451</f>
        <v>0</v>
      </c>
      <c r="L1451" s="9">
        <f>+TOTALE_INTERNO!P1451</f>
        <v>0</v>
      </c>
      <c r="M1451" s="36">
        <f>+TOTALE_INTERNO!Q1451</f>
        <v>0</v>
      </c>
      <c r="N1451" s="35">
        <f>+TOTALE_INTERNO!R1451</f>
        <v>0</v>
      </c>
    </row>
    <row r="1452" spans="1:14" x14ac:dyDescent="0.3">
      <c r="A1452" s="9">
        <f>+TOTALE_INTERNO!E1452</f>
        <v>0</v>
      </c>
      <c r="B1452" s="9">
        <f>+TOTALE_INTERNO!F1452</f>
        <v>0</v>
      </c>
      <c r="C1452" s="9">
        <f>+TOTALE_INTERNO!G1452</f>
        <v>0</v>
      </c>
      <c r="D1452" s="9">
        <f>+TOTALE_INTERNO!H1452</f>
        <v>0</v>
      </c>
      <c r="E1452" s="9">
        <f>+TOTALE_INTERNO!I1452</f>
        <v>0</v>
      </c>
      <c r="F1452" s="9">
        <f>+TOTALE_INTERNO!J1452</f>
        <v>0</v>
      </c>
      <c r="G1452" s="9">
        <f>+TOTALE_INTERNO!K1452</f>
        <v>0</v>
      </c>
      <c r="H1452" s="9">
        <f>+TOTALE_INTERNO!L1452</f>
        <v>0</v>
      </c>
      <c r="I1452" s="9">
        <f>+TOTALE_INTERNO!M1452</f>
        <v>0</v>
      </c>
      <c r="J1452" s="35">
        <f>+TOTALE_INTERNO!N1452</f>
        <v>0</v>
      </c>
      <c r="K1452" s="35">
        <f>+TOTALE_INTERNO!O1452</f>
        <v>0</v>
      </c>
      <c r="L1452" s="9">
        <f>+TOTALE_INTERNO!P1452</f>
        <v>0</v>
      </c>
      <c r="M1452" s="36">
        <f>+TOTALE_INTERNO!Q1452</f>
        <v>0</v>
      </c>
      <c r="N1452" s="35">
        <f>+TOTALE_INTERNO!R1452</f>
        <v>0</v>
      </c>
    </row>
    <row r="1453" spans="1:14" x14ac:dyDescent="0.3">
      <c r="A1453" s="9">
        <f>+TOTALE_INTERNO!E1453</f>
        <v>0</v>
      </c>
      <c r="B1453" s="9">
        <f>+TOTALE_INTERNO!F1453</f>
        <v>0</v>
      </c>
      <c r="C1453" s="9">
        <f>+TOTALE_INTERNO!G1453</f>
        <v>0</v>
      </c>
      <c r="D1453" s="9">
        <f>+TOTALE_INTERNO!H1453</f>
        <v>0</v>
      </c>
      <c r="E1453" s="9">
        <f>+TOTALE_INTERNO!I1453</f>
        <v>0</v>
      </c>
      <c r="F1453" s="9">
        <f>+TOTALE_INTERNO!J1453</f>
        <v>0</v>
      </c>
      <c r="G1453" s="9">
        <f>+TOTALE_INTERNO!K1453</f>
        <v>0</v>
      </c>
      <c r="H1453" s="9">
        <f>+TOTALE_INTERNO!L1453</f>
        <v>0</v>
      </c>
      <c r="I1453" s="9">
        <f>+TOTALE_INTERNO!M1453</f>
        <v>0</v>
      </c>
      <c r="J1453" s="35">
        <f>+TOTALE_INTERNO!N1453</f>
        <v>0</v>
      </c>
      <c r="K1453" s="35">
        <f>+TOTALE_INTERNO!O1453</f>
        <v>0</v>
      </c>
      <c r="L1453" s="9">
        <f>+TOTALE_INTERNO!P1453</f>
        <v>0</v>
      </c>
      <c r="M1453" s="36">
        <f>+TOTALE_INTERNO!Q1453</f>
        <v>0</v>
      </c>
      <c r="N1453" s="35">
        <f>+TOTALE_INTERNO!R1453</f>
        <v>0</v>
      </c>
    </row>
    <row r="1454" spans="1:14" x14ac:dyDescent="0.3">
      <c r="A1454" s="9">
        <f>+TOTALE_INTERNO!E1454</f>
        <v>0</v>
      </c>
      <c r="B1454" s="9">
        <f>+TOTALE_INTERNO!F1454</f>
        <v>0</v>
      </c>
      <c r="C1454" s="9">
        <f>+TOTALE_INTERNO!G1454</f>
        <v>0</v>
      </c>
      <c r="D1454" s="9">
        <f>+TOTALE_INTERNO!H1454</f>
        <v>0</v>
      </c>
      <c r="E1454" s="9">
        <f>+TOTALE_INTERNO!I1454</f>
        <v>0</v>
      </c>
      <c r="F1454" s="9">
        <f>+TOTALE_INTERNO!J1454</f>
        <v>0</v>
      </c>
      <c r="G1454" s="9">
        <f>+TOTALE_INTERNO!K1454</f>
        <v>0</v>
      </c>
      <c r="H1454" s="9">
        <f>+TOTALE_INTERNO!L1454</f>
        <v>0</v>
      </c>
      <c r="I1454" s="9">
        <f>+TOTALE_INTERNO!M1454</f>
        <v>0</v>
      </c>
      <c r="J1454" s="35">
        <f>+TOTALE_INTERNO!N1454</f>
        <v>0</v>
      </c>
      <c r="K1454" s="35">
        <f>+TOTALE_INTERNO!O1454</f>
        <v>0</v>
      </c>
      <c r="L1454" s="9">
        <f>+TOTALE_INTERNO!P1454</f>
        <v>0</v>
      </c>
      <c r="M1454" s="36">
        <f>+TOTALE_INTERNO!Q1454</f>
        <v>0</v>
      </c>
      <c r="N1454" s="35">
        <f>+TOTALE_INTERNO!R1454</f>
        <v>0</v>
      </c>
    </row>
    <row r="1455" spans="1:14" x14ac:dyDescent="0.3">
      <c r="A1455" s="9">
        <f>+TOTALE_INTERNO!E1455</f>
        <v>0</v>
      </c>
      <c r="B1455" s="9">
        <f>+TOTALE_INTERNO!F1455</f>
        <v>0</v>
      </c>
      <c r="C1455" s="9">
        <f>+TOTALE_INTERNO!G1455</f>
        <v>0</v>
      </c>
      <c r="D1455" s="9">
        <f>+TOTALE_INTERNO!H1455</f>
        <v>0</v>
      </c>
      <c r="E1455" s="9">
        <f>+TOTALE_INTERNO!I1455</f>
        <v>0</v>
      </c>
      <c r="F1455" s="9">
        <f>+TOTALE_INTERNO!J1455</f>
        <v>0</v>
      </c>
      <c r="G1455" s="9">
        <f>+TOTALE_INTERNO!K1455</f>
        <v>0</v>
      </c>
      <c r="H1455" s="9">
        <f>+TOTALE_INTERNO!L1455</f>
        <v>0</v>
      </c>
      <c r="I1455" s="9">
        <f>+TOTALE_INTERNO!M1455</f>
        <v>0</v>
      </c>
      <c r="J1455" s="35">
        <f>+TOTALE_INTERNO!N1455</f>
        <v>0</v>
      </c>
      <c r="K1455" s="35">
        <f>+TOTALE_INTERNO!O1455</f>
        <v>0</v>
      </c>
      <c r="L1455" s="9">
        <f>+TOTALE_INTERNO!P1455</f>
        <v>0</v>
      </c>
      <c r="M1455" s="36">
        <f>+TOTALE_INTERNO!Q1455</f>
        <v>0</v>
      </c>
      <c r="N1455" s="35">
        <f>+TOTALE_INTERNO!R1455</f>
        <v>0</v>
      </c>
    </row>
    <row r="1456" spans="1:14" x14ac:dyDescent="0.3">
      <c r="A1456" s="9">
        <f>+TOTALE_INTERNO!E1456</f>
        <v>0</v>
      </c>
      <c r="B1456" s="9">
        <f>+TOTALE_INTERNO!F1456</f>
        <v>0</v>
      </c>
      <c r="C1456" s="9">
        <f>+TOTALE_INTERNO!G1456</f>
        <v>0</v>
      </c>
      <c r="D1456" s="9">
        <f>+TOTALE_INTERNO!H1456</f>
        <v>0</v>
      </c>
      <c r="E1456" s="9">
        <f>+TOTALE_INTERNO!I1456</f>
        <v>0</v>
      </c>
      <c r="F1456" s="9">
        <f>+TOTALE_INTERNO!J1456</f>
        <v>0</v>
      </c>
      <c r="G1456" s="9">
        <f>+TOTALE_INTERNO!K1456</f>
        <v>0</v>
      </c>
      <c r="H1456" s="9">
        <f>+TOTALE_INTERNO!L1456</f>
        <v>0</v>
      </c>
      <c r="I1456" s="9">
        <f>+TOTALE_INTERNO!M1456</f>
        <v>0</v>
      </c>
      <c r="J1456" s="35">
        <f>+TOTALE_INTERNO!N1456</f>
        <v>0</v>
      </c>
      <c r="K1456" s="35">
        <f>+TOTALE_INTERNO!O1456</f>
        <v>0</v>
      </c>
      <c r="L1456" s="9">
        <f>+TOTALE_INTERNO!P1456</f>
        <v>0</v>
      </c>
      <c r="M1456" s="36">
        <f>+TOTALE_INTERNO!Q1456</f>
        <v>0</v>
      </c>
      <c r="N1456" s="35">
        <f>+TOTALE_INTERNO!R1456</f>
        <v>0</v>
      </c>
    </row>
    <row r="1457" spans="1:14" x14ac:dyDescent="0.3">
      <c r="A1457" s="9">
        <f>+TOTALE_INTERNO!E1457</f>
        <v>0</v>
      </c>
      <c r="B1457" s="9">
        <f>+TOTALE_INTERNO!F1457</f>
        <v>0</v>
      </c>
      <c r="C1457" s="9">
        <f>+TOTALE_INTERNO!G1457</f>
        <v>0</v>
      </c>
      <c r="D1457" s="9">
        <f>+TOTALE_INTERNO!H1457</f>
        <v>0</v>
      </c>
      <c r="E1457" s="9">
        <f>+TOTALE_INTERNO!I1457</f>
        <v>0</v>
      </c>
      <c r="F1457" s="9">
        <f>+TOTALE_INTERNO!J1457</f>
        <v>0</v>
      </c>
      <c r="G1457" s="9">
        <f>+TOTALE_INTERNO!K1457</f>
        <v>0</v>
      </c>
      <c r="H1457" s="9">
        <f>+TOTALE_INTERNO!L1457</f>
        <v>0</v>
      </c>
      <c r="I1457" s="9">
        <f>+TOTALE_INTERNO!M1457</f>
        <v>0</v>
      </c>
      <c r="J1457" s="35">
        <f>+TOTALE_INTERNO!N1457</f>
        <v>0</v>
      </c>
      <c r="K1457" s="35">
        <f>+TOTALE_INTERNO!O1457</f>
        <v>0</v>
      </c>
      <c r="L1457" s="9">
        <f>+TOTALE_INTERNO!P1457</f>
        <v>0</v>
      </c>
      <c r="M1457" s="36">
        <f>+TOTALE_INTERNO!Q1457</f>
        <v>0</v>
      </c>
      <c r="N1457" s="35">
        <f>+TOTALE_INTERNO!R1457</f>
        <v>0</v>
      </c>
    </row>
    <row r="1458" spans="1:14" x14ac:dyDescent="0.3">
      <c r="A1458" s="9">
        <f>+TOTALE_INTERNO!E1458</f>
        <v>0</v>
      </c>
      <c r="B1458" s="9">
        <f>+TOTALE_INTERNO!F1458</f>
        <v>0</v>
      </c>
      <c r="C1458" s="9">
        <f>+TOTALE_INTERNO!G1458</f>
        <v>0</v>
      </c>
      <c r="D1458" s="9">
        <f>+TOTALE_INTERNO!H1458</f>
        <v>0</v>
      </c>
      <c r="E1458" s="9">
        <f>+TOTALE_INTERNO!I1458</f>
        <v>0</v>
      </c>
      <c r="F1458" s="9">
        <f>+TOTALE_INTERNO!J1458</f>
        <v>0</v>
      </c>
      <c r="G1458" s="9">
        <f>+TOTALE_INTERNO!K1458</f>
        <v>0</v>
      </c>
      <c r="H1458" s="9">
        <f>+TOTALE_INTERNO!L1458</f>
        <v>0</v>
      </c>
      <c r="I1458" s="9">
        <f>+TOTALE_INTERNO!M1458</f>
        <v>0</v>
      </c>
      <c r="J1458" s="35">
        <f>+TOTALE_INTERNO!N1458</f>
        <v>0</v>
      </c>
      <c r="K1458" s="35">
        <f>+TOTALE_INTERNO!O1458</f>
        <v>0</v>
      </c>
      <c r="L1458" s="9">
        <f>+TOTALE_INTERNO!P1458</f>
        <v>0</v>
      </c>
      <c r="M1458" s="36">
        <f>+TOTALE_INTERNO!Q1458</f>
        <v>0</v>
      </c>
      <c r="N1458" s="35">
        <f>+TOTALE_INTERNO!R1458</f>
        <v>0</v>
      </c>
    </row>
    <row r="1459" spans="1:14" x14ac:dyDescent="0.3">
      <c r="A1459" s="9">
        <f>+TOTALE_INTERNO!E1459</f>
        <v>0</v>
      </c>
      <c r="B1459" s="9">
        <f>+TOTALE_INTERNO!F1459</f>
        <v>0</v>
      </c>
      <c r="C1459" s="9">
        <f>+TOTALE_INTERNO!G1459</f>
        <v>0</v>
      </c>
      <c r="D1459" s="9">
        <f>+TOTALE_INTERNO!H1459</f>
        <v>0</v>
      </c>
      <c r="E1459" s="9">
        <f>+TOTALE_INTERNO!I1459</f>
        <v>0</v>
      </c>
      <c r="F1459" s="9">
        <f>+TOTALE_INTERNO!J1459</f>
        <v>0</v>
      </c>
      <c r="G1459" s="9">
        <f>+TOTALE_INTERNO!K1459</f>
        <v>0</v>
      </c>
      <c r="H1459" s="9">
        <f>+TOTALE_INTERNO!L1459</f>
        <v>0</v>
      </c>
      <c r="I1459" s="9">
        <f>+TOTALE_INTERNO!M1459</f>
        <v>0</v>
      </c>
      <c r="J1459" s="35">
        <f>+TOTALE_INTERNO!N1459</f>
        <v>0</v>
      </c>
      <c r="K1459" s="35">
        <f>+TOTALE_INTERNO!O1459</f>
        <v>0</v>
      </c>
      <c r="L1459" s="9">
        <f>+TOTALE_INTERNO!P1459</f>
        <v>0</v>
      </c>
      <c r="M1459" s="36">
        <f>+TOTALE_INTERNO!Q1459</f>
        <v>0</v>
      </c>
      <c r="N1459" s="35">
        <f>+TOTALE_INTERNO!R1459</f>
        <v>0</v>
      </c>
    </row>
    <row r="1460" spans="1:14" x14ac:dyDescent="0.3">
      <c r="A1460" s="9">
        <f>+TOTALE_INTERNO!E1460</f>
        <v>0</v>
      </c>
      <c r="B1460" s="9">
        <f>+TOTALE_INTERNO!F1460</f>
        <v>0</v>
      </c>
      <c r="C1460" s="9">
        <f>+TOTALE_INTERNO!G1460</f>
        <v>0</v>
      </c>
      <c r="D1460" s="9">
        <f>+TOTALE_INTERNO!H1460</f>
        <v>0</v>
      </c>
      <c r="E1460" s="9">
        <f>+TOTALE_INTERNO!I1460</f>
        <v>0</v>
      </c>
      <c r="F1460" s="9">
        <f>+TOTALE_INTERNO!J1460</f>
        <v>0</v>
      </c>
      <c r="G1460" s="9">
        <f>+TOTALE_INTERNO!K1460</f>
        <v>0</v>
      </c>
      <c r="H1460" s="9">
        <f>+TOTALE_INTERNO!L1460</f>
        <v>0</v>
      </c>
      <c r="I1460" s="9">
        <f>+TOTALE_INTERNO!M1460</f>
        <v>0</v>
      </c>
      <c r="J1460" s="35">
        <f>+TOTALE_INTERNO!N1460</f>
        <v>0</v>
      </c>
      <c r="K1460" s="35">
        <f>+TOTALE_INTERNO!O1460</f>
        <v>0</v>
      </c>
      <c r="L1460" s="9">
        <f>+TOTALE_INTERNO!P1460</f>
        <v>0</v>
      </c>
      <c r="M1460" s="36">
        <f>+TOTALE_INTERNO!Q1460</f>
        <v>0</v>
      </c>
      <c r="N1460" s="35">
        <f>+TOTALE_INTERNO!R1460</f>
        <v>0</v>
      </c>
    </row>
    <row r="1461" spans="1:14" x14ac:dyDescent="0.3">
      <c r="A1461" s="9">
        <f>+TOTALE_INTERNO!E1461</f>
        <v>0</v>
      </c>
      <c r="B1461" s="9">
        <f>+TOTALE_INTERNO!F1461</f>
        <v>0</v>
      </c>
      <c r="C1461" s="9">
        <f>+TOTALE_INTERNO!G1461</f>
        <v>0</v>
      </c>
      <c r="D1461" s="9">
        <f>+TOTALE_INTERNO!H1461</f>
        <v>0</v>
      </c>
      <c r="E1461" s="9">
        <f>+TOTALE_INTERNO!I1461</f>
        <v>0</v>
      </c>
      <c r="F1461" s="9">
        <f>+TOTALE_INTERNO!J1461</f>
        <v>0</v>
      </c>
      <c r="G1461" s="9">
        <f>+TOTALE_INTERNO!K1461</f>
        <v>0</v>
      </c>
      <c r="H1461" s="9">
        <f>+TOTALE_INTERNO!L1461</f>
        <v>0</v>
      </c>
      <c r="I1461" s="9">
        <f>+TOTALE_INTERNO!M1461</f>
        <v>0</v>
      </c>
      <c r="J1461" s="35">
        <f>+TOTALE_INTERNO!N1461</f>
        <v>0</v>
      </c>
      <c r="K1461" s="35">
        <f>+TOTALE_INTERNO!O1461</f>
        <v>0</v>
      </c>
      <c r="L1461" s="9">
        <f>+TOTALE_INTERNO!P1461</f>
        <v>0</v>
      </c>
      <c r="M1461" s="36">
        <f>+TOTALE_INTERNO!Q1461</f>
        <v>0</v>
      </c>
      <c r="N1461" s="35">
        <f>+TOTALE_INTERNO!R1461</f>
        <v>0</v>
      </c>
    </row>
    <row r="1462" spans="1:14" x14ac:dyDescent="0.3">
      <c r="A1462" s="9">
        <f>+TOTALE_INTERNO!E1462</f>
        <v>0</v>
      </c>
      <c r="B1462" s="9">
        <f>+TOTALE_INTERNO!F1462</f>
        <v>0</v>
      </c>
      <c r="C1462" s="9">
        <f>+TOTALE_INTERNO!G1462</f>
        <v>0</v>
      </c>
      <c r="D1462" s="9">
        <f>+TOTALE_INTERNO!H1462</f>
        <v>0</v>
      </c>
      <c r="E1462" s="9">
        <f>+TOTALE_INTERNO!I1462</f>
        <v>0</v>
      </c>
      <c r="F1462" s="9">
        <f>+TOTALE_INTERNO!J1462</f>
        <v>0</v>
      </c>
      <c r="G1462" s="9">
        <f>+TOTALE_INTERNO!K1462</f>
        <v>0</v>
      </c>
      <c r="H1462" s="9">
        <f>+TOTALE_INTERNO!L1462</f>
        <v>0</v>
      </c>
      <c r="I1462" s="9">
        <f>+TOTALE_INTERNO!M1462</f>
        <v>0</v>
      </c>
      <c r="J1462" s="35">
        <f>+TOTALE_INTERNO!N1462</f>
        <v>0</v>
      </c>
      <c r="K1462" s="35">
        <f>+TOTALE_INTERNO!O1462</f>
        <v>0</v>
      </c>
      <c r="L1462" s="9">
        <f>+TOTALE_INTERNO!P1462</f>
        <v>0</v>
      </c>
      <c r="M1462" s="36">
        <f>+TOTALE_INTERNO!Q1462</f>
        <v>0</v>
      </c>
      <c r="N1462" s="35">
        <f>+TOTALE_INTERNO!R1462</f>
        <v>0</v>
      </c>
    </row>
    <row r="1463" spans="1:14" x14ac:dyDescent="0.3">
      <c r="A1463" s="9">
        <f>+TOTALE_INTERNO!E1463</f>
        <v>0</v>
      </c>
      <c r="B1463" s="9">
        <f>+TOTALE_INTERNO!F1463</f>
        <v>0</v>
      </c>
      <c r="C1463" s="9">
        <f>+TOTALE_INTERNO!G1463</f>
        <v>0</v>
      </c>
      <c r="D1463" s="9">
        <f>+TOTALE_INTERNO!H1463</f>
        <v>0</v>
      </c>
      <c r="E1463" s="9">
        <f>+TOTALE_INTERNO!I1463</f>
        <v>0</v>
      </c>
      <c r="F1463" s="9">
        <f>+TOTALE_INTERNO!J1463</f>
        <v>0</v>
      </c>
      <c r="G1463" s="9">
        <f>+TOTALE_INTERNO!K1463</f>
        <v>0</v>
      </c>
      <c r="H1463" s="9">
        <f>+TOTALE_INTERNO!L1463</f>
        <v>0</v>
      </c>
      <c r="I1463" s="9">
        <f>+TOTALE_INTERNO!M1463</f>
        <v>0</v>
      </c>
      <c r="J1463" s="35">
        <f>+TOTALE_INTERNO!N1463</f>
        <v>0</v>
      </c>
      <c r="K1463" s="35">
        <f>+TOTALE_INTERNO!O1463</f>
        <v>0</v>
      </c>
      <c r="L1463" s="9">
        <f>+TOTALE_INTERNO!P1463</f>
        <v>0</v>
      </c>
      <c r="M1463" s="36">
        <f>+TOTALE_INTERNO!Q1463</f>
        <v>0</v>
      </c>
      <c r="N1463" s="35">
        <f>+TOTALE_INTERNO!R1463</f>
        <v>0</v>
      </c>
    </row>
    <row r="1464" spans="1:14" x14ac:dyDescent="0.3">
      <c r="A1464" s="9">
        <f>+TOTALE_INTERNO!E1464</f>
        <v>0</v>
      </c>
      <c r="B1464" s="9">
        <f>+TOTALE_INTERNO!F1464</f>
        <v>0</v>
      </c>
      <c r="C1464" s="9">
        <f>+TOTALE_INTERNO!G1464</f>
        <v>0</v>
      </c>
      <c r="D1464" s="9">
        <f>+TOTALE_INTERNO!H1464</f>
        <v>0</v>
      </c>
      <c r="E1464" s="9">
        <f>+TOTALE_INTERNO!I1464</f>
        <v>0</v>
      </c>
      <c r="F1464" s="9">
        <f>+TOTALE_INTERNO!J1464</f>
        <v>0</v>
      </c>
      <c r="G1464" s="9">
        <f>+TOTALE_INTERNO!K1464</f>
        <v>0</v>
      </c>
      <c r="H1464" s="9">
        <f>+TOTALE_INTERNO!L1464</f>
        <v>0</v>
      </c>
      <c r="I1464" s="9">
        <f>+TOTALE_INTERNO!M1464</f>
        <v>0</v>
      </c>
      <c r="J1464" s="35">
        <f>+TOTALE_INTERNO!N1464</f>
        <v>0</v>
      </c>
      <c r="K1464" s="35">
        <f>+TOTALE_INTERNO!O1464</f>
        <v>0</v>
      </c>
      <c r="L1464" s="9">
        <f>+TOTALE_INTERNO!P1464</f>
        <v>0</v>
      </c>
      <c r="M1464" s="36">
        <f>+TOTALE_INTERNO!Q1464</f>
        <v>0</v>
      </c>
      <c r="N1464" s="35">
        <f>+TOTALE_INTERNO!R1464</f>
        <v>0</v>
      </c>
    </row>
    <row r="1465" spans="1:14" x14ac:dyDescent="0.3">
      <c r="A1465" s="9">
        <f>+TOTALE_INTERNO!E1465</f>
        <v>0</v>
      </c>
      <c r="B1465" s="9">
        <f>+TOTALE_INTERNO!F1465</f>
        <v>0</v>
      </c>
      <c r="C1465" s="9">
        <f>+TOTALE_INTERNO!G1465</f>
        <v>0</v>
      </c>
      <c r="D1465" s="9">
        <f>+TOTALE_INTERNO!H1465</f>
        <v>0</v>
      </c>
      <c r="E1465" s="9">
        <f>+TOTALE_INTERNO!I1465</f>
        <v>0</v>
      </c>
      <c r="F1465" s="9">
        <f>+TOTALE_INTERNO!J1465</f>
        <v>0</v>
      </c>
      <c r="G1465" s="9">
        <f>+TOTALE_INTERNO!K1465</f>
        <v>0</v>
      </c>
      <c r="H1465" s="9">
        <f>+TOTALE_INTERNO!L1465</f>
        <v>0</v>
      </c>
      <c r="I1465" s="9">
        <f>+TOTALE_INTERNO!M1465</f>
        <v>0</v>
      </c>
      <c r="J1465" s="35">
        <f>+TOTALE_INTERNO!N1465</f>
        <v>0</v>
      </c>
      <c r="K1465" s="35">
        <f>+TOTALE_INTERNO!O1465</f>
        <v>0</v>
      </c>
      <c r="L1465" s="9">
        <f>+TOTALE_INTERNO!P1465</f>
        <v>0</v>
      </c>
      <c r="M1465" s="36">
        <f>+TOTALE_INTERNO!Q1465</f>
        <v>0</v>
      </c>
      <c r="N1465" s="35">
        <f>+TOTALE_INTERNO!R1465</f>
        <v>0</v>
      </c>
    </row>
    <row r="1466" spans="1:14" x14ac:dyDescent="0.3">
      <c r="A1466" s="9">
        <f>+TOTALE_INTERNO!E1466</f>
        <v>0</v>
      </c>
      <c r="B1466" s="9">
        <f>+TOTALE_INTERNO!F1466</f>
        <v>0</v>
      </c>
      <c r="C1466" s="9">
        <f>+TOTALE_INTERNO!G1466</f>
        <v>0</v>
      </c>
      <c r="D1466" s="9">
        <f>+TOTALE_INTERNO!H1466</f>
        <v>0</v>
      </c>
      <c r="E1466" s="9">
        <f>+TOTALE_INTERNO!I1466</f>
        <v>0</v>
      </c>
      <c r="F1466" s="9">
        <f>+TOTALE_INTERNO!J1466</f>
        <v>0</v>
      </c>
      <c r="G1466" s="9">
        <f>+TOTALE_INTERNO!K1466</f>
        <v>0</v>
      </c>
      <c r="H1466" s="9">
        <f>+TOTALE_INTERNO!L1466</f>
        <v>0</v>
      </c>
      <c r="I1466" s="9">
        <f>+TOTALE_INTERNO!M1466</f>
        <v>0</v>
      </c>
      <c r="J1466" s="35">
        <f>+TOTALE_INTERNO!N1466</f>
        <v>0</v>
      </c>
      <c r="K1466" s="35">
        <f>+TOTALE_INTERNO!O1466</f>
        <v>0</v>
      </c>
      <c r="L1466" s="9">
        <f>+TOTALE_INTERNO!P1466</f>
        <v>0</v>
      </c>
      <c r="M1466" s="36">
        <f>+TOTALE_INTERNO!Q1466</f>
        <v>0</v>
      </c>
      <c r="N1466" s="35">
        <f>+TOTALE_INTERNO!R1466</f>
        <v>0</v>
      </c>
    </row>
    <row r="1467" spans="1:14" x14ac:dyDescent="0.3">
      <c r="A1467" s="9">
        <f>+TOTALE_INTERNO!E1467</f>
        <v>0</v>
      </c>
      <c r="B1467" s="9">
        <f>+TOTALE_INTERNO!F1467</f>
        <v>0</v>
      </c>
      <c r="C1467" s="9">
        <f>+TOTALE_INTERNO!G1467</f>
        <v>0</v>
      </c>
      <c r="D1467" s="9">
        <f>+TOTALE_INTERNO!H1467</f>
        <v>0</v>
      </c>
      <c r="E1467" s="9">
        <f>+TOTALE_INTERNO!I1467</f>
        <v>0</v>
      </c>
      <c r="F1467" s="9">
        <f>+TOTALE_INTERNO!J1467</f>
        <v>0</v>
      </c>
      <c r="G1467" s="9">
        <f>+TOTALE_INTERNO!K1467</f>
        <v>0</v>
      </c>
      <c r="H1467" s="9">
        <f>+TOTALE_INTERNO!L1467</f>
        <v>0</v>
      </c>
      <c r="I1467" s="9">
        <f>+TOTALE_INTERNO!M1467</f>
        <v>0</v>
      </c>
      <c r="J1467" s="35">
        <f>+TOTALE_INTERNO!N1467</f>
        <v>0</v>
      </c>
      <c r="K1467" s="35">
        <f>+TOTALE_INTERNO!O1467</f>
        <v>0</v>
      </c>
      <c r="L1467" s="9">
        <f>+TOTALE_INTERNO!P1467</f>
        <v>0</v>
      </c>
      <c r="M1467" s="36">
        <f>+TOTALE_INTERNO!Q1467</f>
        <v>0</v>
      </c>
      <c r="N1467" s="35">
        <f>+TOTALE_INTERNO!R1467</f>
        <v>0</v>
      </c>
    </row>
    <row r="1468" spans="1:14" x14ac:dyDescent="0.3">
      <c r="A1468" s="9">
        <f>+TOTALE_INTERNO!E1468</f>
        <v>0</v>
      </c>
      <c r="B1468" s="9">
        <f>+TOTALE_INTERNO!F1468</f>
        <v>0</v>
      </c>
      <c r="C1468" s="9">
        <f>+TOTALE_INTERNO!G1468</f>
        <v>0</v>
      </c>
      <c r="D1468" s="9">
        <f>+TOTALE_INTERNO!H1468</f>
        <v>0</v>
      </c>
      <c r="E1468" s="9">
        <f>+TOTALE_INTERNO!I1468</f>
        <v>0</v>
      </c>
      <c r="F1468" s="9">
        <f>+TOTALE_INTERNO!J1468</f>
        <v>0</v>
      </c>
      <c r="G1468" s="9">
        <f>+TOTALE_INTERNO!K1468</f>
        <v>0</v>
      </c>
      <c r="H1468" s="9">
        <f>+TOTALE_INTERNO!L1468</f>
        <v>0</v>
      </c>
      <c r="I1468" s="9">
        <f>+TOTALE_INTERNO!M1468</f>
        <v>0</v>
      </c>
      <c r="J1468" s="35">
        <f>+TOTALE_INTERNO!N1468</f>
        <v>0</v>
      </c>
      <c r="K1468" s="35">
        <f>+TOTALE_INTERNO!O1468</f>
        <v>0</v>
      </c>
      <c r="L1468" s="9">
        <f>+TOTALE_INTERNO!P1468</f>
        <v>0</v>
      </c>
      <c r="M1468" s="36">
        <f>+TOTALE_INTERNO!Q1468</f>
        <v>0</v>
      </c>
      <c r="N1468" s="35">
        <f>+TOTALE_INTERNO!R1468</f>
        <v>0</v>
      </c>
    </row>
    <row r="1469" spans="1:14" x14ac:dyDescent="0.3">
      <c r="A1469" s="9">
        <f>+TOTALE_INTERNO!E1469</f>
        <v>0</v>
      </c>
      <c r="B1469" s="9">
        <f>+TOTALE_INTERNO!F1469</f>
        <v>0</v>
      </c>
      <c r="C1469" s="9">
        <f>+TOTALE_INTERNO!G1469</f>
        <v>0</v>
      </c>
      <c r="D1469" s="9">
        <f>+TOTALE_INTERNO!H1469</f>
        <v>0</v>
      </c>
      <c r="E1469" s="9">
        <f>+TOTALE_INTERNO!I1469</f>
        <v>0</v>
      </c>
      <c r="F1469" s="9">
        <f>+TOTALE_INTERNO!J1469</f>
        <v>0</v>
      </c>
      <c r="G1469" s="9">
        <f>+TOTALE_INTERNO!K1469</f>
        <v>0</v>
      </c>
      <c r="H1469" s="9">
        <f>+TOTALE_INTERNO!L1469</f>
        <v>0</v>
      </c>
      <c r="I1469" s="9">
        <f>+TOTALE_INTERNO!M1469</f>
        <v>0</v>
      </c>
      <c r="J1469" s="35">
        <f>+TOTALE_INTERNO!N1469</f>
        <v>0</v>
      </c>
      <c r="K1469" s="35">
        <f>+TOTALE_INTERNO!O1469</f>
        <v>0</v>
      </c>
      <c r="L1469" s="9">
        <f>+TOTALE_INTERNO!P1469</f>
        <v>0</v>
      </c>
      <c r="M1469" s="36">
        <f>+TOTALE_INTERNO!Q1469</f>
        <v>0</v>
      </c>
      <c r="N1469" s="35">
        <f>+TOTALE_INTERNO!R1469</f>
        <v>0</v>
      </c>
    </row>
    <row r="1470" spans="1:14" x14ac:dyDescent="0.3">
      <c r="A1470" s="9">
        <f>+TOTALE_INTERNO!E1470</f>
        <v>0</v>
      </c>
      <c r="B1470" s="9">
        <f>+TOTALE_INTERNO!F1470</f>
        <v>0</v>
      </c>
      <c r="C1470" s="9">
        <f>+TOTALE_INTERNO!G1470</f>
        <v>0</v>
      </c>
      <c r="D1470" s="9">
        <f>+TOTALE_INTERNO!H1470</f>
        <v>0</v>
      </c>
      <c r="E1470" s="9">
        <f>+TOTALE_INTERNO!I1470</f>
        <v>0</v>
      </c>
      <c r="F1470" s="9">
        <f>+TOTALE_INTERNO!J1470</f>
        <v>0</v>
      </c>
      <c r="G1470" s="9">
        <f>+TOTALE_INTERNO!K1470</f>
        <v>0</v>
      </c>
      <c r="H1470" s="9">
        <f>+TOTALE_INTERNO!L1470</f>
        <v>0</v>
      </c>
      <c r="I1470" s="9">
        <f>+TOTALE_INTERNO!M1470</f>
        <v>0</v>
      </c>
      <c r="J1470" s="35">
        <f>+TOTALE_INTERNO!N1470</f>
        <v>0</v>
      </c>
      <c r="K1470" s="35">
        <f>+TOTALE_INTERNO!O1470</f>
        <v>0</v>
      </c>
      <c r="L1470" s="9">
        <f>+TOTALE_INTERNO!P1470</f>
        <v>0</v>
      </c>
      <c r="M1470" s="36">
        <f>+TOTALE_INTERNO!Q1470</f>
        <v>0</v>
      </c>
      <c r="N1470" s="35">
        <f>+TOTALE_INTERNO!R1470</f>
        <v>0</v>
      </c>
    </row>
    <row r="1471" spans="1:14" x14ac:dyDescent="0.3">
      <c r="A1471" s="9">
        <f>+TOTALE_INTERNO!E1471</f>
        <v>0</v>
      </c>
      <c r="B1471" s="9">
        <f>+TOTALE_INTERNO!F1471</f>
        <v>0</v>
      </c>
      <c r="C1471" s="9">
        <f>+TOTALE_INTERNO!G1471</f>
        <v>0</v>
      </c>
      <c r="D1471" s="9">
        <f>+TOTALE_INTERNO!H1471</f>
        <v>0</v>
      </c>
      <c r="E1471" s="9">
        <f>+TOTALE_INTERNO!I1471</f>
        <v>0</v>
      </c>
      <c r="F1471" s="9">
        <f>+TOTALE_INTERNO!J1471</f>
        <v>0</v>
      </c>
      <c r="G1471" s="9">
        <f>+TOTALE_INTERNO!K1471</f>
        <v>0</v>
      </c>
      <c r="H1471" s="9">
        <f>+TOTALE_INTERNO!L1471</f>
        <v>0</v>
      </c>
      <c r="I1471" s="9">
        <f>+TOTALE_INTERNO!M1471</f>
        <v>0</v>
      </c>
      <c r="J1471" s="35">
        <f>+TOTALE_INTERNO!N1471</f>
        <v>0</v>
      </c>
      <c r="K1471" s="35">
        <f>+TOTALE_INTERNO!O1471</f>
        <v>0</v>
      </c>
      <c r="L1471" s="9">
        <f>+TOTALE_INTERNO!P1471</f>
        <v>0</v>
      </c>
      <c r="M1471" s="36">
        <f>+TOTALE_INTERNO!Q1471</f>
        <v>0</v>
      </c>
      <c r="N1471" s="35">
        <f>+TOTALE_INTERNO!R1471</f>
        <v>0</v>
      </c>
    </row>
    <row r="1472" spans="1:14" x14ac:dyDescent="0.3">
      <c r="A1472" s="9">
        <f>+TOTALE_INTERNO!E1472</f>
        <v>0</v>
      </c>
      <c r="B1472" s="9">
        <f>+TOTALE_INTERNO!F1472</f>
        <v>0</v>
      </c>
      <c r="C1472" s="9">
        <f>+TOTALE_INTERNO!G1472</f>
        <v>0</v>
      </c>
      <c r="D1472" s="9">
        <f>+TOTALE_INTERNO!H1472</f>
        <v>0</v>
      </c>
      <c r="E1472" s="9">
        <f>+TOTALE_INTERNO!I1472</f>
        <v>0</v>
      </c>
      <c r="F1472" s="9">
        <f>+TOTALE_INTERNO!J1472</f>
        <v>0</v>
      </c>
      <c r="G1472" s="9">
        <f>+TOTALE_INTERNO!K1472</f>
        <v>0</v>
      </c>
      <c r="H1472" s="9">
        <f>+TOTALE_INTERNO!L1472</f>
        <v>0</v>
      </c>
      <c r="I1472" s="9">
        <f>+TOTALE_INTERNO!M1472</f>
        <v>0</v>
      </c>
      <c r="J1472" s="35">
        <f>+TOTALE_INTERNO!N1472</f>
        <v>0</v>
      </c>
      <c r="K1472" s="35">
        <f>+TOTALE_INTERNO!O1472</f>
        <v>0</v>
      </c>
      <c r="L1472" s="9">
        <f>+TOTALE_INTERNO!P1472</f>
        <v>0</v>
      </c>
      <c r="M1472" s="36">
        <f>+TOTALE_INTERNO!Q1472</f>
        <v>0</v>
      </c>
      <c r="N1472" s="35">
        <f>+TOTALE_INTERNO!R1472</f>
        <v>0</v>
      </c>
    </row>
    <row r="1473" spans="1:14" x14ac:dyDescent="0.3">
      <c r="A1473" s="9">
        <f>+TOTALE_INTERNO!E1473</f>
        <v>0</v>
      </c>
      <c r="B1473" s="9">
        <f>+TOTALE_INTERNO!F1473</f>
        <v>0</v>
      </c>
      <c r="C1473" s="9">
        <f>+TOTALE_INTERNO!G1473</f>
        <v>0</v>
      </c>
      <c r="D1473" s="9">
        <f>+TOTALE_INTERNO!H1473</f>
        <v>0</v>
      </c>
      <c r="E1473" s="9">
        <f>+TOTALE_INTERNO!I1473</f>
        <v>0</v>
      </c>
      <c r="F1473" s="9">
        <f>+TOTALE_INTERNO!J1473</f>
        <v>0</v>
      </c>
      <c r="G1473" s="9">
        <f>+TOTALE_INTERNO!K1473</f>
        <v>0</v>
      </c>
      <c r="H1473" s="9">
        <f>+TOTALE_INTERNO!L1473</f>
        <v>0</v>
      </c>
      <c r="I1473" s="9">
        <f>+TOTALE_INTERNO!M1473</f>
        <v>0</v>
      </c>
      <c r="J1473" s="35">
        <f>+TOTALE_INTERNO!N1473</f>
        <v>0</v>
      </c>
      <c r="K1473" s="35">
        <f>+TOTALE_INTERNO!O1473</f>
        <v>0</v>
      </c>
      <c r="L1473" s="9">
        <f>+TOTALE_INTERNO!P1473</f>
        <v>0</v>
      </c>
      <c r="M1473" s="36">
        <f>+TOTALE_INTERNO!Q1473</f>
        <v>0</v>
      </c>
      <c r="N1473" s="35">
        <f>+TOTALE_INTERNO!R1473</f>
        <v>0</v>
      </c>
    </row>
    <row r="1474" spans="1:14" x14ac:dyDescent="0.3">
      <c r="A1474" s="9">
        <f>+TOTALE_INTERNO!E1474</f>
        <v>0</v>
      </c>
      <c r="B1474" s="9">
        <f>+TOTALE_INTERNO!F1474</f>
        <v>0</v>
      </c>
      <c r="C1474" s="9">
        <f>+TOTALE_INTERNO!G1474</f>
        <v>0</v>
      </c>
      <c r="D1474" s="9">
        <f>+TOTALE_INTERNO!H1474</f>
        <v>0</v>
      </c>
      <c r="E1474" s="9">
        <f>+TOTALE_INTERNO!I1474</f>
        <v>0</v>
      </c>
      <c r="F1474" s="9">
        <f>+TOTALE_INTERNO!J1474</f>
        <v>0</v>
      </c>
      <c r="G1474" s="9">
        <f>+TOTALE_INTERNO!K1474</f>
        <v>0</v>
      </c>
      <c r="H1474" s="9">
        <f>+TOTALE_INTERNO!L1474</f>
        <v>0</v>
      </c>
      <c r="I1474" s="9">
        <f>+TOTALE_INTERNO!M1474</f>
        <v>0</v>
      </c>
      <c r="J1474" s="35">
        <f>+TOTALE_INTERNO!N1474</f>
        <v>0</v>
      </c>
      <c r="K1474" s="35">
        <f>+TOTALE_INTERNO!O1474</f>
        <v>0</v>
      </c>
      <c r="L1474" s="9">
        <f>+TOTALE_INTERNO!P1474</f>
        <v>0</v>
      </c>
      <c r="M1474" s="36">
        <f>+TOTALE_INTERNO!Q1474</f>
        <v>0</v>
      </c>
      <c r="N1474" s="35">
        <f>+TOTALE_INTERNO!R1474</f>
        <v>0</v>
      </c>
    </row>
    <row r="1475" spans="1:14" x14ac:dyDescent="0.3">
      <c r="A1475" s="9">
        <f>+TOTALE_INTERNO!E1475</f>
        <v>0</v>
      </c>
      <c r="B1475" s="9">
        <f>+TOTALE_INTERNO!F1475</f>
        <v>0</v>
      </c>
      <c r="C1475" s="9">
        <f>+TOTALE_INTERNO!G1475</f>
        <v>0</v>
      </c>
      <c r="D1475" s="9">
        <f>+TOTALE_INTERNO!H1475</f>
        <v>0</v>
      </c>
      <c r="E1475" s="9">
        <f>+TOTALE_INTERNO!I1475</f>
        <v>0</v>
      </c>
      <c r="F1475" s="9">
        <f>+TOTALE_INTERNO!J1475</f>
        <v>0</v>
      </c>
      <c r="G1475" s="9">
        <f>+TOTALE_INTERNO!K1475</f>
        <v>0</v>
      </c>
      <c r="H1475" s="9">
        <f>+TOTALE_INTERNO!L1475</f>
        <v>0</v>
      </c>
      <c r="I1475" s="9">
        <f>+TOTALE_INTERNO!M1475</f>
        <v>0</v>
      </c>
      <c r="J1475" s="35">
        <f>+TOTALE_INTERNO!N1475</f>
        <v>0</v>
      </c>
      <c r="K1475" s="35">
        <f>+TOTALE_INTERNO!O1475</f>
        <v>0</v>
      </c>
      <c r="L1475" s="9">
        <f>+TOTALE_INTERNO!P1475</f>
        <v>0</v>
      </c>
      <c r="M1475" s="36">
        <f>+TOTALE_INTERNO!Q1475</f>
        <v>0</v>
      </c>
      <c r="N1475" s="35">
        <f>+TOTALE_INTERNO!R1475</f>
        <v>0</v>
      </c>
    </row>
    <row r="1476" spans="1:14" x14ac:dyDescent="0.3">
      <c r="A1476" s="9">
        <f>+TOTALE_INTERNO!E1476</f>
        <v>0</v>
      </c>
      <c r="B1476" s="9">
        <f>+TOTALE_INTERNO!F1476</f>
        <v>0</v>
      </c>
      <c r="C1476" s="9">
        <f>+TOTALE_INTERNO!G1476</f>
        <v>0</v>
      </c>
      <c r="D1476" s="9">
        <f>+TOTALE_INTERNO!H1476</f>
        <v>0</v>
      </c>
      <c r="E1476" s="9">
        <f>+TOTALE_INTERNO!I1476</f>
        <v>0</v>
      </c>
      <c r="F1476" s="9">
        <f>+TOTALE_INTERNO!J1476</f>
        <v>0</v>
      </c>
      <c r="G1476" s="9">
        <f>+TOTALE_INTERNO!K1476</f>
        <v>0</v>
      </c>
      <c r="H1476" s="9">
        <f>+TOTALE_INTERNO!L1476</f>
        <v>0</v>
      </c>
      <c r="I1476" s="9">
        <f>+TOTALE_INTERNO!M1476</f>
        <v>0</v>
      </c>
      <c r="J1476" s="35">
        <f>+TOTALE_INTERNO!N1476</f>
        <v>0</v>
      </c>
      <c r="K1476" s="35">
        <f>+TOTALE_INTERNO!O1476</f>
        <v>0</v>
      </c>
      <c r="L1476" s="9">
        <f>+TOTALE_INTERNO!P1476</f>
        <v>0</v>
      </c>
      <c r="M1476" s="36">
        <f>+TOTALE_INTERNO!Q1476</f>
        <v>0</v>
      </c>
      <c r="N1476" s="35">
        <f>+TOTALE_INTERNO!R1476</f>
        <v>0</v>
      </c>
    </row>
    <row r="1477" spans="1:14" x14ac:dyDescent="0.3">
      <c r="A1477" s="9">
        <f>+TOTALE_INTERNO!E1477</f>
        <v>0</v>
      </c>
      <c r="B1477" s="9">
        <f>+TOTALE_INTERNO!F1477</f>
        <v>0</v>
      </c>
      <c r="C1477" s="9">
        <f>+TOTALE_INTERNO!G1477</f>
        <v>0</v>
      </c>
      <c r="D1477" s="9">
        <f>+TOTALE_INTERNO!H1477</f>
        <v>0</v>
      </c>
      <c r="E1477" s="9">
        <f>+TOTALE_INTERNO!I1477</f>
        <v>0</v>
      </c>
      <c r="F1477" s="9">
        <f>+TOTALE_INTERNO!J1477</f>
        <v>0</v>
      </c>
      <c r="G1477" s="9">
        <f>+TOTALE_INTERNO!K1477</f>
        <v>0</v>
      </c>
      <c r="H1477" s="9">
        <f>+TOTALE_INTERNO!L1477</f>
        <v>0</v>
      </c>
      <c r="I1477" s="9">
        <f>+TOTALE_INTERNO!M1477</f>
        <v>0</v>
      </c>
      <c r="J1477" s="35">
        <f>+TOTALE_INTERNO!N1477</f>
        <v>0</v>
      </c>
      <c r="K1477" s="35">
        <f>+TOTALE_INTERNO!O1477</f>
        <v>0</v>
      </c>
      <c r="L1477" s="9">
        <f>+TOTALE_INTERNO!P1477</f>
        <v>0</v>
      </c>
      <c r="M1477" s="36">
        <f>+TOTALE_INTERNO!Q1477</f>
        <v>0</v>
      </c>
      <c r="N1477" s="35">
        <f>+TOTALE_INTERNO!R1477</f>
        <v>0</v>
      </c>
    </row>
    <row r="1478" spans="1:14" x14ac:dyDescent="0.3">
      <c r="A1478" s="9">
        <f>+TOTALE_INTERNO!E1478</f>
        <v>0</v>
      </c>
      <c r="B1478" s="9">
        <f>+TOTALE_INTERNO!F1478</f>
        <v>0</v>
      </c>
      <c r="C1478" s="9">
        <f>+TOTALE_INTERNO!G1478</f>
        <v>0</v>
      </c>
      <c r="D1478" s="9">
        <f>+TOTALE_INTERNO!H1478</f>
        <v>0</v>
      </c>
      <c r="E1478" s="9">
        <f>+TOTALE_INTERNO!I1478</f>
        <v>0</v>
      </c>
      <c r="F1478" s="9">
        <f>+TOTALE_INTERNO!J1478</f>
        <v>0</v>
      </c>
      <c r="G1478" s="9">
        <f>+TOTALE_INTERNO!K1478</f>
        <v>0</v>
      </c>
      <c r="H1478" s="9">
        <f>+TOTALE_INTERNO!L1478</f>
        <v>0</v>
      </c>
      <c r="I1478" s="9">
        <f>+TOTALE_INTERNO!M1478</f>
        <v>0</v>
      </c>
      <c r="J1478" s="35">
        <f>+TOTALE_INTERNO!N1478</f>
        <v>0</v>
      </c>
      <c r="K1478" s="35">
        <f>+TOTALE_INTERNO!O1478</f>
        <v>0</v>
      </c>
      <c r="L1478" s="9">
        <f>+TOTALE_INTERNO!P1478</f>
        <v>0</v>
      </c>
      <c r="M1478" s="36">
        <f>+TOTALE_INTERNO!Q1478</f>
        <v>0</v>
      </c>
      <c r="N1478" s="35">
        <f>+TOTALE_INTERNO!R1478</f>
        <v>0</v>
      </c>
    </row>
    <row r="1479" spans="1:14" x14ac:dyDescent="0.3">
      <c r="A1479" s="9">
        <f>+TOTALE_INTERNO!E1479</f>
        <v>0</v>
      </c>
      <c r="B1479" s="9">
        <f>+TOTALE_INTERNO!F1479</f>
        <v>0</v>
      </c>
      <c r="C1479" s="9">
        <f>+TOTALE_INTERNO!G1479</f>
        <v>0</v>
      </c>
      <c r="D1479" s="9">
        <f>+TOTALE_INTERNO!H1479</f>
        <v>0</v>
      </c>
      <c r="E1479" s="9">
        <f>+TOTALE_INTERNO!I1479</f>
        <v>0</v>
      </c>
      <c r="F1479" s="9">
        <f>+TOTALE_INTERNO!J1479</f>
        <v>0</v>
      </c>
      <c r="G1479" s="9">
        <f>+TOTALE_INTERNO!K1479</f>
        <v>0</v>
      </c>
      <c r="H1479" s="9">
        <f>+TOTALE_INTERNO!L1479</f>
        <v>0</v>
      </c>
      <c r="I1479" s="9">
        <f>+TOTALE_INTERNO!M1479</f>
        <v>0</v>
      </c>
      <c r="J1479" s="35">
        <f>+TOTALE_INTERNO!N1479</f>
        <v>0</v>
      </c>
      <c r="K1479" s="35">
        <f>+TOTALE_INTERNO!O1479</f>
        <v>0</v>
      </c>
      <c r="L1479" s="9">
        <f>+TOTALE_INTERNO!P1479</f>
        <v>0</v>
      </c>
      <c r="M1479" s="36">
        <f>+TOTALE_INTERNO!Q1479</f>
        <v>0</v>
      </c>
      <c r="N1479" s="35">
        <f>+TOTALE_INTERNO!R1479</f>
        <v>0</v>
      </c>
    </row>
    <row r="1480" spans="1:14" x14ac:dyDescent="0.3">
      <c r="A1480" s="9">
        <f>+TOTALE_INTERNO!E1480</f>
        <v>0</v>
      </c>
      <c r="B1480" s="9">
        <f>+TOTALE_INTERNO!F1480</f>
        <v>0</v>
      </c>
      <c r="C1480" s="9">
        <f>+TOTALE_INTERNO!G1480</f>
        <v>0</v>
      </c>
      <c r="D1480" s="9">
        <f>+TOTALE_INTERNO!H1480</f>
        <v>0</v>
      </c>
      <c r="E1480" s="9">
        <f>+TOTALE_INTERNO!I1480</f>
        <v>0</v>
      </c>
      <c r="F1480" s="9">
        <f>+TOTALE_INTERNO!J1480</f>
        <v>0</v>
      </c>
      <c r="G1480" s="9">
        <f>+TOTALE_INTERNO!K1480</f>
        <v>0</v>
      </c>
      <c r="H1480" s="9">
        <f>+TOTALE_INTERNO!L1480</f>
        <v>0</v>
      </c>
      <c r="I1480" s="9">
        <f>+TOTALE_INTERNO!M1480</f>
        <v>0</v>
      </c>
      <c r="J1480" s="35">
        <f>+TOTALE_INTERNO!N1480</f>
        <v>0</v>
      </c>
      <c r="K1480" s="35">
        <f>+TOTALE_INTERNO!O1480</f>
        <v>0</v>
      </c>
      <c r="L1480" s="9">
        <f>+TOTALE_INTERNO!P1480</f>
        <v>0</v>
      </c>
      <c r="M1480" s="36">
        <f>+TOTALE_INTERNO!Q1480</f>
        <v>0</v>
      </c>
      <c r="N1480" s="35">
        <f>+TOTALE_INTERNO!R1480</f>
        <v>0</v>
      </c>
    </row>
    <row r="1481" spans="1:14" x14ac:dyDescent="0.3">
      <c r="A1481" s="9">
        <f>+TOTALE_INTERNO!E1481</f>
        <v>0</v>
      </c>
      <c r="B1481" s="9">
        <f>+TOTALE_INTERNO!F1481</f>
        <v>0</v>
      </c>
      <c r="C1481" s="9">
        <f>+TOTALE_INTERNO!G1481</f>
        <v>0</v>
      </c>
      <c r="D1481" s="9">
        <f>+TOTALE_INTERNO!H1481</f>
        <v>0</v>
      </c>
      <c r="E1481" s="9">
        <f>+TOTALE_INTERNO!I1481</f>
        <v>0</v>
      </c>
      <c r="F1481" s="9">
        <f>+TOTALE_INTERNO!J1481</f>
        <v>0</v>
      </c>
      <c r="G1481" s="9">
        <f>+TOTALE_INTERNO!K1481</f>
        <v>0</v>
      </c>
      <c r="H1481" s="9">
        <f>+TOTALE_INTERNO!L1481</f>
        <v>0</v>
      </c>
      <c r="I1481" s="9">
        <f>+TOTALE_INTERNO!M1481</f>
        <v>0</v>
      </c>
      <c r="J1481" s="35">
        <f>+TOTALE_INTERNO!N1481</f>
        <v>0</v>
      </c>
      <c r="K1481" s="35">
        <f>+TOTALE_INTERNO!O1481</f>
        <v>0</v>
      </c>
      <c r="L1481" s="9">
        <f>+TOTALE_INTERNO!P1481</f>
        <v>0</v>
      </c>
      <c r="M1481" s="36">
        <f>+TOTALE_INTERNO!Q1481</f>
        <v>0</v>
      </c>
      <c r="N1481" s="35">
        <f>+TOTALE_INTERNO!R1481</f>
        <v>0</v>
      </c>
    </row>
    <row r="1482" spans="1:14" x14ac:dyDescent="0.3">
      <c r="A1482" s="9">
        <f>+TOTALE_INTERNO!E1482</f>
        <v>0</v>
      </c>
      <c r="B1482" s="9">
        <f>+TOTALE_INTERNO!F1482</f>
        <v>0</v>
      </c>
      <c r="C1482" s="9">
        <f>+TOTALE_INTERNO!G1482</f>
        <v>0</v>
      </c>
      <c r="D1482" s="9">
        <f>+TOTALE_INTERNO!H1482</f>
        <v>0</v>
      </c>
      <c r="E1482" s="9">
        <f>+TOTALE_INTERNO!I1482</f>
        <v>0</v>
      </c>
      <c r="F1482" s="9">
        <f>+TOTALE_INTERNO!J1482</f>
        <v>0</v>
      </c>
      <c r="G1482" s="9">
        <f>+TOTALE_INTERNO!K1482</f>
        <v>0</v>
      </c>
      <c r="H1482" s="9">
        <f>+TOTALE_INTERNO!L1482</f>
        <v>0</v>
      </c>
      <c r="I1482" s="9">
        <f>+TOTALE_INTERNO!M1482</f>
        <v>0</v>
      </c>
      <c r="J1482" s="35">
        <f>+TOTALE_INTERNO!N1482</f>
        <v>0</v>
      </c>
      <c r="K1482" s="35">
        <f>+TOTALE_INTERNO!O1482</f>
        <v>0</v>
      </c>
      <c r="L1482" s="9">
        <f>+TOTALE_INTERNO!P1482</f>
        <v>0</v>
      </c>
      <c r="M1482" s="36">
        <f>+TOTALE_INTERNO!Q1482</f>
        <v>0</v>
      </c>
      <c r="N1482" s="35">
        <f>+TOTALE_INTERNO!R1482</f>
        <v>0</v>
      </c>
    </row>
    <row r="1483" spans="1:14" x14ac:dyDescent="0.3">
      <c r="A1483" s="9">
        <f>+TOTALE_INTERNO!E1483</f>
        <v>0</v>
      </c>
      <c r="B1483" s="9">
        <f>+TOTALE_INTERNO!F1483</f>
        <v>0</v>
      </c>
      <c r="C1483" s="9">
        <f>+TOTALE_INTERNO!G1483</f>
        <v>0</v>
      </c>
      <c r="D1483" s="9">
        <f>+TOTALE_INTERNO!H1483</f>
        <v>0</v>
      </c>
      <c r="E1483" s="9">
        <f>+TOTALE_INTERNO!I1483</f>
        <v>0</v>
      </c>
      <c r="F1483" s="9">
        <f>+TOTALE_INTERNO!J1483</f>
        <v>0</v>
      </c>
      <c r="G1483" s="9">
        <f>+TOTALE_INTERNO!K1483</f>
        <v>0</v>
      </c>
      <c r="H1483" s="9">
        <f>+TOTALE_INTERNO!L1483</f>
        <v>0</v>
      </c>
      <c r="I1483" s="9">
        <f>+TOTALE_INTERNO!M1483</f>
        <v>0</v>
      </c>
      <c r="J1483" s="35">
        <f>+TOTALE_INTERNO!N1483</f>
        <v>0</v>
      </c>
      <c r="K1483" s="35">
        <f>+TOTALE_INTERNO!O1483</f>
        <v>0</v>
      </c>
      <c r="L1483" s="9">
        <f>+TOTALE_INTERNO!P1483</f>
        <v>0</v>
      </c>
      <c r="M1483" s="36">
        <f>+TOTALE_INTERNO!Q1483</f>
        <v>0</v>
      </c>
      <c r="N1483" s="35">
        <f>+TOTALE_INTERNO!R1483</f>
        <v>0</v>
      </c>
    </row>
    <row r="1484" spans="1:14" x14ac:dyDescent="0.3">
      <c r="A1484" s="9">
        <f>+TOTALE_INTERNO!E1484</f>
        <v>0</v>
      </c>
      <c r="B1484" s="9">
        <f>+TOTALE_INTERNO!F1484</f>
        <v>0</v>
      </c>
      <c r="C1484" s="9">
        <f>+TOTALE_INTERNO!G1484</f>
        <v>0</v>
      </c>
      <c r="D1484" s="9">
        <f>+TOTALE_INTERNO!H1484</f>
        <v>0</v>
      </c>
      <c r="E1484" s="9">
        <f>+TOTALE_INTERNO!I1484</f>
        <v>0</v>
      </c>
      <c r="F1484" s="9">
        <f>+TOTALE_INTERNO!J1484</f>
        <v>0</v>
      </c>
      <c r="G1484" s="9">
        <f>+TOTALE_INTERNO!K1484</f>
        <v>0</v>
      </c>
      <c r="H1484" s="9">
        <f>+TOTALE_INTERNO!L1484</f>
        <v>0</v>
      </c>
      <c r="I1484" s="9">
        <f>+TOTALE_INTERNO!M1484</f>
        <v>0</v>
      </c>
      <c r="J1484" s="35">
        <f>+TOTALE_INTERNO!N1484</f>
        <v>0</v>
      </c>
      <c r="K1484" s="35">
        <f>+TOTALE_INTERNO!O1484</f>
        <v>0</v>
      </c>
      <c r="L1484" s="9">
        <f>+TOTALE_INTERNO!P1484</f>
        <v>0</v>
      </c>
      <c r="M1484" s="36">
        <f>+TOTALE_INTERNO!Q1484</f>
        <v>0</v>
      </c>
      <c r="N1484" s="35">
        <f>+TOTALE_INTERNO!R1484</f>
        <v>0</v>
      </c>
    </row>
    <row r="1485" spans="1:14" x14ac:dyDescent="0.3">
      <c r="A1485" s="9">
        <f>+TOTALE_INTERNO!E1485</f>
        <v>0</v>
      </c>
      <c r="B1485" s="9">
        <f>+TOTALE_INTERNO!F1485</f>
        <v>0</v>
      </c>
      <c r="C1485" s="9">
        <f>+TOTALE_INTERNO!G1485</f>
        <v>0</v>
      </c>
      <c r="D1485" s="9">
        <f>+TOTALE_INTERNO!H1485</f>
        <v>0</v>
      </c>
      <c r="E1485" s="9">
        <f>+TOTALE_INTERNO!I1485</f>
        <v>0</v>
      </c>
      <c r="F1485" s="9">
        <f>+TOTALE_INTERNO!J1485</f>
        <v>0</v>
      </c>
      <c r="G1485" s="9">
        <f>+TOTALE_INTERNO!K1485</f>
        <v>0</v>
      </c>
      <c r="H1485" s="9">
        <f>+TOTALE_INTERNO!L1485</f>
        <v>0</v>
      </c>
      <c r="I1485" s="9">
        <f>+TOTALE_INTERNO!M1485</f>
        <v>0</v>
      </c>
      <c r="J1485" s="35">
        <f>+TOTALE_INTERNO!N1485</f>
        <v>0</v>
      </c>
      <c r="K1485" s="35">
        <f>+TOTALE_INTERNO!O1485</f>
        <v>0</v>
      </c>
      <c r="L1485" s="9">
        <f>+TOTALE_INTERNO!P1485</f>
        <v>0</v>
      </c>
      <c r="M1485" s="36">
        <f>+TOTALE_INTERNO!Q1485</f>
        <v>0</v>
      </c>
      <c r="N1485" s="35">
        <f>+TOTALE_INTERNO!R1485</f>
        <v>0</v>
      </c>
    </row>
    <row r="1486" spans="1:14" x14ac:dyDescent="0.3">
      <c r="A1486" s="9">
        <f>+TOTALE_INTERNO!E1486</f>
        <v>0</v>
      </c>
      <c r="B1486" s="9">
        <f>+TOTALE_INTERNO!F1486</f>
        <v>0</v>
      </c>
      <c r="C1486" s="9">
        <f>+TOTALE_INTERNO!G1486</f>
        <v>0</v>
      </c>
      <c r="D1486" s="9">
        <f>+TOTALE_INTERNO!H1486</f>
        <v>0</v>
      </c>
      <c r="E1486" s="9">
        <f>+TOTALE_INTERNO!I1486</f>
        <v>0</v>
      </c>
      <c r="F1486" s="9">
        <f>+TOTALE_INTERNO!J1486</f>
        <v>0</v>
      </c>
      <c r="G1486" s="9">
        <f>+TOTALE_INTERNO!K1486</f>
        <v>0</v>
      </c>
      <c r="H1486" s="9">
        <f>+TOTALE_INTERNO!L1486</f>
        <v>0</v>
      </c>
      <c r="I1486" s="9">
        <f>+TOTALE_INTERNO!M1486</f>
        <v>0</v>
      </c>
      <c r="J1486" s="35">
        <f>+TOTALE_INTERNO!N1486</f>
        <v>0</v>
      </c>
      <c r="K1486" s="35">
        <f>+TOTALE_INTERNO!O1486</f>
        <v>0</v>
      </c>
      <c r="L1486" s="9">
        <f>+TOTALE_INTERNO!P1486</f>
        <v>0</v>
      </c>
      <c r="M1486" s="36">
        <f>+TOTALE_INTERNO!Q1486</f>
        <v>0</v>
      </c>
      <c r="N1486" s="35">
        <f>+TOTALE_INTERNO!R1486</f>
        <v>0</v>
      </c>
    </row>
    <row r="1487" spans="1:14" x14ac:dyDescent="0.3">
      <c r="A1487" s="9">
        <f>+TOTALE_INTERNO!E1487</f>
        <v>0</v>
      </c>
      <c r="B1487" s="9">
        <f>+TOTALE_INTERNO!F1487</f>
        <v>0</v>
      </c>
      <c r="C1487" s="9">
        <f>+TOTALE_INTERNO!G1487</f>
        <v>0</v>
      </c>
      <c r="D1487" s="9">
        <f>+TOTALE_INTERNO!H1487</f>
        <v>0</v>
      </c>
      <c r="E1487" s="9">
        <f>+TOTALE_INTERNO!I1487</f>
        <v>0</v>
      </c>
      <c r="F1487" s="9">
        <f>+TOTALE_INTERNO!J1487</f>
        <v>0</v>
      </c>
      <c r="G1487" s="9">
        <f>+TOTALE_INTERNO!K1487</f>
        <v>0</v>
      </c>
      <c r="H1487" s="9">
        <f>+TOTALE_INTERNO!L1487</f>
        <v>0</v>
      </c>
      <c r="I1487" s="9">
        <f>+TOTALE_INTERNO!M1487</f>
        <v>0</v>
      </c>
      <c r="J1487" s="35">
        <f>+TOTALE_INTERNO!N1487</f>
        <v>0</v>
      </c>
      <c r="K1487" s="35">
        <f>+TOTALE_INTERNO!O1487</f>
        <v>0</v>
      </c>
      <c r="L1487" s="9">
        <f>+TOTALE_INTERNO!P1487</f>
        <v>0</v>
      </c>
      <c r="M1487" s="36">
        <f>+TOTALE_INTERNO!Q1487</f>
        <v>0</v>
      </c>
      <c r="N1487" s="35">
        <f>+TOTALE_INTERNO!R1487</f>
        <v>0</v>
      </c>
    </row>
    <row r="1488" spans="1:14" x14ac:dyDescent="0.3">
      <c r="A1488" s="9">
        <f>+TOTALE_INTERNO!E1488</f>
        <v>0</v>
      </c>
      <c r="B1488" s="9">
        <f>+TOTALE_INTERNO!F1488</f>
        <v>0</v>
      </c>
      <c r="C1488" s="9">
        <f>+TOTALE_INTERNO!G1488</f>
        <v>0</v>
      </c>
      <c r="D1488" s="9">
        <f>+TOTALE_INTERNO!H1488</f>
        <v>0</v>
      </c>
      <c r="E1488" s="9">
        <f>+TOTALE_INTERNO!I1488</f>
        <v>0</v>
      </c>
      <c r="F1488" s="9">
        <f>+TOTALE_INTERNO!J1488</f>
        <v>0</v>
      </c>
      <c r="G1488" s="9">
        <f>+TOTALE_INTERNO!K1488</f>
        <v>0</v>
      </c>
      <c r="H1488" s="9">
        <f>+TOTALE_INTERNO!L1488</f>
        <v>0</v>
      </c>
      <c r="I1488" s="9">
        <f>+TOTALE_INTERNO!M1488</f>
        <v>0</v>
      </c>
      <c r="J1488" s="35">
        <f>+TOTALE_INTERNO!N1488</f>
        <v>0</v>
      </c>
      <c r="K1488" s="35">
        <f>+TOTALE_INTERNO!O1488</f>
        <v>0</v>
      </c>
      <c r="L1488" s="9">
        <f>+TOTALE_INTERNO!P1488</f>
        <v>0</v>
      </c>
      <c r="M1488" s="36">
        <f>+TOTALE_INTERNO!Q1488</f>
        <v>0</v>
      </c>
      <c r="N1488" s="35">
        <f>+TOTALE_INTERNO!R1488</f>
        <v>0</v>
      </c>
    </row>
    <row r="1489" spans="1:14" x14ac:dyDescent="0.3">
      <c r="A1489" s="9">
        <f>+TOTALE_INTERNO!E1489</f>
        <v>0</v>
      </c>
      <c r="B1489" s="9">
        <f>+TOTALE_INTERNO!F1489</f>
        <v>0</v>
      </c>
      <c r="C1489" s="9">
        <f>+TOTALE_INTERNO!G1489</f>
        <v>0</v>
      </c>
      <c r="D1489" s="9">
        <f>+TOTALE_INTERNO!H1489</f>
        <v>0</v>
      </c>
      <c r="E1489" s="9">
        <f>+TOTALE_INTERNO!I1489</f>
        <v>0</v>
      </c>
      <c r="F1489" s="9">
        <f>+TOTALE_INTERNO!J1489</f>
        <v>0</v>
      </c>
      <c r="G1489" s="9">
        <f>+TOTALE_INTERNO!K1489</f>
        <v>0</v>
      </c>
      <c r="H1489" s="9">
        <f>+TOTALE_INTERNO!L1489</f>
        <v>0</v>
      </c>
      <c r="I1489" s="9">
        <f>+TOTALE_INTERNO!M1489</f>
        <v>0</v>
      </c>
      <c r="J1489" s="35">
        <f>+TOTALE_INTERNO!N1489</f>
        <v>0</v>
      </c>
      <c r="K1489" s="35">
        <f>+TOTALE_INTERNO!O1489</f>
        <v>0</v>
      </c>
      <c r="L1489" s="9">
        <f>+TOTALE_INTERNO!P1489</f>
        <v>0</v>
      </c>
      <c r="M1489" s="36">
        <f>+TOTALE_INTERNO!Q1489</f>
        <v>0</v>
      </c>
      <c r="N1489" s="35">
        <f>+TOTALE_INTERNO!R1489</f>
        <v>0</v>
      </c>
    </row>
    <row r="1490" spans="1:14" x14ac:dyDescent="0.3">
      <c r="A1490" s="9">
        <f>+TOTALE_INTERNO!E1490</f>
        <v>0</v>
      </c>
      <c r="B1490" s="9">
        <f>+TOTALE_INTERNO!F1490</f>
        <v>0</v>
      </c>
      <c r="C1490" s="9">
        <f>+TOTALE_INTERNO!G1490</f>
        <v>0</v>
      </c>
      <c r="D1490" s="9">
        <f>+TOTALE_INTERNO!H1490</f>
        <v>0</v>
      </c>
      <c r="E1490" s="9">
        <f>+TOTALE_INTERNO!I1490</f>
        <v>0</v>
      </c>
      <c r="F1490" s="9">
        <f>+TOTALE_INTERNO!J1490</f>
        <v>0</v>
      </c>
      <c r="G1490" s="9">
        <f>+TOTALE_INTERNO!K1490</f>
        <v>0</v>
      </c>
      <c r="H1490" s="9">
        <f>+TOTALE_INTERNO!L1490</f>
        <v>0</v>
      </c>
      <c r="I1490" s="9">
        <f>+TOTALE_INTERNO!M1490</f>
        <v>0</v>
      </c>
      <c r="J1490" s="35">
        <f>+TOTALE_INTERNO!N1490</f>
        <v>0</v>
      </c>
      <c r="K1490" s="35">
        <f>+TOTALE_INTERNO!O1490</f>
        <v>0</v>
      </c>
      <c r="L1490" s="9">
        <f>+TOTALE_INTERNO!P1490</f>
        <v>0</v>
      </c>
      <c r="M1490" s="36">
        <f>+TOTALE_INTERNO!Q1490</f>
        <v>0</v>
      </c>
      <c r="N1490" s="35">
        <f>+TOTALE_INTERNO!R1490</f>
        <v>0</v>
      </c>
    </row>
    <row r="1491" spans="1:14" x14ac:dyDescent="0.3">
      <c r="A1491" s="9">
        <f>+TOTALE_INTERNO!E1491</f>
        <v>0</v>
      </c>
      <c r="B1491" s="9">
        <f>+TOTALE_INTERNO!F1491</f>
        <v>0</v>
      </c>
      <c r="C1491" s="9">
        <f>+TOTALE_INTERNO!G1491</f>
        <v>0</v>
      </c>
      <c r="D1491" s="9">
        <f>+TOTALE_INTERNO!H1491</f>
        <v>0</v>
      </c>
      <c r="E1491" s="9">
        <f>+TOTALE_INTERNO!I1491</f>
        <v>0</v>
      </c>
      <c r="F1491" s="9">
        <f>+TOTALE_INTERNO!J1491</f>
        <v>0</v>
      </c>
      <c r="G1491" s="9">
        <f>+TOTALE_INTERNO!K1491</f>
        <v>0</v>
      </c>
      <c r="H1491" s="9">
        <f>+TOTALE_INTERNO!L1491</f>
        <v>0</v>
      </c>
      <c r="I1491" s="9">
        <f>+TOTALE_INTERNO!M1491</f>
        <v>0</v>
      </c>
      <c r="J1491" s="35">
        <f>+TOTALE_INTERNO!N1491</f>
        <v>0</v>
      </c>
      <c r="K1491" s="35">
        <f>+TOTALE_INTERNO!O1491</f>
        <v>0</v>
      </c>
      <c r="L1491" s="9">
        <f>+TOTALE_INTERNO!P1491</f>
        <v>0</v>
      </c>
      <c r="M1491" s="36">
        <f>+TOTALE_INTERNO!Q1491</f>
        <v>0</v>
      </c>
      <c r="N1491" s="35">
        <f>+TOTALE_INTERNO!R1491</f>
        <v>0</v>
      </c>
    </row>
    <row r="1492" spans="1:14" x14ac:dyDescent="0.3">
      <c r="A1492" s="9">
        <f>+TOTALE_INTERNO!E1492</f>
        <v>0</v>
      </c>
      <c r="B1492" s="9">
        <f>+TOTALE_INTERNO!F1492</f>
        <v>0</v>
      </c>
      <c r="C1492" s="9">
        <f>+TOTALE_INTERNO!G1492</f>
        <v>0</v>
      </c>
      <c r="D1492" s="9">
        <f>+TOTALE_INTERNO!H1492</f>
        <v>0</v>
      </c>
      <c r="E1492" s="9">
        <f>+TOTALE_INTERNO!I1492</f>
        <v>0</v>
      </c>
      <c r="F1492" s="9">
        <f>+TOTALE_INTERNO!J1492</f>
        <v>0</v>
      </c>
      <c r="G1492" s="9">
        <f>+TOTALE_INTERNO!K1492</f>
        <v>0</v>
      </c>
      <c r="H1492" s="9">
        <f>+TOTALE_INTERNO!L1492</f>
        <v>0</v>
      </c>
      <c r="I1492" s="9">
        <f>+TOTALE_INTERNO!M1492</f>
        <v>0</v>
      </c>
      <c r="J1492" s="35">
        <f>+TOTALE_INTERNO!N1492</f>
        <v>0</v>
      </c>
      <c r="K1492" s="35">
        <f>+TOTALE_INTERNO!O1492</f>
        <v>0</v>
      </c>
      <c r="L1492" s="9">
        <f>+TOTALE_INTERNO!P1492</f>
        <v>0</v>
      </c>
      <c r="M1492" s="36">
        <f>+TOTALE_INTERNO!Q1492</f>
        <v>0</v>
      </c>
      <c r="N1492" s="35">
        <f>+TOTALE_INTERNO!R1492</f>
        <v>0</v>
      </c>
    </row>
    <row r="1493" spans="1:14" x14ac:dyDescent="0.3">
      <c r="A1493" s="9">
        <f>+TOTALE_INTERNO!E1493</f>
        <v>0</v>
      </c>
      <c r="B1493" s="9">
        <f>+TOTALE_INTERNO!F1493</f>
        <v>0</v>
      </c>
      <c r="C1493" s="9">
        <f>+TOTALE_INTERNO!G1493</f>
        <v>0</v>
      </c>
      <c r="D1493" s="9">
        <f>+TOTALE_INTERNO!H1493</f>
        <v>0</v>
      </c>
      <c r="E1493" s="9">
        <f>+TOTALE_INTERNO!I1493</f>
        <v>0</v>
      </c>
      <c r="F1493" s="9">
        <f>+TOTALE_INTERNO!J1493</f>
        <v>0</v>
      </c>
      <c r="G1493" s="9">
        <f>+TOTALE_INTERNO!K1493</f>
        <v>0</v>
      </c>
      <c r="H1493" s="9">
        <f>+TOTALE_INTERNO!L1493</f>
        <v>0</v>
      </c>
      <c r="I1493" s="9">
        <f>+TOTALE_INTERNO!M1493</f>
        <v>0</v>
      </c>
      <c r="J1493" s="35">
        <f>+TOTALE_INTERNO!N1493</f>
        <v>0</v>
      </c>
      <c r="K1493" s="35">
        <f>+TOTALE_INTERNO!O1493</f>
        <v>0</v>
      </c>
      <c r="L1493" s="9">
        <f>+TOTALE_INTERNO!P1493</f>
        <v>0</v>
      </c>
      <c r="M1493" s="36">
        <f>+TOTALE_INTERNO!Q1493</f>
        <v>0</v>
      </c>
      <c r="N1493" s="35">
        <f>+TOTALE_INTERNO!R1493</f>
        <v>0</v>
      </c>
    </row>
    <row r="1494" spans="1:14" x14ac:dyDescent="0.3">
      <c r="A1494" s="9">
        <f>+TOTALE_INTERNO!E1494</f>
        <v>0</v>
      </c>
      <c r="B1494" s="9">
        <f>+TOTALE_INTERNO!F1494</f>
        <v>0</v>
      </c>
      <c r="C1494" s="9">
        <f>+TOTALE_INTERNO!G1494</f>
        <v>0</v>
      </c>
      <c r="D1494" s="9">
        <f>+TOTALE_INTERNO!H1494</f>
        <v>0</v>
      </c>
      <c r="E1494" s="9">
        <f>+TOTALE_INTERNO!I1494</f>
        <v>0</v>
      </c>
      <c r="F1494" s="9">
        <f>+TOTALE_INTERNO!J1494</f>
        <v>0</v>
      </c>
      <c r="G1494" s="9">
        <f>+TOTALE_INTERNO!K1494</f>
        <v>0</v>
      </c>
      <c r="H1494" s="9">
        <f>+TOTALE_INTERNO!L1494</f>
        <v>0</v>
      </c>
      <c r="I1494" s="9">
        <f>+TOTALE_INTERNO!M1494</f>
        <v>0</v>
      </c>
      <c r="J1494" s="35">
        <f>+TOTALE_INTERNO!N1494</f>
        <v>0</v>
      </c>
      <c r="K1494" s="35">
        <f>+TOTALE_INTERNO!O1494</f>
        <v>0</v>
      </c>
      <c r="L1494" s="9">
        <f>+TOTALE_INTERNO!P1494</f>
        <v>0</v>
      </c>
      <c r="M1494" s="36">
        <f>+TOTALE_INTERNO!Q1494</f>
        <v>0</v>
      </c>
      <c r="N1494" s="35">
        <f>+TOTALE_INTERNO!R1494</f>
        <v>0</v>
      </c>
    </row>
    <row r="1495" spans="1:14" x14ac:dyDescent="0.3">
      <c r="A1495" s="9">
        <f>+TOTALE_INTERNO!E1495</f>
        <v>0</v>
      </c>
      <c r="B1495" s="9">
        <f>+TOTALE_INTERNO!F1495</f>
        <v>0</v>
      </c>
      <c r="C1495" s="9">
        <f>+TOTALE_INTERNO!G1495</f>
        <v>0</v>
      </c>
      <c r="D1495" s="9">
        <f>+TOTALE_INTERNO!H1495</f>
        <v>0</v>
      </c>
      <c r="E1495" s="9">
        <f>+TOTALE_INTERNO!I1495</f>
        <v>0</v>
      </c>
      <c r="F1495" s="9">
        <f>+TOTALE_INTERNO!J1495</f>
        <v>0</v>
      </c>
      <c r="G1495" s="9">
        <f>+TOTALE_INTERNO!K1495</f>
        <v>0</v>
      </c>
      <c r="H1495" s="9">
        <f>+TOTALE_INTERNO!L1495</f>
        <v>0</v>
      </c>
      <c r="I1495" s="9">
        <f>+TOTALE_INTERNO!M1495</f>
        <v>0</v>
      </c>
      <c r="J1495" s="35">
        <f>+TOTALE_INTERNO!N1495</f>
        <v>0</v>
      </c>
      <c r="K1495" s="35">
        <f>+TOTALE_INTERNO!O1495</f>
        <v>0</v>
      </c>
      <c r="L1495" s="9">
        <f>+TOTALE_INTERNO!P1495</f>
        <v>0</v>
      </c>
      <c r="M1495" s="36">
        <f>+TOTALE_INTERNO!Q1495</f>
        <v>0</v>
      </c>
      <c r="N1495" s="35">
        <f>+TOTALE_INTERNO!R1495</f>
        <v>0</v>
      </c>
    </row>
    <row r="1496" spans="1:14" x14ac:dyDescent="0.3">
      <c r="A1496" s="9">
        <f>+TOTALE_INTERNO!E1496</f>
        <v>0</v>
      </c>
      <c r="B1496" s="9">
        <f>+TOTALE_INTERNO!F1496</f>
        <v>0</v>
      </c>
      <c r="C1496" s="9">
        <f>+TOTALE_INTERNO!G1496</f>
        <v>0</v>
      </c>
      <c r="D1496" s="9">
        <f>+TOTALE_INTERNO!H1496</f>
        <v>0</v>
      </c>
      <c r="E1496" s="9">
        <f>+TOTALE_INTERNO!I1496</f>
        <v>0</v>
      </c>
      <c r="F1496" s="9">
        <f>+TOTALE_INTERNO!J1496</f>
        <v>0</v>
      </c>
      <c r="G1496" s="9">
        <f>+TOTALE_INTERNO!K1496</f>
        <v>0</v>
      </c>
      <c r="H1496" s="9">
        <f>+TOTALE_INTERNO!L1496</f>
        <v>0</v>
      </c>
      <c r="I1496" s="9">
        <f>+TOTALE_INTERNO!M1496</f>
        <v>0</v>
      </c>
      <c r="J1496" s="35">
        <f>+TOTALE_INTERNO!N1496</f>
        <v>0</v>
      </c>
      <c r="K1496" s="35">
        <f>+TOTALE_INTERNO!O1496</f>
        <v>0</v>
      </c>
      <c r="L1496" s="9">
        <f>+TOTALE_INTERNO!P1496</f>
        <v>0</v>
      </c>
      <c r="M1496" s="36">
        <f>+TOTALE_INTERNO!Q1496</f>
        <v>0</v>
      </c>
      <c r="N1496" s="35">
        <f>+TOTALE_INTERNO!R1496</f>
        <v>0</v>
      </c>
    </row>
    <row r="1497" spans="1:14" x14ac:dyDescent="0.3">
      <c r="A1497" s="9">
        <f>+TOTALE_INTERNO!E1497</f>
        <v>0</v>
      </c>
      <c r="B1497" s="9">
        <f>+TOTALE_INTERNO!F1497</f>
        <v>0</v>
      </c>
      <c r="C1497" s="9">
        <f>+TOTALE_INTERNO!G1497</f>
        <v>0</v>
      </c>
      <c r="D1497" s="9">
        <f>+TOTALE_INTERNO!H1497</f>
        <v>0</v>
      </c>
      <c r="E1497" s="9">
        <f>+TOTALE_INTERNO!I1497</f>
        <v>0</v>
      </c>
      <c r="F1497" s="9">
        <f>+TOTALE_INTERNO!J1497</f>
        <v>0</v>
      </c>
      <c r="G1497" s="9">
        <f>+TOTALE_INTERNO!K1497</f>
        <v>0</v>
      </c>
      <c r="H1497" s="9">
        <f>+TOTALE_INTERNO!L1497</f>
        <v>0</v>
      </c>
      <c r="I1497" s="9">
        <f>+TOTALE_INTERNO!M1497</f>
        <v>0</v>
      </c>
      <c r="J1497" s="35">
        <f>+TOTALE_INTERNO!N1497</f>
        <v>0</v>
      </c>
      <c r="K1497" s="35">
        <f>+TOTALE_INTERNO!O1497</f>
        <v>0</v>
      </c>
      <c r="L1497" s="9">
        <f>+TOTALE_INTERNO!P1497</f>
        <v>0</v>
      </c>
      <c r="M1497" s="36">
        <f>+TOTALE_INTERNO!Q1497</f>
        <v>0</v>
      </c>
      <c r="N1497" s="35">
        <f>+TOTALE_INTERNO!R1497</f>
        <v>0</v>
      </c>
    </row>
    <row r="1498" spans="1:14" x14ac:dyDescent="0.3">
      <c r="A1498" s="9">
        <f>+TOTALE_INTERNO!E1498</f>
        <v>0</v>
      </c>
      <c r="B1498" s="9">
        <f>+TOTALE_INTERNO!F1498</f>
        <v>0</v>
      </c>
      <c r="C1498" s="9">
        <f>+TOTALE_INTERNO!G1498</f>
        <v>0</v>
      </c>
      <c r="D1498" s="9">
        <f>+TOTALE_INTERNO!H1498</f>
        <v>0</v>
      </c>
      <c r="E1498" s="9">
        <f>+TOTALE_INTERNO!I1498</f>
        <v>0</v>
      </c>
      <c r="F1498" s="9">
        <f>+TOTALE_INTERNO!J1498</f>
        <v>0</v>
      </c>
      <c r="G1498" s="9">
        <f>+TOTALE_INTERNO!K1498</f>
        <v>0</v>
      </c>
      <c r="H1498" s="9">
        <f>+TOTALE_INTERNO!L1498</f>
        <v>0</v>
      </c>
      <c r="I1498" s="9">
        <f>+TOTALE_INTERNO!M1498</f>
        <v>0</v>
      </c>
      <c r="J1498" s="35">
        <f>+TOTALE_INTERNO!N1498</f>
        <v>0</v>
      </c>
      <c r="K1498" s="35">
        <f>+TOTALE_INTERNO!O1498</f>
        <v>0</v>
      </c>
      <c r="L1498" s="9">
        <f>+TOTALE_INTERNO!P1498</f>
        <v>0</v>
      </c>
      <c r="M1498" s="36">
        <f>+TOTALE_INTERNO!Q1498</f>
        <v>0</v>
      </c>
      <c r="N1498" s="35">
        <f>+TOTALE_INTERNO!R1498</f>
        <v>0</v>
      </c>
    </row>
    <row r="1499" spans="1:14" x14ac:dyDescent="0.3">
      <c r="A1499" s="9">
        <f>+TOTALE_INTERNO!E1499</f>
        <v>0</v>
      </c>
      <c r="B1499" s="9">
        <f>+TOTALE_INTERNO!F1499</f>
        <v>0</v>
      </c>
      <c r="C1499" s="9">
        <f>+TOTALE_INTERNO!G1499</f>
        <v>0</v>
      </c>
      <c r="D1499" s="9">
        <f>+TOTALE_INTERNO!H1499</f>
        <v>0</v>
      </c>
      <c r="E1499" s="9">
        <f>+TOTALE_INTERNO!I1499</f>
        <v>0</v>
      </c>
      <c r="F1499" s="9">
        <f>+TOTALE_INTERNO!J1499</f>
        <v>0</v>
      </c>
      <c r="G1499" s="9">
        <f>+TOTALE_INTERNO!K1499</f>
        <v>0</v>
      </c>
      <c r="H1499" s="9">
        <f>+TOTALE_INTERNO!L1499</f>
        <v>0</v>
      </c>
      <c r="I1499" s="9">
        <f>+TOTALE_INTERNO!M1499</f>
        <v>0</v>
      </c>
      <c r="J1499" s="35">
        <f>+TOTALE_INTERNO!N1499</f>
        <v>0</v>
      </c>
      <c r="K1499" s="35">
        <f>+TOTALE_INTERNO!O1499</f>
        <v>0</v>
      </c>
      <c r="L1499" s="9">
        <f>+TOTALE_INTERNO!P1499</f>
        <v>0</v>
      </c>
      <c r="M1499" s="36">
        <f>+TOTALE_INTERNO!Q1499</f>
        <v>0</v>
      </c>
      <c r="N1499" s="35">
        <f>+TOTALE_INTERNO!R1499</f>
        <v>0</v>
      </c>
    </row>
    <row r="1500" spans="1:14" x14ac:dyDescent="0.3">
      <c r="A1500" s="9">
        <f>+TOTALE_INTERNO!E1500</f>
        <v>0</v>
      </c>
      <c r="B1500" s="9">
        <f>+TOTALE_INTERNO!F1500</f>
        <v>0</v>
      </c>
      <c r="C1500" s="9">
        <f>+TOTALE_INTERNO!G1500</f>
        <v>0</v>
      </c>
      <c r="D1500" s="9">
        <f>+TOTALE_INTERNO!H1500</f>
        <v>0</v>
      </c>
      <c r="E1500" s="9">
        <f>+TOTALE_INTERNO!I1500</f>
        <v>0</v>
      </c>
      <c r="F1500" s="9">
        <f>+TOTALE_INTERNO!J1500</f>
        <v>0</v>
      </c>
      <c r="G1500" s="9">
        <f>+TOTALE_INTERNO!K1500</f>
        <v>0</v>
      </c>
      <c r="H1500" s="9">
        <f>+TOTALE_INTERNO!L1500</f>
        <v>0</v>
      </c>
      <c r="I1500" s="9">
        <f>+TOTALE_INTERNO!M1500</f>
        <v>0</v>
      </c>
      <c r="J1500" s="35">
        <f>+TOTALE_INTERNO!N1500</f>
        <v>0</v>
      </c>
      <c r="K1500" s="35">
        <f>+TOTALE_INTERNO!O1500</f>
        <v>0</v>
      </c>
      <c r="L1500" s="9">
        <f>+TOTALE_INTERNO!P1500</f>
        <v>0</v>
      </c>
      <c r="M1500" s="36">
        <f>+TOTALE_INTERNO!Q1500</f>
        <v>0</v>
      </c>
      <c r="N1500" s="35">
        <f>+TOTALE_INTERNO!R1500</f>
        <v>0</v>
      </c>
    </row>
    <row r="1501" spans="1:14" x14ac:dyDescent="0.3">
      <c r="A1501" s="9">
        <f>+TOTALE_INTERNO!E1501</f>
        <v>0</v>
      </c>
      <c r="B1501" s="9">
        <f>+TOTALE_INTERNO!F1501</f>
        <v>0</v>
      </c>
      <c r="C1501" s="9">
        <f>+TOTALE_INTERNO!G1501</f>
        <v>0</v>
      </c>
      <c r="D1501" s="9">
        <f>+TOTALE_INTERNO!H1501</f>
        <v>0</v>
      </c>
      <c r="E1501" s="9">
        <f>+TOTALE_INTERNO!I1501</f>
        <v>0</v>
      </c>
      <c r="F1501" s="9">
        <f>+TOTALE_INTERNO!J1501</f>
        <v>0</v>
      </c>
      <c r="G1501" s="9">
        <f>+TOTALE_INTERNO!K1501</f>
        <v>0</v>
      </c>
      <c r="H1501" s="9">
        <f>+TOTALE_INTERNO!L1501</f>
        <v>0</v>
      </c>
      <c r="I1501" s="9">
        <f>+TOTALE_INTERNO!M1501</f>
        <v>0</v>
      </c>
      <c r="J1501" s="35">
        <f>+TOTALE_INTERNO!N1501</f>
        <v>0</v>
      </c>
      <c r="K1501" s="35">
        <f>+TOTALE_INTERNO!O1501</f>
        <v>0</v>
      </c>
      <c r="L1501" s="9">
        <f>+TOTALE_INTERNO!P1501</f>
        <v>0</v>
      </c>
      <c r="M1501" s="36">
        <f>+TOTALE_INTERNO!Q1501</f>
        <v>0</v>
      </c>
      <c r="N1501" s="35">
        <f>+TOTALE_INTERNO!R1501</f>
        <v>0</v>
      </c>
    </row>
    <row r="1502" spans="1:14" x14ac:dyDescent="0.3">
      <c r="A1502" s="9">
        <f>+TOTALE_INTERNO!E1502</f>
        <v>0</v>
      </c>
      <c r="B1502" s="9">
        <f>+TOTALE_INTERNO!F1502</f>
        <v>0</v>
      </c>
      <c r="C1502" s="9">
        <f>+TOTALE_INTERNO!G1502</f>
        <v>0</v>
      </c>
      <c r="D1502" s="9">
        <f>+TOTALE_INTERNO!H1502</f>
        <v>0</v>
      </c>
      <c r="E1502" s="9">
        <f>+TOTALE_INTERNO!I1502</f>
        <v>0</v>
      </c>
      <c r="F1502" s="9">
        <f>+TOTALE_INTERNO!J1502</f>
        <v>0</v>
      </c>
      <c r="G1502" s="9">
        <f>+TOTALE_INTERNO!K1502</f>
        <v>0</v>
      </c>
      <c r="H1502" s="9">
        <f>+TOTALE_INTERNO!L1502</f>
        <v>0</v>
      </c>
      <c r="I1502" s="9">
        <f>+TOTALE_INTERNO!M1502</f>
        <v>0</v>
      </c>
      <c r="J1502" s="35">
        <f>+TOTALE_INTERNO!N1502</f>
        <v>0</v>
      </c>
      <c r="K1502" s="35">
        <f>+TOTALE_INTERNO!O1502</f>
        <v>0</v>
      </c>
      <c r="L1502" s="9">
        <f>+TOTALE_INTERNO!P1502</f>
        <v>0</v>
      </c>
      <c r="M1502" s="36">
        <f>+TOTALE_INTERNO!Q1502</f>
        <v>0</v>
      </c>
      <c r="N1502" s="35">
        <f>+TOTALE_INTERNO!R1502</f>
        <v>0</v>
      </c>
    </row>
    <row r="1503" spans="1:14" x14ac:dyDescent="0.3">
      <c r="A1503" s="9">
        <f>+TOTALE_INTERNO!E1503</f>
        <v>0</v>
      </c>
      <c r="B1503" s="9">
        <f>+TOTALE_INTERNO!F1503</f>
        <v>0</v>
      </c>
      <c r="C1503" s="9">
        <f>+TOTALE_INTERNO!G1503</f>
        <v>0</v>
      </c>
      <c r="D1503" s="9">
        <f>+TOTALE_INTERNO!H1503</f>
        <v>0</v>
      </c>
      <c r="E1503" s="9">
        <f>+TOTALE_INTERNO!I1503</f>
        <v>0</v>
      </c>
      <c r="F1503" s="9">
        <f>+TOTALE_INTERNO!J1503</f>
        <v>0</v>
      </c>
      <c r="G1503" s="9">
        <f>+TOTALE_INTERNO!K1503</f>
        <v>0</v>
      </c>
      <c r="H1503" s="9">
        <f>+TOTALE_INTERNO!L1503</f>
        <v>0</v>
      </c>
      <c r="I1503" s="9">
        <f>+TOTALE_INTERNO!M1503</f>
        <v>0</v>
      </c>
      <c r="J1503" s="35">
        <f>+TOTALE_INTERNO!N1503</f>
        <v>0</v>
      </c>
      <c r="K1503" s="35">
        <f>+TOTALE_INTERNO!O1503</f>
        <v>0</v>
      </c>
      <c r="L1503" s="9">
        <f>+TOTALE_INTERNO!P1503</f>
        <v>0</v>
      </c>
      <c r="M1503" s="36">
        <f>+TOTALE_INTERNO!Q1503</f>
        <v>0</v>
      </c>
      <c r="N1503" s="35">
        <f>+TOTALE_INTERNO!R1503</f>
        <v>0</v>
      </c>
    </row>
    <row r="1504" spans="1:14" x14ac:dyDescent="0.3">
      <c r="A1504" s="9">
        <f>+TOTALE_INTERNO!E1504</f>
        <v>0</v>
      </c>
      <c r="B1504" s="9">
        <f>+TOTALE_INTERNO!F1504</f>
        <v>0</v>
      </c>
      <c r="C1504" s="9">
        <f>+TOTALE_INTERNO!G1504</f>
        <v>0</v>
      </c>
      <c r="D1504" s="9">
        <f>+TOTALE_INTERNO!H1504</f>
        <v>0</v>
      </c>
      <c r="E1504" s="9">
        <f>+TOTALE_INTERNO!I1504</f>
        <v>0</v>
      </c>
      <c r="F1504" s="9">
        <f>+TOTALE_INTERNO!J1504</f>
        <v>0</v>
      </c>
      <c r="G1504" s="9">
        <f>+TOTALE_INTERNO!K1504</f>
        <v>0</v>
      </c>
      <c r="H1504" s="9">
        <f>+TOTALE_INTERNO!L1504</f>
        <v>0</v>
      </c>
      <c r="I1504" s="9">
        <f>+TOTALE_INTERNO!M1504</f>
        <v>0</v>
      </c>
      <c r="J1504" s="35">
        <f>+TOTALE_INTERNO!N1504</f>
        <v>0</v>
      </c>
      <c r="K1504" s="35">
        <f>+TOTALE_INTERNO!O1504</f>
        <v>0</v>
      </c>
      <c r="L1504" s="9">
        <f>+TOTALE_INTERNO!P1504</f>
        <v>0</v>
      </c>
      <c r="M1504" s="36">
        <f>+TOTALE_INTERNO!Q1504</f>
        <v>0</v>
      </c>
      <c r="N1504" s="35">
        <f>+TOTALE_INTERNO!R1504</f>
        <v>0</v>
      </c>
    </row>
    <row r="1505" spans="1:14" x14ac:dyDescent="0.3">
      <c r="A1505" s="9">
        <f>+TOTALE_INTERNO!E1505</f>
        <v>0</v>
      </c>
      <c r="B1505" s="9">
        <f>+TOTALE_INTERNO!F1505</f>
        <v>0</v>
      </c>
      <c r="C1505" s="9">
        <f>+TOTALE_INTERNO!G1505</f>
        <v>0</v>
      </c>
      <c r="D1505" s="9">
        <f>+TOTALE_INTERNO!H1505</f>
        <v>0</v>
      </c>
      <c r="E1505" s="9">
        <f>+TOTALE_INTERNO!I1505</f>
        <v>0</v>
      </c>
      <c r="F1505" s="9">
        <f>+TOTALE_INTERNO!J1505</f>
        <v>0</v>
      </c>
      <c r="G1505" s="9">
        <f>+TOTALE_INTERNO!K1505</f>
        <v>0</v>
      </c>
      <c r="H1505" s="9">
        <f>+TOTALE_INTERNO!L1505</f>
        <v>0</v>
      </c>
      <c r="I1505" s="9">
        <f>+TOTALE_INTERNO!M1505</f>
        <v>0</v>
      </c>
      <c r="J1505" s="35">
        <f>+TOTALE_INTERNO!N1505</f>
        <v>0</v>
      </c>
      <c r="K1505" s="35">
        <f>+TOTALE_INTERNO!O1505</f>
        <v>0</v>
      </c>
      <c r="L1505" s="9">
        <f>+TOTALE_INTERNO!P1505</f>
        <v>0</v>
      </c>
      <c r="M1505" s="36">
        <f>+TOTALE_INTERNO!Q1505</f>
        <v>0</v>
      </c>
      <c r="N1505" s="35">
        <f>+TOTALE_INTERNO!R1505</f>
        <v>0</v>
      </c>
    </row>
    <row r="1506" spans="1:14" x14ac:dyDescent="0.3">
      <c r="A1506" s="9">
        <f>+TOTALE_INTERNO!E1506</f>
        <v>0</v>
      </c>
      <c r="B1506" s="9">
        <f>+TOTALE_INTERNO!F1506</f>
        <v>0</v>
      </c>
      <c r="C1506" s="9">
        <f>+TOTALE_INTERNO!G1506</f>
        <v>0</v>
      </c>
      <c r="D1506" s="9">
        <f>+TOTALE_INTERNO!H1506</f>
        <v>0</v>
      </c>
      <c r="E1506" s="9">
        <f>+TOTALE_INTERNO!I1506</f>
        <v>0</v>
      </c>
      <c r="F1506" s="9">
        <f>+TOTALE_INTERNO!J1506</f>
        <v>0</v>
      </c>
      <c r="G1506" s="9">
        <f>+TOTALE_INTERNO!K1506</f>
        <v>0</v>
      </c>
      <c r="H1506" s="9">
        <f>+TOTALE_INTERNO!L1506</f>
        <v>0</v>
      </c>
      <c r="I1506" s="9">
        <f>+TOTALE_INTERNO!M1506</f>
        <v>0</v>
      </c>
      <c r="J1506" s="35">
        <f>+TOTALE_INTERNO!N1506</f>
        <v>0</v>
      </c>
      <c r="K1506" s="35">
        <f>+TOTALE_INTERNO!O1506</f>
        <v>0</v>
      </c>
      <c r="L1506" s="9">
        <f>+TOTALE_INTERNO!P1506</f>
        <v>0</v>
      </c>
      <c r="M1506" s="36">
        <f>+TOTALE_INTERNO!Q1506</f>
        <v>0</v>
      </c>
      <c r="N1506" s="35">
        <f>+TOTALE_INTERNO!R1506</f>
        <v>0</v>
      </c>
    </row>
    <row r="1507" spans="1:14" x14ac:dyDescent="0.3">
      <c r="A1507" s="9">
        <f>+TOTALE_INTERNO!E1507</f>
        <v>0</v>
      </c>
      <c r="B1507" s="9">
        <f>+TOTALE_INTERNO!F1507</f>
        <v>0</v>
      </c>
      <c r="C1507" s="9">
        <f>+TOTALE_INTERNO!G1507</f>
        <v>0</v>
      </c>
      <c r="D1507" s="9">
        <f>+TOTALE_INTERNO!H1507</f>
        <v>0</v>
      </c>
      <c r="E1507" s="9">
        <f>+TOTALE_INTERNO!I1507</f>
        <v>0</v>
      </c>
      <c r="F1507" s="9">
        <f>+TOTALE_INTERNO!J1507</f>
        <v>0</v>
      </c>
      <c r="G1507" s="9">
        <f>+TOTALE_INTERNO!K1507</f>
        <v>0</v>
      </c>
      <c r="H1507" s="9">
        <f>+TOTALE_INTERNO!L1507</f>
        <v>0</v>
      </c>
      <c r="I1507" s="9">
        <f>+TOTALE_INTERNO!M1507</f>
        <v>0</v>
      </c>
      <c r="J1507" s="35">
        <f>+TOTALE_INTERNO!N1507</f>
        <v>0</v>
      </c>
      <c r="K1507" s="35">
        <f>+TOTALE_INTERNO!O1507</f>
        <v>0</v>
      </c>
      <c r="L1507" s="9">
        <f>+TOTALE_INTERNO!P1507</f>
        <v>0</v>
      </c>
      <c r="M1507" s="36">
        <f>+TOTALE_INTERNO!Q1507</f>
        <v>0</v>
      </c>
      <c r="N1507" s="35">
        <f>+TOTALE_INTERNO!R1507</f>
        <v>0</v>
      </c>
    </row>
    <row r="1508" spans="1:14" x14ac:dyDescent="0.3">
      <c r="A1508" s="9">
        <f>+TOTALE_INTERNO!E1508</f>
        <v>0</v>
      </c>
      <c r="B1508" s="9">
        <f>+TOTALE_INTERNO!F1508</f>
        <v>0</v>
      </c>
      <c r="C1508" s="9">
        <f>+TOTALE_INTERNO!G1508</f>
        <v>0</v>
      </c>
      <c r="D1508" s="9">
        <f>+TOTALE_INTERNO!H1508</f>
        <v>0</v>
      </c>
      <c r="E1508" s="9">
        <f>+TOTALE_INTERNO!I1508</f>
        <v>0</v>
      </c>
      <c r="F1508" s="9">
        <f>+TOTALE_INTERNO!J1508</f>
        <v>0</v>
      </c>
      <c r="G1508" s="9">
        <f>+TOTALE_INTERNO!K1508</f>
        <v>0</v>
      </c>
      <c r="H1508" s="9">
        <f>+TOTALE_INTERNO!L1508</f>
        <v>0</v>
      </c>
      <c r="I1508" s="9">
        <f>+TOTALE_INTERNO!M1508</f>
        <v>0</v>
      </c>
      <c r="J1508" s="35">
        <f>+TOTALE_INTERNO!N1508</f>
        <v>0</v>
      </c>
      <c r="K1508" s="35">
        <f>+TOTALE_INTERNO!O1508</f>
        <v>0</v>
      </c>
      <c r="L1508" s="9">
        <f>+TOTALE_INTERNO!P1508</f>
        <v>0</v>
      </c>
      <c r="M1508" s="36">
        <f>+TOTALE_INTERNO!Q1508</f>
        <v>0</v>
      </c>
      <c r="N1508" s="35">
        <f>+TOTALE_INTERNO!R1508</f>
        <v>0</v>
      </c>
    </row>
    <row r="1509" spans="1:14" x14ac:dyDescent="0.3">
      <c r="A1509" s="9">
        <f>+TOTALE_INTERNO!E1509</f>
        <v>0</v>
      </c>
      <c r="B1509" s="9">
        <f>+TOTALE_INTERNO!F1509</f>
        <v>0</v>
      </c>
      <c r="C1509" s="9">
        <f>+TOTALE_INTERNO!G1509</f>
        <v>0</v>
      </c>
      <c r="D1509" s="9">
        <f>+TOTALE_INTERNO!H1509</f>
        <v>0</v>
      </c>
      <c r="E1509" s="9">
        <f>+TOTALE_INTERNO!I1509</f>
        <v>0</v>
      </c>
      <c r="F1509" s="9">
        <f>+TOTALE_INTERNO!J1509</f>
        <v>0</v>
      </c>
      <c r="G1509" s="9">
        <f>+TOTALE_INTERNO!K1509</f>
        <v>0</v>
      </c>
      <c r="H1509" s="9">
        <f>+TOTALE_INTERNO!L1509</f>
        <v>0</v>
      </c>
      <c r="I1509" s="9">
        <f>+TOTALE_INTERNO!M1509</f>
        <v>0</v>
      </c>
      <c r="J1509" s="35">
        <f>+TOTALE_INTERNO!N1509</f>
        <v>0</v>
      </c>
      <c r="K1509" s="35">
        <f>+TOTALE_INTERNO!O1509</f>
        <v>0</v>
      </c>
      <c r="L1509" s="9">
        <f>+TOTALE_INTERNO!P1509</f>
        <v>0</v>
      </c>
      <c r="M1509" s="36">
        <f>+TOTALE_INTERNO!Q1509</f>
        <v>0</v>
      </c>
      <c r="N1509" s="35">
        <f>+TOTALE_INTERNO!R1509</f>
        <v>0</v>
      </c>
    </row>
    <row r="1510" spans="1:14" x14ac:dyDescent="0.3">
      <c r="A1510" s="9">
        <f>+TOTALE_INTERNO!E1510</f>
        <v>0</v>
      </c>
      <c r="B1510" s="9">
        <f>+TOTALE_INTERNO!F1510</f>
        <v>0</v>
      </c>
      <c r="C1510" s="9">
        <f>+TOTALE_INTERNO!G1510</f>
        <v>0</v>
      </c>
      <c r="D1510" s="9">
        <f>+TOTALE_INTERNO!H1510</f>
        <v>0</v>
      </c>
      <c r="E1510" s="9">
        <f>+TOTALE_INTERNO!I1510</f>
        <v>0</v>
      </c>
      <c r="F1510" s="9">
        <f>+TOTALE_INTERNO!J1510</f>
        <v>0</v>
      </c>
      <c r="G1510" s="9">
        <f>+TOTALE_INTERNO!K1510</f>
        <v>0</v>
      </c>
      <c r="H1510" s="9">
        <f>+TOTALE_INTERNO!L1510</f>
        <v>0</v>
      </c>
      <c r="I1510" s="9">
        <f>+TOTALE_INTERNO!M1510</f>
        <v>0</v>
      </c>
      <c r="J1510" s="35">
        <f>+TOTALE_INTERNO!N1510</f>
        <v>0</v>
      </c>
      <c r="K1510" s="35">
        <f>+TOTALE_INTERNO!O1510</f>
        <v>0</v>
      </c>
      <c r="L1510" s="9">
        <f>+TOTALE_INTERNO!P1510</f>
        <v>0</v>
      </c>
      <c r="M1510" s="36">
        <f>+TOTALE_INTERNO!Q1510</f>
        <v>0</v>
      </c>
      <c r="N1510" s="35">
        <f>+TOTALE_INTERNO!R1510</f>
        <v>0</v>
      </c>
    </row>
    <row r="1511" spans="1:14" x14ac:dyDescent="0.3">
      <c r="A1511" s="9">
        <f>+TOTALE_INTERNO!E1511</f>
        <v>0</v>
      </c>
      <c r="B1511" s="9">
        <f>+TOTALE_INTERNO!F1511</f>
        <v>0</v>
      </c>
      <c r="C1511" s="9">
        <f>+TOTALE_INTERNO!G1511</f>
        <v>0</v>
      </c>
      <c r="D1511" s="9">
        <f>+TOTALE_INTERNO!H1511</f>
        <v>0</v>
      </c>
      <c r="E1511" s="9">
        <f>+TOTALE_INTERNO!I1511</f>
        <v>0</v>
      </c>
      <c r="F1511" s="9">
        <f>+TOTALE_INTERNO!J1511</f>
        <v>0</v>
      </c>
      <c r="G1511" s="9">
        <f>+TOTALE_INTERNO!K1511</f>
        <v>0</v>
      </c>
      <c r="H1511" s="9">
        <f>+TOTALE_INTERNO!L1511</f>
        <v>0</v>
      </c>
      <c r="I1511" s="9">
        <f>+TOTALE_INTERNO!M1511</f>
        <v>0</v>
      </c>
      <c r="J1511" s="35">
        <f>+TOTALE_INTERNO!N1511</f>
        <v>0</v>
      </c>
      <c r="K1511" s="35">
        <f>+TOTALE_INTERNO!O1511</f>
        <v>0</v>
      </c>
      <c r="L1511" s="9">
        <f>+TOTALE_INTERNO!P1511</f>
        <v>0</v>
      </c>
      <c r="M1511" s="36">
        <f>+TOTALE_INTERNO!Q1511</f>
        <v>0</v>
      </c>
      <c r="N1511" s="35">
        <f>+TOTALE_INTERNO!R1511</f>
        <v>0</v>
      </c>
    </row>
    <row r="1512" spans="1:14" x14ac:dyDescent="0.3">
      <c r="A1512" s="9">
        <f>+TOTALE_INTERNO!E1512</f>
        <v>0</v>
      </c>
      <c r="B1512" s="9">
        <f>+TOTALE_INTERNO!F1512</f>
        <v>0</v>
      </c>
      <c r="C1512" s="9">
        <f>+TOTALE_INTERNO!G1512</f>
        <v>0</v>
      </c>
      <c r="D1512" s="9">
        <f>+TOTALE_INTERNO!H1512</f>
        <v>0</v>
      </c>
      <c r="E1512" s="9">
        <f>+TOTALE_INTERNO!I1512</f>
        <v>0</v>
      </c>
      <c r="F1512" s="9">
        <f>+TOTALE_INTERNO!J1512</f>
        <v>0</v>
      </c>
      <c r="G1512" s="9">
        <f>+TOTALE_INTERNO!K1512</f>
        <v>0</v>
      </c>
      <c r="H1512" s="9">
        <f>+TOTALE_INTERNO!L1512</f>
        <v>0</v>
      </c>
      <c r="I1512" s="9">
        <f>+TOTALE_INTERNO!M1512</f>
        <v>0</v>
      </c>
      <c r="J1512" s="35">
        <f>+TOTALE_INTERNO!N1512</f>
        <v>0</v>
      </c>
      <c r="K1512" s="35">
        <f>+TOTALE_INTERNO!O1512</f>
        <v>0</v>
      </c>
      <c r="L1512" s="9">
        <f>+TOTALE_INTERNO!P1512</f>
        <v>0</v>
      </c>
      <c r="M1512" s="36">
        <f>+TOTALE_INTERNO!Q1512</f>
        <v>0</v>
      </c>
      <c r="N1512" s="35">
        <f>+TOTALE_INTERNO!R1512</f>
        <v>0</v>
      </c>
    </row>
    <row r="1513" spans="1:14" x14ac:dyDescent="0.3">
      <c r="A1513" s="9">
        <f>+TOTALE_INTERNO!E1513</f>
        <v>0</v>
      </c>
      <c r="B1513" s="9">
        <f>+TOTALE_INTERNO!F1513</f>
        <v>0</v>
      </c>
      <c r="C1513" s="9">
        <f>+TOTALE_INTERNO!G1513</f>
        <v>0</v>
      </c>
      <c r="D1513" s="9">
        <f>+TOTALE_INTERNO!H1513</f>
        <v>0</v>
      </c>
      <c r="E1513" s="9">
        <f>+TOTALE_INTERNO!I1513</f>
        <v>0</v>
      </c>
      <c r="F1513" s="9">
        <f>+TOTALE_INTERNO!J1513</f>
        <v>0</v>
      </c>
      <c r="G1513" s="9">
        <f>+TOTALE_INTERNO!K1513</f>
        <v>0</v>
      </c>
      <c r="H1513" s="9">
        <f>+TOTALE_INTERNO!L1513</f>
        <v>0</v>
      </c>
      <c r="I1513" s="9">
        <f>+TOTALE_INTERNO!M1513</f>
        <v>0</v>
      </c>
      <c r="J1513" s="35">
        <f>+TOTALE_INTERNO!N1513</f>
        <v>0</v>
      </c>
      <c r="K1513" s="35">
        <f>+TOTALE_INTERNO!O1513</f>
        <v>0</v>
      </c>
      <c r="L1513" s="9">
        <f>+TOTALE_INTERNO!P1513</f>
        <v>0</v>
      </c>
      <c r="M1513" s="36">
        <f>+TOTALE_INTERNO!Q1513</f>
        <v>0</v>
      </c>
      <c r="N1513" s="35">
        <f>+TOTALE_INTERNO!R1513</f>
        <v>0</v>
      </c>
    </row>
    <row r="1514" spans="1:14" x14ac:dyDescent="0.3">
      <c r="A1514" s="9">
        <f>+TOTALE_INTERNO!E1514</f>
        <v>0</v>
      </c>
      <c r="B1514" s="9">
        <f>+TOTALE_INTERNO!F1514</f>
        <v>0</v>
      </c>
      <c r="C1514" s="9">
        <f>+TOTALE_INTERNO!G1514</f>
        <v>0</v>
      </c>
      <c r="D1514" s="9">
        <f>+TOTALE_INTERNO!H1514</f>
        <v>0</v>
      </c>
      <c r="E1514" s="9">
        <f>+TOTALE_INTERNO!I1514</f>
        <v>0</v>
      </c>
      <c r="F1514" s="9">
        <f>+TOTALE_INTERNO!J1514</f>
        <v>0</v>
      </c>
      <c r="G1514" s="9">
        <f>+TOTALE_INTERNO!K1514</f>
        <v>0</v>
      </c>
      <c r="H1514" s="9">
        <f>+TOTALE_INTERNO!L1514</f>
        <v>0</v>
      </c>
      <c r="I1514" s="9">
        <f>+TOTALE_INTERNO!M1514</f>
        <v>0</v>
      </c>
      <c r="J1514" s="35">
        <f>+TOTALE_INTERNO!N1514</f>
        <v>0</v>
      </c>
      <c r="K1514" s="35">
        <f>+TOTALE_INTERNO!O1514</f>
        <v>0</v>
      </c>
      <c r="L1514" s="9">
        <f>+TOTALE_INTERNO!P1514</f>
        <v>0</v>
      </c>
      <c r="M1514" s="36">
        <f>+TOTALE_INTERNO!Q1514</f>
        <v>0</v>
      </c>
      <c r="N1514" s="35">
        <f>+TOTALE_INTERNO!R1514</f>
        <v>0</v>
      </c>
    </row>
    <row r="1515" spans="1:14" x14ac:dyDescent="0.3">
      <c r="A1515" s="9">
        <f>+TOTALE_INTERNO!E1515</f>
        <v>0</v>
      </c>
      <c r="B1515" s="9">
        <f>+TOTALE_INTERNO!F1515</f>
        <v>0</v>
      </c>
      <c r="C1515" s="9">
        <f>+TOTALE_INTERNO!G1515</f>
        <v>0</v>
      </c>
      <c r="D1515" s="9">
        <f>+TOTALE_INTERNO!H1515</f>
        <v>0</v>
      </c>
      <c r="E1515" s="9">
        <f>+TOTALE_INTERNO!I1515</f>
        <v>0</v>
      </c>
      <c r="F1515" s="9">
        <f>+TOTALE_INTERNO!J1515</f>
        <v>0</v>
      </c>
      <c r="G1515" s="9">
        <f>+TOTALE_INTERNO!K1515</f>
        <v>0</v>
      </c>
      <c r="H1515" s="9">
        <f>+TOTALE_INTERNO!L1515</f>
        <v>0</v>
      </c>
      <c r="I1515" s="9">
        <f>+TOTALE_INTERNO!M1515</f>
        <v>0</v>
      </c>
      <c r="J1515" s="35">
        <f>+TOTALE_INTERNO!N1515</f>
        <v>0</v>
      </c>
      <c r="K1515" s="35">
        <f>+TOTALE_INTERNO!O1515</f>
        <v>0</v>
      </c>
      <c r="L1515" s="9">
        <f>+TOTALE_INTERNO!P1515</f>
        <v>0</v>
      </c>
      <c r="M1515" s="36">
        <f>+TOTALE_INTERNO!Q1515</f>
        <v>0</v>
      </c>
      <c r="N1515" s="35">
        <f>+TOTALE_INTERNO!R1515</f>
        <v>0</v>
      </c>
    </row>
    <row r="1516" spans="1:14" x14ac:dyDescent="0.3">
      <c r="A1516" s="9">
        <f>+TOTALE_INTERNO!E1516</f>
        <v>0</v>
      </c>
      <c r="B1516" s="9">
        <f>+TOTALE_INTERNO!F1516</f>
        <v>0</v>
      </c>
      <c r="C1516" s="9">
        <f>+TOTALE_INTERNO!G1516</f>
        <v>0</v>
      </c>
      <c r="D1516" s="9">
        <f>+TOTALE_INTERNO!H1516</f>
        <v>0</v>
      </c>
      <c r="E1516" s="9">
        <f>+TOTALE_INTERNO!I1516</f>
        <v>0</v>
      </c>
      <c r="F1516" s="9">
        <f>+TOTALE_INTERNO!J1516</f>
        <v>0</v>
      </c>
      <c r="G1516" s="9">
        <f>+TOTALE_INTERNO!K1516</f>
        <v>0</v>
      </c>
      <c r="H1516" s="9">
        <f>+TOTALE_INTERNO!L1516</f>
        <v>0</v>
      </c>
      <c r="I1516" s="9">
        <f>+TOTALE_INTERNO!M1516</f>
        <v>0</v>
      </c>
      <c r="J1516" s="35">
        <f>+TOTALE_INTERNO!N1516</f>
        <v>0</v>
      </c>
      <c r="K1516" s="35">
        <f>+TOTALE_INTERNO!O1516</f>
        <v>0</v>
      </c>
      <c r="L1516" s="9">
        <f>+TOTALE_INTERNO!P1516</f>
        <v>0</v>
      </c>
      <c r="M1516" s="36">
        <f>+TOTALE_INTERNO!Q1516</f>
        <v>0</v>
      </c>
      <c r="N1516" s="35">
        <f>+TOTALE_INTERNO!R1516</f>
        <v>0</v>
      </c>
    </row>
    <row r="1517" spans="1:14" x14ac:dyDescent="0.3">
      <c r="A1517" s="9">
        <f>+TOTALE_INTERNO!E1517</f>
        <v>0</v>
      </c>
      <c r="B1517" s="9">
        <f>+TOTALE_INTERNO!F1517</f>
        <v>0</v>
      </c>
      <c r="C1517" s="9">
        <f>+TOTALE_INTERNO!G1517</f>
        <v>0</v>
      </c>
      <c r="D1517" s="9">
        <f>+TOTALE_INTERNO!H1517</f>
        <v>0</v>
      </c>
      <c r="E1517" s="9">
        <f>+TOTALE_INTERNO!I1517</f>
        <v>0</v>
      </c>
      <c r="F1517" s="9">
        <f>+TOTALE_INTERNO!J1517</f>
        <v>0</v>
      </c>
      <c r="G1517" s="9">
        <f>+TOTALE_INTERNO!K1517</f>
        <v>0</v>
      </c>
      <c r="H1517" s="9">
        <f>+TOTALE_INTERNO!L1517</f>
        <v>0</v>
      </c>
      <c r="I1517" s="9">
        <f>+TOTALE_INTERNO!M1517</f>
        <v>0</v>
      </c>
      <c r="J1517" s="35">
        <f>+TOTALE_INTERNO!N1517</f>
        <v>0</v>
      </c>
      <c r="K1517" s="35">
        <f>+TOTALE_INTERNO!O1517</f>
        <v>0</v>
      </c>
      <c r="L1517" s="9">
        <f>+TOTALE_INTERNO!P1517</f>
        <v>0</v>
      </c>
      <c r="M1517" s="36">
        <f>+TOTALE_INTERNO!Q1517</f>
        <v>0</v>
      </c>
      <c r="N1517" s="35">
        <f>+TOTALE_INTERNO!R1517</f>
        <v>0</v>
      </c>
    </row>
    <row r="1518" spans="1:14" x14ac:dyDescent="0.3">
      <c r="A1518" s="9">
        <f>+TOTALE_INTERNO!E1518</f>
        <v>0</v>
      </c>
      <c r="B1518" s="9">
        <f>+TOTALE_INTERNO!F1518</f>
        <v>0</v>
      </c>
      <c r="C1518" s="9">
        <f>+TOTALE_INTERNO!G1518</f>
        <v>0</v>
      </c>
      <c r="D1518" s="9">
        <f>+TOTALE_INTERNO!H1518</f>
        <v>0</v>
      </c>
      <c r="E1518" s="9">
        <f>+TOTALE_INTERNO!I1518</f>
        <v>0</v>
      </c>
      <c r="F1518" s="9">
        <f>+TOTALE_INTERNO!J1518</f>
        <v>0</v>
      </c>
      <c r="G1518" s="9">
        <f>+TOTALE_INTERNO!K1518</f>
        <v>0</v>
      </c>
      <c r="H1518" s="9">
        <f>+TOTALE_INTERNO!L1518</f>
        <v>0</v>
      </c>
      <c r="I1518" s="9">
        <f>+TOTALE_INTERNO!M1518</f>
        <v>0</v>
      </c>
      <c r="J1518" s="35">
        <f>+TOTALE_INTERNO!N1518</f>
        <v>0</v>
      </c>
      <c r="K1518" s="35">
        <f>+TOTALE_INTERNO!O1518</f>
        <v>0</v>
      </c>
      <c r="L1518" s="9">
        <f>+TOTALE_INTERNO!P1518</f>
        <v>0</v>
      </c>
      <c r="M1518" s="36">
        <f>+TOTALE_INTERNO!Q1518</f>
        <v>0</v>
      </c>
      <c r="N1518" s="35">
        <f>+TOTALE_INTERNO!R1518</f>
        <v>0</v>
      </c>
    </row>
    <row r="1519" spans="1:14" x14ac:dyDescent="0.3">
      <c r="A1519" s="9">
        <f>+TOTALE_INTERNO!E1519</f>
        <v>0</v>
      </c>
      <c r="B1519" s="9">
        <f>+TOTALE_INTERNO!F1519</f>
        <v>0</v>
      </c>
      <c r="C1519" s="9">
        <f>+TOTALE_INTERNO!G1519</f>
        <v>0</v>
      </c>
      <c r="D1519" s="9">
        <f>+TOTALE_INTERNO!H1519</f>
        <v>0</v>
      </c>
      <c r="E1519" s="9">
        <f>+TOTALE_INTERNO!I1519</f>
        <v>0</v>
      </c>
      <c r="F1519" s="9">
        <f>+TOTALE_INTERNO!J1519</f>
        <v>0</v>
      </c>
      <c r="G1519" s="9">
        <f>+TOTALE_INTERNO!K1519</f>
        <v>0</v>
      </c>
      <c r="H1519" s="9">
        <f>+TOTALE_INTERNO!L1519</f>
        <v>0</v>
      </c>
      <c r="I1519" s="9">
        <f>+TOTALE_INTERNO!M1519</f>
        <v>0</v>
      </c>
      <c r="J1519" s="35">
        <f>+TOTALE_INTERNO!N1519</f>
        <v>0</v>
      </c>
      <c r="K1519" s="35">
        <f>+TOTALE_INTERNO!O1519</f>
        <v>0</v>
      </c>
      <c r="L1519" s="9">
        <f>+TOTALE_INTERNO!P1519</f>
        <v>0</v>
      </c>
      <c r="M1519" s="36">
        <f>+TOTALE_INTERNO!Q1519</f>
        <v>0</v>
      </c>
      <c r="N1519" s="35">
        <f>+TOTALE_INTERNO!R1519</f>
        <v>0</v>
      </c>
    </row>
    <row r="1520" spans="1:14" x14ac:dyDescent="0.3">
      <c r="A1520" s="9">
        <f>+TOTALE_INTERNO!E1520</f>
        <v>0</v>
      </c>
      <c r="B1520" s="9">
        <f>+TOTALE_INTERNO!F1520</f>
        <v>0</v>
      </c>
      <c r="C1520" s="9">
        <f>+TOTALE_INTERNO!G1520</f>
        <v>0</v>
      </c>
      <c r="D1520" s="9">
        <f>+TOTALE_INTERNO!H1520</f>
        <v>0</v>
      </c>
      <c r="E1520" s="9">
        <f>+TOTALE_INTERNO!I1520</f>
        <v>0</v>
      </c>
      <c r="F1520" s="9">
        <f>+TOTALE_INTERNO!J1520</f>
        <v>0</v>
      </c>
      <c r="G1520" s="9">
        <f>+TOTALE_INTERNO!K1520</f>
        <v>0</v>
      </c>
      <c r="H1520" s="9">
        <f>+TOTALE_INTERNO!L1520</f>
        <v>0</v>
      </c>
      <c r="I1520" s="9">
        <f>+TOTALE_INTERNO!M1520</f>
        <v>0</v>
      </c>
      <c r="J1520" s="35">
        <f>+TOTALE_INTERNO!N1520</f>
        <v>0</v>
      </c>
      <c r="K1520" s="35">
        <f>+TOTALE_INTERNO!O1520</f>
        <v>0</v>
      </c>
      <c r="L1520" s="9">
        <f>+TOTALE_INTERNO!P1520</f>
        <v>0</v>
      </c>
      <c r="M1520" s="36">
        <f>+TOTALE_INTERNO!Q1520</f>
        <v>0</v>
      </c>
      <c r="N1520" s="35">
        <f>+TOTALE_INTERNO!R1520</f>
        <v>0</v>
      </c>
    </row>
    <row r="1521" spans="1:14" x14ac:dyDescent="0.3">
      <c r="A1521" s="9">
        <f>+TOTALE_INTERNO!E1521</f>
        <v>0</v>
      </c>
      <c r="B1521" s="9">
        <f>+TOTALE_INTERNO!F1521</f>
        <v>0</v>
      </c>
      <c r="C1521" s="9">
        <f>+TOTALE_INTERNO!G1521</f>
        <v>0</v>
      </c>
      <c r="D1521" s="9">
        <f>+TOTALE_INTERNO!H1521</f>
        <v>0</v>
      </c>
      <c r="E1521" s="9">
        <f>+TOTALE_INTERNO!I1521</f>
        <v>0</v>
      </c>
      <c r="F1521" s="9">
        <f>+TOTALE_INTERNO!J1521</f>
        <v>0</v>
      </c>
      <c r="G1521" s="9">
        <f>+TOTALE_INTERNO!K1521</f>
        <v>0</v>
      </c>
      <c r="H1521" s="9">
        <f>+TOTALE_INTERNO!L1521</f>
        <v>0</v>
      </c>
      <c r="I1521" s="9">
        <f>+TOTALE_INTERNO!M1521</f>
        <v>0</v>
      </c>
      <c r="J1521" s="35">
        <f>+TOTALE_INTERNO!N1521</f>
        <v>0</v>
      </c>
      <c r="K1521" s="35">
        <f>+TOTALE_INTERNO!O1521</f>
        <v>0</v>
      </c>
      <c r="L1521" s="9">
        <f>+TOTALE_INTERNO!P1521</f>
        <v>0</v>
      </c>
      <c r="M1521" s="36">
        <f>+TOTALE_INTERNO!Q1521</f>
        <v>0</v>
      </c>
      <c r="N1521" s="35">
        <f>+TOTALE_INTERNO!R1521</f>
        <v>0</v>
      </c>
    </row>
    <row r="1522" spans="1:14" x14ac:dyDescent="0.3">
      <c r="A1522" s="9">
        <f>+TOTALE_INTERNO!E1522</f>
        <v>0</v>
      </c>
      <c r="B1522" s="9">
        <f>+TOTALE_INTERNO!F1522</f>
        <v>0</v>
      </c>
      <c r="C1522" s="9">
        <f>+TOTALE_INTERNO!G1522</f>
        <v>0</v>
      </c>
      <c r="D1522" s="9">
        <f>+TOTALE_INTERNO!H1522</f>
        <v>0</v>
      </c>
      <c r="E1522" s="9">
        <f>+TOTALE_INTERNO!I1522</f>
        <v>0</v>
      </c>
      <c r="F1522" s="9">
        <f>+TOTALE_INTERNO!J1522</f>
        <v>0</v>
      </c>
      <c r="G1522" s="9">
        <f>+TOTALE_INTERNO!K1522</f>
        <v>0</v>
      </c>
      <c r="H1522" s="9">
        <f>+TOTALE_INTERNO!L1522</f>
        <v>0</v>
      </c>
      <c r="I1522" s="9">
        <f>+TOTALE_INTERNO!M1522</f>
        <v>0</v>
      </c>
      <c r="J1522" s="35">
        <f>+TOTALE_INTERNO!N1522</f>
        <v>0</v>
      </c>
      <c r="K1522" s="35">
        <f>+TOTALE_INTERNO!O1522</f>
        <v>0</v>
      </c>
      <c r="L1522" s="9">
        <f>+TOTALE_INTERNO!P1522</f>
        <v>0</v>
      </c>
      <c r="M1522" s="36">
        <f>+TOTALE_INTERNO!Q1522</f>
        <v>0</v>
      </c>
      <c r="N1522" s="35">
        <f>+TOTALE_INTERNO!R1522</f>
        <v>0</v>
      </c>
    </row>
    <row r="1523" spans="1:14" x14ac:dyDescent="0.3">
      <c r="A1523" s="9">
        <f>+TOTALE_INTERNO!E1523</f>
        <v>0</v>
      </c>
      <c r="B1523" s="9">
        <f>+TOTALE_INTERNO!F1523</f>
        <v>0</v>
      </c>
      <c r="C1523" s="9">
        <f>+TOTALE_INTERNO!G1523</f>
        <v>0</v>
      </c>
      <c r="D1523" s="9">
        <f>+TOTALE_INTERNO!H1523</f>
        <v>0</v>
      </c>
      <c r="E1523" s="9">
        <f>+TOTALE_INTERNO!I1523</f>
        <v>0</v>
      </c>
      <c r="F1523" s="9">
        <f>+TOTALE_INTERNO!J1523</f>
        <v>0</v>
      </c>
      <c r="G1523" s="9">
        <f>+TOTALE_INTERNO!K1523</f>
        <v>0</v>
      </c>
      <c r="H1523" s="9">
        <f>+TOTALE_INTERNO!L1523</f>
        <v>0</v>
      </c>
      <c r="I1523" s="9">
        <f>+TOTALE_INTERNO!M1523</f>
        <v>0</v>
      </c>
      <c r="J1523" s="35">
        <f>+TOTALE_INTERNO!N1523</f>
        <v>0</v>
      </c>
      <c r="K1523" s="35">
        <f>+TOTALE_INTERNO!O1523</f>
        <v>0</v>
      </c>
      <c r="L1523" s="9">
        <f>+TOTALE_INTERNO!P1523</f>
        <v>0</v>
      </c>
      <c r="M1523" s="36">
        <f>+TOTALE_INTERNO!Q1523</f>
        <v>0</v>
      </c>
      <c r="N1523" s="35">
        <f>+TOTALE_INTERNO!R1523</f>
        <v>0</v>
      </c>
    </row>
    <row r="1524" spans="1:14" x14ac:dyDescent="0.3">
      <c r="A1524" s="9">
        <f>+TOTALE_INTERNO!E1524</f>
        <v>0</v>
      </c>
      <c r="B1524" s="9">
        <f>+TOTALE_INTERNO!F1524</f>
        <v>0</v>
      </c>
      <c r="C1524" s="9">
        <f>+TOTALE_INTERNO!G1524</f>
        <v>0</v>
      </c>
      <c r="D1524" s="9">
        <f>+TOTALE_INTERNO!H1524</f>
        <v>0</v>
      </c>
      <c r="E1524" s="9">
        <f>+TOTALE_INTERNO!I1524</f>
        <v>0</v>
      </c>
      <c r="F1524" s="9">
        <f>+TOTALE_INTERNO!J1524</f>
        <v>0</v>
      </c>
      <c r="G1524" s="9">
        <f>+TOTALE_INTERNO!K1524</f>
        <v>0</v>
      </c>
      <c r="H1524" s="9">
        <f>+TOTALE_INTERNO!L1524</f>
        <v>0</v>
      </c>
      <c r="I1524" s="9">
        <f>+TOTALE_INTERNO!M1524</f>
        <v>0</v>
      </c>
      <c r="J1524" s="35">
        <f>+TOTALE_INTERNO!N1524</f>
        <v>0</v>
      </c>
      <c r="K1524" s="35">
        <f>+TOTALE_INTERNO!O1524</f>
        <v>0</v>
      </c>
      <c r="L1524" s="9">
        <f>+TOTALE_INTERNO!P1524</f>
        <v>0</v>
      </c>
      <c r="M1524" s="36">
        <f>+TOTALE_INTERNO!Q1524</f>
        <v>0</v>
      </c>
      <c r="N1524" s="35">
        <f>+TOTALE_INTERNO!R1524</f>
        <v>0</v>
      </c>
    </row>
    <row r="1525" spans="1:14" x14ac:dyDescent="0.3">
      <c r="A1525" s="9">
        <f>+TOTALE_INTERNO!E1525</f>
        <v>0</v>
      </c>
      <c r="B1525" s="9">
        <f>+TOTALE_INTERNO!F1525</f>
        <v>0</v>
      </c>
      <c r="C1525" s="9">
        <f>+TOTALE_INTERNO!G1525</f>
        <v>0</v>
      </c>
      <c r="D1525" s="9">
        <f>+TOTALE_INTERNO!H1525</f>
        <v>0</v>
      </c>
      <c r="E1525" s="9">
        <f>+TOTALE_INTERNO!I1525</f>
        <v>0</v>
      </c>
      <c r="F1525" s="9">
        <f>+TOTALE_INTERNO!J1525</f>
        <v>0</v>
      </c>
      <c r="G1525" s="9">
        <f>+TOTALE_INTERNO!K1525</f>
        <v>0</v>
      </c>
      <c r="H1525" s="9">
        <f>+TOTALE_INTERNO!L1525</f>
        <v>0</v>
      </c>
      <c r="I1525" s="9">
        <f>+TOTALE_INTERNO!M1525</f>
        <v>0</v>
      </c>
      <c r="J1525" s="35">
        <f>+TOTALE_INTERNO!N1525</f>
        <v>0</v>
      </c>
      <c r="K1525" s="35">
        <f>+TOTALE_INTERNO!O1525</f>
        <v>0</v>
      </c>
      <c r="L1525" s="9">
        <f>+TOTALE_INTERNO!P1525</f>
        <v>0</v>
      </c>
      <c r="M1525" s="36">
        <f>+TOTALE_INTERNO!Q1525</f>
        <v>0</v>
      </c>
      <c r="N1525" s="35">
        <f>+TOTALE_INTERNO!R1525</f>
        <v>0</v>
      </c>
    </row>
    <row r="1526" spans="1:14" x14ac:dyDescent="0.3">
      <c r="A1526" s="9">
        <f>+TOTALE_INTERNO!E1526</f>
        <v>0</v>
      </c>
      <c r="B1526" s="9">
        <f>+TOTALE_INTERNO!F1526</f>
        <v>0</v>
      </c>
      <c r="C1526" s="9">
        <f>+TOTALE_INTERNO!G1526</f>
        <v>0</v>
      </c>
      <c r="D1526" s="9">
        <f>+TOTALE_INTERNO!H1526</f>
        <v>0</v>
      </c>
      <c r="E1526" s="9">
        <f>+TOTALE_INTERNO!I1526</f>
        <v>0</v>
      </c>
      <c r="F1526" s="9">
        <f>+TOTALE_INTERNO!J1526</f>
        <v>0</v>
      </c>
      <c r="G1526" s="9">
        <f>+TOTALE_INTERNO!K1526</f>
        <v>0</v>
      </c>
      <c r="H1526" s="9">
        <f>+TOTALE_INTERNO!L1526</f>
        <v>0</v>
      </c>
      <c r="I1526" s="9">
        <f>+TOTALE_INTERNO!M1526</f>
        <v>0</v>
      </c>
      <c r="J1526" s="35">
        <f>+TOTALE_INTERNO!N1526</f>
        <v>0</v>
      </c>
      <c r="K1526" s="35">
        <f>+TOTALE_INTERNO!O1526</f>
        <v>0</v>
      </c>
      <c r="L1526" s="9">
        <f>+TOTALE_INTERNO!P1526</f>
        <v>0</v>
      </c>
      <c r="M1526" s="36">
        <f>+TOTALE_INTERNO!Q1526</f>
        <v>0</v>
      </c>
      <c r="N1526" s="35">
        <f>+TOTALE_INTERNO!R1526</f>
        <v>0</v>
      </c>
    </row>
    <row r="1527" spans="1:14" x14ac:dyDescent="0.3">
      <c r="A1527" s="9">
        <f>+TOTALE_INTERNO!E1527</f>
        <v>0</v>
      </c>
      <c r="B1527" s="9">
        <f>+TOTALE_INTERNO!F1527</f>
        <v>0</v>
      </c>
      <c r="C1527" s="9">
        <f>+TOTALE_INTERNO!G1527</f>
        <v>0</v>
      </c>
      <c r="D1527" s="9">
        <f>+TOTALE_INTERNO!H1527</f>
        <v>0</v>
      </c>
      <c r="E1527" s="9">
        <f>+TOTALE_INTERNO!I1527</f>
        <v>0</v>
      </c>
      <c r="F1527" s="9">
        <f>+TOTALE_INTERNO!J1527</f>
        <v>0</v>
      </c>
      <c r="G1527" s="9">
        <f>+TOTALE_INTERNO!K1527</f>
        <v>0</v>
      </c>
      <c r="H1527" s="9">
        <f>+TOTALE_INTERNO!L1527</f>
        <v>0</v>
      </c>
      <c r="I1527" s="9">
        <f>+TOTALE_INTERNO!M1527</f>
        <v>0</v>
      </c>
      <c r="J1527" s="35">
        <f>+TOTALE_INTERNO!N1527</f>
        <v>0</v>
      </c>
      <c r="K1527" s="35">
        <f>+TOTALE_INTERNO!O1527</f>
        <v>0</v>
      </c>
      <c r="L1527" s="9">
        <f>+TOTALE_INTERNO!P1527</f>
        <v>0</v>
      </c>
      <c r="M1527" s="36">
        <f>+TOTALE_INTERNO!Q1527</f>
        <v>0</v>
      </c>
      <c r="N1527" s="35">
        <f>+TOTALE_INTERNO!R1527</f>
        <v>0</v>
      </c>
    </row>
    <row r="1528" spans="1:14" x14ac:dyDescent="0.3">
      <c r="A1528" s="9">
        <f>+TOTALE_INTERNO!E1528</f>
        <v>0</v>
      </c>
      <c r="B1528" s="9">
        <f>+TOTALE_INTERNO!F1528</f>
        <v>0</v>
      </c>
      <c r="C1528" s="9">
        <f>+TOTALE_INTERNO!G1528</f>
        <v>0</v>
      </c>
      <c r="D1528" s="9">
        <f>+TOTALE_INTERNO!H1528</f>
        <v>0</v>
      </c>
      <c r="E1528" s="9">
        <f>+TOTALE_INTERNO!I1528</f>
        <v>0</v>
      </c>
      <c r="F1528" s="9">
        <f>+TOTALE_INTERNO!J1528</f>
        <v>0</v>
      </c>
      <c r="G1528" s="9">
        <f>+TOTALE_INTERNO!K1528</f>
        <v>0</v>
      </c>
      <c r="H1528" s="9">
        <f>+TOTALE_INTERNO!L1528</f>
        <v>0</v>
      </c>
      <c r="I1528" s="9">
        <f>+TOTALE_INTERNO!M1528</f>
        <v>0</v>
      </c>
      <c r="J1528" s="35">
        <f>+TOTALE_INTERNO!N1528</f>
        <v>0</v>
      </c>
      <c r="K1528" s="35">
        <f>+TOTALE_INTERNO!O1528</f>
        <v>0</v>
      </c>
      <c r="L1528" s="9">
        <f>+TOTALE_INTERNO!P1528</f>
        <v>0</v>
      </c>
      <c r="M1528" s="36">
        <f>+TOTALE_INTERNO!Q1528</f>
        <v>0</v>
      </c>
      <c r="N1528" s="35">
        <f>+TOTALE_INTERNO!R1528</f>
        <v>0</v>
      </c>
    </row>
    <row r="1529" spans="1:14" x14ac:dyDescent="0.3">
      <c r="A1529" s="9">
        <f>+TOTALE_INTERNO!E1529</f>
        <v>0</v>
      </c>
      <c r="B1529" s="9">
        <f>+TOTALE_INTERNO!F1529</f>
        <v>0</v>
      </c>
      <c r="C1529" s="9">
        <f>+TOTALE_INTERNO!G1529</f>
        <v>0</v>
      </c>
      <c r="D1529" s="9">
        <f>+TOTALE_INTERNO!H1529</f>
        <v>0</v>
      </c>
      <c r="E1529" s="9">
        <f>+TOTALE_INTERNO!I1529</f>
        <v>0</v>
      </c>
      <c r="F1529" s="9">
        <f>+TOTALE_INTERNO!J1529</f>
        <v>0</v>
      </c>
      <c r="G1529" s="9">
        <f>+TOTALE_INTERNO!K1529</f>
        <v>0</v>
      </c>
      <c r="H1529" s="9">
        <f>+TOTALE_INTERNO!L1529</f>
        <v>0</v>
      </c>
      <c r="I1529" s="9">
        <f>+TOTALE_INTERNO!M1529</f>
        <v>0</v>
      </c>
      <c r="J1529" s="35">
        <f>+TOTALE_INTERNO!N1529</f>
        <v>0</v>
      </c>
      <c r="K1529" s="35">
        <f>+TOTALE_INTERNO!O1529</f>
        <v>0</v>
      </c>
      <c r="L1529" s="9">
        <f>+TOTALE_INTERNO!P1529</f>
        <v>0</v>
      </c>
      <c r="M1529" s="36">
        <f>+TOTALE_INTERNO!Q1529</f>
        <v>0</v>
      </c>
      <c r="N1529" s="35">
        <f>+TOTALE_INTERNO!R1529</f>
        <v>0</v>
      </c>
    </row>
    <row r="1530" spans="1:14" x14ac:dyDescent="0.3">
      <c r="A1530" s="9">
        <f>+TOTALE_INTERNO!E1530</f>
        <v>0</v>
      </c>
      <c r="B1530" s="9">
        <f>+TOTALE_INTERNO!F1530</f>
        <v>0</v>
      </c>
      <c r="C1530" s="9">
        <f>+TOTALE_INTERNO!G1530</f>
        <v>0</v>
      </c>
      <c r="D1530" s="9">
        <f>+TOTALE_INTERNO!H1530</f>
        <v>0</v>
      </c>
      <c r="E1530" s="9">
        <f>+TOTALE_INTERNO!I1530</f>
        <v>0</v>
      </c>
      <c r="F1530" s="9">
        <f>+TOTALE_INTERNO!J1530</f>
        <v>0</v>
      </c>
      <c r="G1530" s="9">
        <f>+TOTALE_INTERNO!K1530</f>
        <v>0</v>
      </c>
      <c r="H1530" s="9">
        <f>+TOTALE_INTERNO!L1530</f>
        <v>0</v>
      </c>
      <c r="I1530" s="9">
        <f>+TOTALE_INTERNO!M1530</f>
        <v>0</v>
      </c>
      <c r="J1530" s="35">
        <f>+TOTALE_INTERNO!N1530</f>
        <v>0</v>
      </c>
      <c r="K1530" s="35">
        <f>+TOTALE_INTERNO!O1530</f>
        <v>0</v>
      </c>
      <c r="L1530" s="9">
        <f>+TOTALE_INTERNO!P1530</f>
        <v>0</v>
      </c>
      <c r="M1530" s="36">
        <f>+TOTALE_INTERNO!Q1530</f>
        <v>0</v>
      </c>
      <c r="N1530" s="35">
        <f>+TOTALE_INTERNO!R1530</f>
        <v>0</v>
      </c>
    </row>
    <row r="1531" spans="1:14" x14ac:dyDescent="0.3">
      <c r="A1531" s="9">
        <f>+TOTALE_INTERNO!E1531</f>
        <v>0</v>
      </c>
      <c r="B1531" s="9">
        <f>+TOTALE_INTERNO!F1531</f>
        <v>0</v>
      </c>
      <c r="C1531" s="9">
        <f>+TOTALE_INTERNO!G1531</f>
        <v>0</v>
      </c>
      <c r="D1531" s="9">
        <f>+TOTALE_INTERNO!H1531</f>
        <v>0</v>
      </c>
      <c r="E1531" s="9">
        <f>+TOTALE_INTERNO!I1531</f>
        <v>0</v>
      </c>
      <c r="F1531" s="9">
        <f>+TOTALE_INTERNO!J1531</f>
        <v>0</v>
      </c>
      <c r="G1531" s="9">
        <f>+TOTALE_INTERNO!K1531</f>
        <v>0</v>
      </c>
      <c r="H1531" s="9">
        <f>+TOTALE_INTERNO!L1531</f>
        <v>0</v>
      </c>
      <c r="I1531" s="9">
        <f>+TOTALE_INTERNO!M1531</f>
        <v>0</v>
      </c>
      <c r="J1531" s="35">
        <f>+TOTALE_INTERNO!N1531</f>
        <v>0</v>
      </c>
      <c r="K1531" s="35">
        <f>+TOTALE_INTERNO!O1531</f>
        <v>0</v>
      </c>
      <c r="L1531" s="9">
        <f>+TOTALE_INTERNO!P1531</f>
        <v>0</v>
      </c>
      <c r="M1531" s="36">
        <f>+TOTALE_INTERNO!Q1531</f>
        <v>0</v>
      </c>
      <c r="N1531" s="35">
        <f>+TOTALE_INTERNO!R1531</f>
        <v>0</v>
      </c>
    </row>
    <row r="1532" spans="1:14" x14ac:dyDescent="0.3">
      <c r="A1532" s="9">
        <f>+TOTALE_INTERNO!E1532</f>
        <v>0</v>
      </c>
      <c r="B1532" s="9">
        <f>+TOTALE_INTERNO!F1532</f>
        <v>0</v>
      </c>
      <c r="C1532" s="9">
        <f>+TOTALE_INTERNO!G1532</f>
        <v>0</v>
      </c>
      <c r="D1532" s="9">
        <f>+TOTALE_INTERNO!H1532</f>
        <v>0</v>
      </c>
      <c r="E1532" s="9">
        <f>+TOTALE_INTERNO!I1532</f>
        <v>0</v>
      </c>
      <c r="F1532" s="9">
        <f>+TOTALE_INTERNO!J1532</f>
        <v>0</v>
      </c>
      <c r="G1532" s="9">
        <f>+TOTALE_INTERNO!K1532</f>
        <v>0</v>
      </c>
      <c r="H1532" s="9">
        <f>+TOTALE_INTERNO!L1532</f>
        <v>0</v>
      </c>
      <c r="I1532" s="9">
        <f>+TOTALE_INTERNO!M1532</f>
        <v>0</v>
      </c>
      <c r="J1532" s="35">
        <f>+TOTALE_INTERNO!N1532</f>
        <v>0</v>
      </c>
      <c r="K1532" s="35">
        <f>+TOTALE_INTERNO!O1532</f>
        <v>0</v>
      </c>
      <c r="L1532" s="9">
        <f>+TOTALE_INTERNO!P1532</f>
        <v>0</v>
      </c>
      <c r="M1532" s="36">
        <f>+TOTALE_INTERNO!Q1532</f>
        <v>0</v>
      </c>
      <c r="N1532" s="35">
        <f>+TOTALE_INTERNO!R1532</f>
        <v>0</v>
      </c>
    </row>
    <row r="1533" spans="1:14" x14ac:dyDescent="0.3">
      <c r="A1533" s="9">
        <f>+TOTALE_INTERNO!E1533</f>
        <v>0</v>
      </c>
      <c r="B1533" s="9">
        <f>+TOTALE_INTERNO!F1533</f>
        <v>0</v>
      </c>
      <c r="C1533" s="9">
        <f>+TOTALE_INTERNO!G1533</f>
        <v>0</v>
      </c>
      <c r="D1533" s="9">
        <f>+TOTALE_INTERNO!H1533</f>
        <v>0</v>
      </c>
      <c r="E1533" s="9">
        <f>+TOTALE_INTERNO!I1533</f>
        <v>0</v>
      </c>
      <c r="F1533" s="9">
        <f>+TOTALE_INTERNO!J1533</f>
        <v>0</v>
      </c>
      <c r="G1533" s="9">
        <f>+TOTALE_INTERNO!K1533</f>
        <v>0</v>
      </c>
      <c r="H1533" s="9">
        <f>+TOTALE_INTERNO!L1533</f>
        <v>0</v>
      </c>
      <c r="I1533" s="9">
        <f>+TOTALE_INTERNO!M1533</f>
        <v>0</v>
      </c>
      <c r="J1533" s="35">
        <f>+TOTALE_INTERNO!N1533</f>
        <v>0</v>
      </c>
      <c r="K1533" s="35">
        <f>+TOTALE_INTERNO!O1533</f>
        <v>0</v>
      </c>
      <c r="L1533" s="9">
        <f>+TOTALE_INTERNO!P1533</f>
        <v>0</v>
      </c>
      <c r="M1533" s="36">
        <f>+TOTALE_INTERNO!Q1533</f>
        <v>0</v>
      </c>
      <c r="N1533" s="35">
        <f>+TOTALE_INTERNO!R1533</f>
        <v>0</v>
      </c>
    </row>
    <row r="1534" spans="1:14" x14ac:dyDescent="0.3">
      <c r="A1534" s="9">
        <f>+TOTALE_INTERNO!E1534</f>
        <v>0</v>
      </c>
      <c r="B1534" s="9">
        <f>+TOTALE_INTERNO!F1534</f>
        <v>0</v>
      </c>
      <c r="C1534" s="9">
        <f>+TOTALE_INTERNO!G1534</f>
        <v>0</v>
      </c>
      <c r="D1534" s="9">
        <f>+TOTALE_INTERNO!H1534</f>
        <v>0</v>
      </c>
      <c r="E1534" s="9">
        <f>+TOTALE_INTERNO!I1534</f>
        <v>0</v>
      </c>
      <c r="F1534" s="9">
        <f>+TOTALE_INTERNO!J1534</f>
        <v>0</v>
      </c>
      <c r="G1534" s="9">
        <f>+TOTALE_INTERNO!K1534</f>
        <v>0</v>
      </c>
      <c r="H1534" s="9">
        <f>+TOTALE_INTERNO!L1534</f>
        <v>0</v>
      </c>
      <c r="I1534" s="9">
        <f>+TOTALE_INTERNO!M1534</f>
        <v>0</v>
      </c>
      <c r="J1534" s="35">
        <f>+TOTALE_INTERNO!N1534</f>
        <v>0</v>
      </c>
      <c r="K1534" s="35">
        <f>+TOTALE_INTERNO!O1534</f>
        <v>0</v>
      </c>
      <c r="L1534" s="9">
        <f>+TOTALE_INTERNO!P1534</f>
        <v>0</v>
      </c>
      <c r="M1534" s="36">
        <f>+TOTALE_INTERNO!Q1534</f>
        <v>0</v>
      </c>
      <c r="N1534" s="35">
        <f>+TOTALE_INTERNO!R1534</f>
        <v>0</v>
      </c>
    </row>
    <row r="1535" spans="1:14" x14ac:dyDescent="0.3">
      <c r="A1535" s="9">
        <f>+TOTALE_INTERNO!E1535</f>
        <v>0</v>
      </c>
      <c r="B1535" s="9">
        <f>+TOTALE_INTERNO!F1535</f>
        <v>0</v>
      </c>
      <c r="C1535" s="9">
        <f>+TOTALE_INTERNO!G1535</f>
        <v>0</v>
      </c>
      <c r="D1535" s="9">
        <f>+TOTALE_INTERNO!H1535</f>
        <v>0</v>
      </c>
      <c r="E1535" s="9">
        <f>+TOTALE_INTERNO!I1535</f>
        <v>0</v>
      </c>
      <c r="F1535" s="9">
        <f>+TOTALE_INTERNO!J1535</f>
        <v>0</v>
      </c>
      <c r="G1535" s="9">
        <f>+TOTALE_INTERNO!K1535</f>
        <v>0</v>
      </c>
      <c r="H1535" s="9">
        <f>+TOTALE_INTERNO!L1535</f>
        <v>0</v>
      </c>
      <c r="I1535" s="9">
        <f>+TOTALE_INTERNO!M1535</f>
        <v>0</v>
      </c>
      <c r="J1535" s="35">
        <f>+TOTALE_INTERNO!N1535</f>
        <v>0</v>
      </c>
      <c r="K1535" s="35">
        <f>+TOTALE_INTERNO!O1535</f>
        <v>0</v>
      </c>
      <c r="L1535" s="9">
        <f>+TOTALE_INTERNO!P1535</f>
        <v>0</v>
      </c>
      <c r="M1535" s="36">
        <f>+TOTALE_INTERNO!Q1535</f>
        <v>0</v>
      </c>
      <c r="N1535" s="35">
        <f>+TOTALE_INTERNO!R1535</f>
        <v>0</v>
      </c>
    </row>
    <row r="1536" spans="1:14" x14ac:dyDescent="0.3">
      <c r="A1536" s="9">
        <f>+TOTALE_INTERNO!E1536</f>
        <v>0</v>
      </c>
      <c r="B1536" s="9">
        <f>+TOTALE_INTERNO!F1536</f>
        <v>0</v>
      </c>
      <c r="C1536" s="9">
        <f>+TOTALE_INTERNO!G1536</f>
        <v>0</v>
      </c>
      <c r="D1536" s="9">
        <f>+TOTALE_INTERNO!H1536</f>
        <v>0</v>
      </c>
      <c r="E1536" s="9">
        <f>+TOTALE_INTERNO!I1536</f>
        <v>0</v>
      </c>
      <c r="F1536" s="9">
        <f>+TOTALE_INTERNO!J1536</f>
        <v>0</v>
      </c>
      <c r="G1536" s="9">
        <f>+TOTALE_INTERNO!K1536</f>
        <v>0</v>
      </c>
      <c r="H1536" s="9">
        <f>+TOTALE_INTERNO!L1536</f>
        <v>0</v>
      </c>
      <c r="I1536" s="9">
        <f>+TOTALE_INTERNO!M1536</f>
        <v>0</v>
      </c>
      <c r="J1536" s="35">
        <f>+TOTALE_INTERNO!N1536</f>
        <v>0</v>
      </c>
      <c r="K1536" s="35">
        <f>+TOTALE_INTERNO!O1536</f>
        <v>0</v>
      </c>
      <c r="L1536" s="9">
        <f>+TOTALE_INTERNO!P1536</f>
        <v>0</v>
      </c>
      <c r="M1536" s="36">
        <f>+TOTALE_INTERNO!Q1536</f>
        <v>0</v>
      </c>
      <c r="N1536" s="35">
        <f>+TOTALE_INTERNO!R1536</f>
        <v>0</v>
      </c>
    </row>
    <row r="1537" spans="1:14" x14ac:dyDescent="0.3">
      <c r="A1537" s="9">
        <f>+TOTALE_INTERNO!E1537</f>
        <v>0</v>
      </c>
      <c r="B1537" s="9">
        <f>+TOTALE_INTERNO!F1537</f>
        <v>0</v>
      </c>
      <c r="C1537" s="9">
        <f>+TOTALE_INTERNO!G1537</f>
        <v>0</v>
      </c>
      <c r="D1537" s="9">
        <f>+TOTALE_INTERNO!H1537</f>
        <v>0</v>
      </c>
      <c r="E1537" s="9">
        <f>+TOTALE_INTERNO!I1537</f>
        <v>0</v>
      </c>
      <c r="F1537" s="9">
        <f>+TOTALE_INTERNO!J1537</f>
        <v>0</v>
      </c>
      <c r="G1537" s="9">
        <f>+TOTALE_INTERNO!K1537</f>
        <v>0</v>
      </c>
      <c r="H1537" s="9">
        <f>+TOTALE_INTERNO!L1537</f>
        <v>0</v>
      </c>
      <c r="I1537" s="9">
        <f>+TOTALE_INTERNO!M1537</f>
        <v>0</v>
      </c>
      <c r="J1537" s="35">
        <f>+TOTALE_INTERNO!N1537</f>
        <v>0</v>
      </c>
      <c r="K1537" s="35">
        <f>+TOTALE_INTERNO!O1537</f>
        <v>0</v>
      </c>
      <c r="L1537" s="9">
        <f>+TOTALE_INTERNO!P1537</f>
        <v>0</v>
      </c>
      <c r="M1537" s="36">
        <f>+TOTALE_INTERNO!Q1537</f>
        <v>0</v>
      </c>
      <c r="N1537" s="35">
        <f>+TOTALE_INTERNO!R1537</f>
        <v>0</v>
      </c>
    </row>
    <row r="1538" spans="1:14" x14ac:dyDescent="0.3">
      <c r="A1538" s="9">
        <f>+TOTALE_INTERNO!E1538</f>
        <v>0</v>
      </c>
      <c r="B1538" s="9">
        <f>+TOTALE_INTERNO!F1538</f>
        <v>0</v>
      </c>
      <c r="C1538" s="9">
        <f>+TOTALE_INTERNO!G1538</f>
        <v>0</v>
      </c>
      <c r="D1538" s="9">
        <f>+TOTALE_INTERNO!H1538</f>
        <v>0</v>
      </c>
      <c r="E1538" s="9">
        <f>+TOTALE_INTERNO!I1538</f>
        <v>0</v>
      </c>
      <c r="F1538" s="9">
        <f>+TOTALE_INTERNO!J1538</f>
        <v>0</v>
      </c>
      <c r="G1538" s="9">
        <f>+TOTALE_INTERNO!K1538</f>
        <v>0</v>
      </c>
      <c r="H1538" s="9">
        <f>+TOTALE_INTERNO!L1538</f>
        <v>0</v>
      </c>
      <c r="I1538" s="9">
        <f>+TOTALE_INTERNO!M1538</f>
        <v>0</v>
      </c>
      <c r="J1538" s="35">
        <f>+TOTALE_INTERNO!N1538</f>
        <v>0</v>
      </c>
      <c r="K1538" s="35">
        <f>+TOTALE_INTERNO!O1538</f>
        <v>0</v>
      </c>
      <c r="L1538" s="9">
        <f>+TOTALE_INTERNO!P1538</f>
        <v>0</v>
      </c>
      <c r="M1538" s="36">
        <f>+TOTALE_INTERNO!Q1538</f>
        <v>0</v>
      </c>
      <c r="N1538" s="35">
        <f>+TOTALE_INTERNO!R1538</f>
        <v>0</v>
      </c>
    </row>
    <row r="1539" spans="1:14" x14ac:dyDescent="0.3">
      <c r="A1539" s="9">
        <f>+TOTALE_INTERNO!E1539</f>
        <v>0</v>
      </c>
      <c r="B1539" s="9">
        <f>+TOTALE_INTERNO!F1539</f>
        <v>0</v>
      </c>
      <c r="C1539" s="9">
        <f>+TOTALE_INTERNO!G1539</f>
        <v>0</v>
      </c>
      <c r="D1539" s="9">
        <f>+TOTALE_INTERNO!H1539</f>
        <v>0</v>
      </c>
      <c r="E1539" s="9">
        <f>+TOTALE_INTERNO!I1539</f>
        <v>0</v>
      </c>
      <c r="F1539" s="9">
        <f>+TOTALE_INTERNO!J1539</f>
        <v>0</v>
      </c>
      <c r="G1539" s="9">
        <f>+TOTALE_INTERNO!K1539</f>
        <v>0</v>
      </c>
      <c r="H1539" s="9">
        <f>+TOTALE_INTERNO!L1539</f>
        <v>0</v>
      </c>
      <c r="I1539" s="9">
        <f>+TOTALE_INTERNO!M1539</f>
        <v>0</v>
      </c>
      <c r="J1539" s="35">
        <f>+TOTALE_INTERNO!N1539</f>
        <v>0</v>
      </c>
      <c r="K1539" s="35">
        <f>+TOTALE_INTERNO!O1539</f>
        <v>0</v>
      </c>
      <c r="L1539" s="9">
        <f>+TOTALE_INTERNO!P1539</f>
        <v>0</v>
      </c>
      <c r="M1539" s="36">
        <f>+TOTALE_INTERNO!Q1539</f>
        <v>0</v>
      </c>
      <c r="N1539" s="35">
        <f>+TOTALE_INTERNO!R1539</f>
        <v>0</v>
      </c>
    </row>
    <row r="1540" spans="1:14" x14ac:dyDescent="0.3">
      <c r="A1540" s="9">
        <f>+TOTALE_INTERNO!E1540</f>
        <v>0</v>
      </c>
      <c r="B1540" s="9">
        <f>+TOTALE_INTERNO!F1540</f>
        <v>0</v>
      </c>
      <c r="C1540" s="9">
        <f>+TOTALE_INTERNO!G1540</f>
        <v>0</v>
      </c>
      <c r="D1540" s="9">
        <f>+TOTALE_INTERNO!H1540</f>
        <v>0</v>
      </c>
      <c r="E1540" s="9">
        <f>+TOTALE_INTERNO!I1540</f>
        <v>0</v>
      </c>
      <c r="F1540" s="9">
        <f>+TOTALE_INTERNO!J1540</f>
        <v>0</v>
      </c>
      <c r="G1540" s="9">
        <f>+TOTALE_INTERNO!K1540</f>
        <v>0</v>
      </c>
      <c r="H1540" s="9">
        <f>+TOTALE_INTERNO!L1540</f>
        <v>0</v>
      </c>
      <c r="I1540" s="9">
        <f>+TOTALE_INTERNO!M1540</f>
        <v>0</v>
      </c>
      <c r="J1540" s="35">
        <f>+TOTALE_INTERNO!N1540</f>
        <v>0</v>
      </c>
      <c r="K1540" s="35">
        <f>+TOTALE_INTERNO!O1540</f>
        <v>0</v>
      </c>
      <c r="L1540" s="9">
        <f>+TOTALE_INTERNO!P1540</f>
        <v>0</v>
      </c>
      <c r="M1540" s="36">
        <f>+TOTALE_INTERNO!Q1540</f>
        <v>0</v>
      </c>
      <c r="N1540" s="35">
        <f>+TOTALE_INTERNO!R1540</f>
        <v>0</v>
      </c>
    </row>
    <row r="1541" spans="1:14" x14ac:dyDescent="0.3">
      <c r="A1541" s="9">
        <f>+TOTALE_INTERNO!E1541</f>
        <v>0</v>
      </c>
      <c r="B1541" s="9">
        <f>+TOTALE_INTERNO!F1541</f>
        <v>0</v>
      </c>
      <c r="C1541" s="9">
        <f>+TOTALE_INTERNO!G1541</f>
        <v>0</v>
      </c>
      <c r="D1541" s="9">
        <f>+TOTALE_INTERNO!H1541</f>
        <v>0</v>
      </c>
      <c r="E1541" s="9">
        <f>+TOTALE_INTERNO!I1541</f>
        <v>0</v>
      </c>
      <c r="F1541" s="9">
        <f>+TOTALE_INTERNO!J1541</f>
        <v>0</v>
      </c>
      <c r="G1541" s="9">
        <f>+TOTALE_INTERNO!K1541</f>
        <v>0</v>
      </c>
      <c r="H1541" s="9">
        <f>+TOTALE_INTERNO!L1541</f>
        <v>0</v>
      </c>
      <c r="I1541" s="9">
        <f>+TOTALE_INTERNO!M1541</f>
        <v>0</v>
      </c>
      <c r="J1541" s="35">
        <f>+TOTALE_INTERNO!N1541</f>
        <v>0</v>
      </c>
      <c r="K1541" s="35">
        <f>+TOTALE_INTERNO!O1541</f>
        <v>0</v>
      </c>
      <c r="L1541" s="9">
        <f>+TOTALE_INTERNO!P1541</f>
        <v>0</v>
      </c>
      <c r="M1541" s="36">
        <f>+TOTALE_INTERNO!Q1541</f>
        <v>0</v>
      </c>
      <c r="N1541" s="35">
        <f>+TOTALE_INTERNO!R1541</f>
        <v>0</v>
      </c>
    </row>
    <row r="1542" spans="1:14" x14ac:dyDescent="0.3">
      <c r="A1542" s="9">
        <f>+TOTALE_INTERNO!E1542</f>
        <v>0</v>
      </c>
      <c r="B1542" s="9">
        <f>+TOTALE_INTERNO!F1542</f>
        <v>0</v>
      </c>
      <c r="C1542" s="9">
        <f>+TOTALE_INTERNO!G1542</f>
        <v>0</v>
      </c>
      <c r="D1542" s="9">
        <f>+TOTALE_INTERNO!H1542</f>
        <v>0</v>
      </c>
      <c r="E1542" s="9">
        <f>+TOTALE_INTERNO!I1542</f>
        <v>0</v>
      </c>
      <c r="F1542" s="9">
        <f>+TOTALE_INTERNO!J1542</f>
        <v>0</v>
      </c>
      <c r="G1542" s="9">
        <f>+TOTALE_INTERNO!K1542</f>
        <v>0</v>
      </c>
      <c r="H1542" s="9">
        <f>+TOTALE_INTERNO!L1542</f>
        <v>0</v>
      </c>
      <c r="I1542" s="9">
        <f>+TOTALE_INTERNO!M1542</f>
        <v>0</v>
      </c>
      <c r="J1542" s="35">
        <f>+TOTALE_INTERNO!N1542</f>
        <v>0</v>
      </c>
      <c r="K1542" s="35">
        <f>+TOTALE_INTERNO!O1542</f>
        <v>0</v>
      </c>
      <c r="L1542" s="9">
        <f>+TOTALE_INTERNO!P1542</f>
        <v>0</v>
      </c>
      <c r="M1542" s="36">
        <f>+TOTALE_INTERNO!Q1542</f>
        <v>0</v>
      </c>
      <c r="N1542" s="35">
        <f>+TOTALE_INTERNO!R1542</f>
        <v>0</v>
      </c>
    </row>
    <row r="1543" spans="1:14" x14ac:dyDescent="0.3">
      <c r="A1543" s="9">
        <f>+TOTALE_INTERNO!E1543</f>
        <v>0</v>
      </c>
      <c r="B1543" s="9">
        <f>+TOTALE_INTERNO!F1543</f>
        <v>0</v>
      </c>
      <c r="C1543" s="9">
        <f>+TOTALE_INTERNO!G1543</f>
        <v>0</v>
      </c>
      <c r="D1543" s="9">
        <f>+TOTALE_INTERNO!H1543</f>
        <v>0</v>
      </c>
      <c r="E1543" s="9">
        <f>+TOTALE_INTERNO!I1543</f>
        <v>0</v>
      </c>
      <c r="F1543" s="9">
        <f>+TOTALE_INTERNO!J1543</f>
        <v>0</v>
      </c>
      <c r="G1543" s="9">
        <f>+TOTALE_INTERNO!K1543</f>
        <v>0</v>
      </c>
      <c r="H1543" s="9">
        <f>+TOTALE_INTERNO!L1543</f>
        <v>0</v>
      </c>
      <c r="I1543" s="9">
        <f>+TOTALE_INTERNO!M1543</f>
        <v>0</v>
      </c>
      <c r="J1543" s="35">
        <f>+TOTALE_INTERNO!N1543</f>
        <v>0</v>
      </c>
      <c r="K1543" s="35">
        <f>+TOTALE_INTERNO!O1543</f>
        <v>0</v>
      </c>
      <c r="L1543" s="9">
        <f>+TOTALE_INTERNO!P1543</f>
        <v>0</v>
      </c>
      <c r="M1543" s="36">
        <f>+TOTALE_INTERNO!Q1543</f>
        <v>0</v>
      </c>
      <c r="N1543" s="35">
        <f>+TOTALE_INTERNO!R1543</f>
        <v>0</v>
      </c>
    </row>
    <row r="1544" spans="1:14" x14ac:dyDescent="0.3">
      <c r="A1544" s="9">
        <f>+TOTALE_INTERNO!E1544</f>
        <v>0</v>
      </c>
      <c r="B1544" s="9">
        <f>+TOTALE_INTERNO!F1544</f>
        <v>0</v>
      </c>
      <c r="C1544" s="9">
        <f>+TOTALE_INTERNO!G1544</f>
        <v>0</v>
      </c>
      <c r="D1544" s="9">
        <f>+TOTALE_INTERNO!H1544</f>
        <v>0</v>
      </c>
      <c r="E1544" s="9">
        <f>+TOTALE_INTERNO!I1544</f>
        <v>0</v>
      </c>
      <c r="F1544" s="9">
        <f>+TOTALE_INTERNO!J1544</f>
        <v>0</v>
      </c>
      <c r="G1544" s="9">
        <f>+TOTALE_INTERNO!K1544</f>
        <v>0</v>
      </c>
      <c r="H1544" s="9">
        <f>+TOTALE_INTERNO!L1544</f>
        <v>0</v>
      </c>
      <c r="I1544" s="9">
        <f>+TOTALE_INTERNO!M1544</f>
        <v>0</v>
      </c>
      <c r="J1544" s="35">
        <f>+TOTALE_INTERNO!N1544</f>
        <v>0</v>
      </c>
      <c r="K1544" s="35">
        <f>+TOTALE_INTERNO!O1544</f>
        <v>0</v>
      </c>
      <c r="L1544" s="9">
        <f>+TOTALE_INTERNO!P1544</f>
        <v>0</v>
      </c>
      <c r="M1544" s="36">
        <f>+TOTALE_INTERNO!Q1544</f>
        <v>0</v>
      </c>
      <c r="N1544" s="35">
        <f>+TOTALE_INTERNO!R1544</f>
        <v>0</v>
      </c>
    </row>
    <row r="1545" spans="1:14" x14ac:dyDescent="0.3">
      <c r="A1545" s="9">
        <f>+TOTALE_INTERNO!E1545</f>
        <v>0</v>
      </c>
      <c r="B1545" s="9">
        <f>+TOTALE_INTERNO!F1545</f>
        <v>0</v>
      </c>
      <c r="C1545" s="9">
        <f>+TOTALE_INTERNO!G1545</f>
        <v>0</v>
      </c>
      <c r="D1545" s="9">
        <f>+TOTALE_INTERNO!H1545</f>
        <v>0</v>
      </c>
      <c r="E1545" s="9">
        <f>+TOTALE_INTERNO!I1545</f>
        <v>0</v>
      </c>
      <c r="F1545" s="9">
        <f>+TOTALE_INTERNO!J1545</f>
        <v>0</v>
      </c>
      <c r="G1545" s="9">
        <f>+TOTALE_INTERNO!K1545</f>
        <v>0</v>
      </c>
      <c r="H1545" s="9">
        <f>+TOTALE_INTERNO!L1545</f>
        <v>0</v>
      </c>
      <c r="I1545" s="9">
        <f>+TOTALE_INTERNO!M1545</f>
        <v>0</v>
      </c>
      <c r="J1545" s="35">
        <f>+TOTALE_INTERNO!N1545</f>
        <v>0</v>
      </c>
      <c r="K1545" s="35">
        <f>+TOTALE_INTERNO!O1545</f>
        <v>0</v>
      </c>
      <c r="L1545" s="9">
        <f>+TOTALE_INTERNO!P1545</f>
        <v>0</v>
      </c>
      <c r="M1545" s="36">
        <f>+TOTALE_INTERNO!Q1545</f>
        <v>0</v>
      </c>
      <c r="N1545" s="35">
        <f>+TOTALE_INTERNO!R1545</f>
        <v>0</v>
      </c>
    </row>
    <row r="1546" spans="1:14" x14ac:dyDescent="0.3">
      <c r="A1546" s="9">
        <f>+TOTALE_INTERNO!E1546</f>
        <v>0</v>
      </c>
      <c r="B1546" s="9">
        <f>+TOTALE_INTERNO!F1546</f>
        <v>0</v>
      </c>
      <c r="C1546" s="9">
        <f>+TOTALE_INTERNO!G1546</f>
        <v>0</v>
      </c>
      <c r="D1546" s="9">
        <f>+TOTALE_INTERNO!H1546</f>
        <v>0</v>
      </c>
      <c r="E1546" s="9">
        <f>+TOTALE_INTERNO!I1546</f>
        <v>0</v>
      </c>
      <c r="F1546" s="9">
        <f>+TOTALE_INTERNO!J1546</f>
        <v>0</v>
      </c>
      <c r="G1546" s="9">
        <f>+TOTALE_INTERNO!K1546</f>
        <v>0</v>
      </c>
      <c r="H1546" s="9">
        <f>+TOTALE_INTERNO!L1546</f>
        <v>0</v>
      </c>
      <c r="I1546" s="9">
        <f>+TOTALE_INTERNO!M1546</f>
        <v>0</v>
      </c>
      <c r="J1546" s="35">
        <f>+TOTALE_INTERNO!N1546</f>
        <v>0</v>
      </c>
      <c r="K1546" s="35">
        <f>+TOTALE_INTERNO!O1546</f>
        <v>0</v>
      </c>
      <c r="L1546" s="9">
        <f>+TOTALE_INTERNO!P1546</f>
        <v>0</v>
      </c>
      <c r="M1546" s="36">
        <f>+TOTALE_INTERNO!Q1546</f>
        <v>0</v>
      </c>
      <c r="N1546" s="35">
        <f>+TOTALE_INTERNO!R1546</f>
        <v>0</v>
      </c>
    </row>
    <row r="1547" spans="1:14" x14ac:dyDescent="0.3">
      <c r="A1547" s="9">
        <f>+TOTALE_INTERNO!E1547</f>
        <v>0</v>
      </c>
      <c r="B1547" s="9">
        <f>+TOTALE_INTERNO!F1547</f>
        <v>0</v>
      </c>
      <c r="C1547" s="9">
        <f>+TOTALE_INTERNO!G1547</f>
        <v>0</v>
      </c>
      <c r="D1547" s="9">
        <f>+TOTALE_INTERNO!H1547</f>
        <v>0</v>
      </c>
      <c r="E1547" s="9">
        <f>+TOTALE_INTERNO!I1547</f>
        <v>0</v>
      </c>
      <c r="F1547" s="9">
        <f>+TOTALE_INTERNO!J1547</f>
        <v>0</v>
      </c>
      <c r="G1547" s="9">
        <f>+TOTALE_INTERNO!K1547</f>
        <v>0</v>
      </c>
      <c r="H1547" s="9">
        <f>+TOTALE_INTERNO!L1547</f>
        <v>0</v>
      </c>
      <c r="I1547" s="9">
        <f>+TOTALE_INTERNO!M1547</f>
        <v>0</v>
      </c>
      <c r="J1547" s="35">
        <f>+TOTALE_INTERNO!N1547</f>
        <v>0</v>
      </c>
      <c r="K1547" s="35">
        <f>+TOTALE_INTERNO!O1547</f>
        <v>0</v>
      </c>
      <c r="L1547" s="9">
        <f>+TOTALE_INTERNO!P1547</f>
        <v>0</v>
      </c>
      <c r="M1547" s="36">
        <f>+TOTALE_INTERNO!Q1547</f>
        <v>0</v>
      </c>
      <c r="N1547" s="35">
        <f>+TOTALE_INTERNO!R1547</f>
        <v>0</v>
      </c>
    </row>
    <row r="1548" spans="1:14" x14ac:dyDescent="0.3">
      <c r="A1548" s="9">
        <f>+TOTALE_INTERNO!E1548</f>
        <v>0</v>
      </c>
      <c r="B1548" s="9">
        <f>+TOTALE_INTERNO!F1548</f>
        <v>0</v>
      </c>
      <c r="C1548" s="9">
        <f>+TOTALE_INTERNO!G1548</f>
        <v>0</v>
      </c>
      <c r="D1548" s="9">
        <f>+TOTALE_INTERNO!H1548</f>
        <v>0</v>
      </c>
      <c r="E1548" s="9">
        <f>+TOTALE_INTERNO!I1548</f>
        <v>0</v>
      </c>
      <c r="F1548" s="9">
        <f>+TOTALE_INTERNO!J1548</f>
        <v>0</v>
      </c>
      <c r="G1548" s="9">
        <f>+TOTALE_INTERNO!K1548</f>
        <v>0</v>
      </c>
      <c r="H1548" s="9">
        <f>+TOTALE_INTERNO!L1548</f>
        <v>0</v>
      </c>
      <c r="I1548" s="9">
        <f>+TOTALE_INTERNO!M1548</f>
        <v>0</v>
      </c>
      <c r="J1548" s="35">
        <f>+TOTALE_INTERNO!N1548</f>
        <v>0</v>
      </c>
      <c r="K1548" s="35">
        <f>+TOTALE_INTERNO!O1548</f>
        <v>0</v>
      </c>
      <c r="L1548" s="9">
        <f>+TOTALE_INTERNO!P1548</f>
        <v>0</v>
      </c>
      <c r="M1548" s="36">
        <f>+TOTALE_INTERNO!Q1548</f>
        <v>0</v>
      </c>
      <c r="N1548" s="35">
        <f>+TOTALE_INTERNO!R1548</f>
        <v>0</v>
      </c>
    </row>
    <row r="1549" spans="1:14" x14ac:dyDescent="0.3">
      <c r="A1549" s="9">
        <f>+TOTALE_INTERNO!E1549</f>
        <v>0</v>
      </c>
      <c r="B1549" s="9">
        <f>+TOTALE_INTERNO!F1549</f>
        <v>0</v>
      </c>
      <c r="C1549" s="9">
        <f>+TOTALE_INTERNO!G1549</f>
        <v>0</v>
      </c>
      <c r="D1549" s="9">
        <f>+TOTALE_INTERNO!H1549</f>
        <v>0</v>
      </c>
      <c r="E1549" s="9">
        <f>+TOTALE_INTERNO!I1549</f>
        <v>0</v>
      </c>
      <c r="F1549" s="9">
        <f>+TOTALE_INTERNO!J1549</f>
        <v>0</v>
      </c>
      <c r="G1549" s="9">
        <f>+TOTALE_INTERNO!K1549</f>
        <v>0</v>
      </c>
      <c r="H1549" s="9">
        <f>+TOTALE_INTERNO!L1549</f>
        <v>0</v>
      </c>
      <c r="I1549" s="9">
        <f>+TOTALE_INTERNO!M1549</f>
        <v>0</v>
      </c>
      <c r="J1549" s="35">
        <f>+TOTALE_INTERNO!N1549</f>
        <v>0</v>
      </c>
      <c r="K1549" s="35">
        <f>+TOTALE_INTERNO!O1549</f>
        <v>0</v>
      </c>
      <c r="L1549" s="9">
        <f>+TOTALE_INTERNO!P1549</f>
        <v>0</v>
      </c>
      <c r="M1549" s="36">
        <f>+TOTALE_INTERNO!Q1549</f>
        <v>0</v>
      </c>
      <c r="N1549" s="35">
        <f>+TOTALE_INTERNO!R1549</f>
        <v>0</v>
      </c>
    </row>
    <row r="1550" spans="1:14" x14ac:dyDescent="0.3">
      <c r="A1550" s="9">
        <f>+TOTALE_INTERNO!E1550</f>
        <v>0</v>
      </c>
      <c r="B1550" s="9">
        <f>+TOTALE_INTERNO!F1550</f>
        <v>0</v>
      </c>
      <c r="C1550" s="9">
        <f>+TOTALE_INTERNO!G1550</f>
        <v>0</v>
      </c>
      <c r="D1550" s="9">
        <f>+TOTALE_INTERNO!H1550</f>
        <v>0</v>
      </c>
      <c r="E1550" s="9">
        <f>+TOTALE_INTERNO!I1550</f>
        <v>0</v>
      </c>
      <c r="F1550" s="9">
        <f>+TOTALE_INTERNO!J1550</f>
        <v>0</v>
      </c>
      <c r="G1550" s="9">
        <f>+TOTALE_INTERNO!K1550</f>
        <v>0</v>
      </c>
      <c r="H1550" s="9">
        <f>+TOTALE_INTERNO!L1550</f>
        <v>0</v>
      </c>
      <c r="I1550" s="9">
        <f>+TOTALE_INTERNO!M1550</f>
        <v>0</v>
      </c>
      <c r="J1550" s="35">
        <f>+TOTALE_INTERNO!N1550</f>
        <v>0</v>
      </c>
      <c r="K1550" s="35">
        <f>+TOTALE_INTERNO!O1550</f>
        <v>0</v>
      </c>
      <c r="L1550" s="9">
        <f>+TOTALE_INTERNO!P1550</f>
        <v>0</v>
      </c>
      <c r="M1550" s="36">
        <f>+TOTALE_INTERNO!Q1550</f>
        <v>0</v>
      </c>
      <c r="N1550" s="35">
        <f>+TOTALE_INTERNO!R1550</f>
        <v>0</v>
      </c>
    </row>
    <row r="1551" spans="1:14" x14ac:dyDescent="0.3">
      <c r="A1551" s="9">
        <f>+TOTALE_INTERNO!E1551</f>
        <v>0</v>
      </c>
      <c r="B1551" s="9">
        <f>+TOTALE_INTERNO!F1551</f>
        <v>0</v>
      </c>
      <c r="C1551" s="9">
        <f>+TOTALE_INTERNO!G1551</f>
        <v>0</v>
      </c>
      <c r="D1551" s="9">
        <f>+TOTALE_INTERNO!H1551</f>
        <v>0</v>
      </c>
      <c r="E1551" s="9">
        <f>+TOTALE_INTERNO!I1551</f>
        <v>0</v>
      </c>
      <c r="F1551" s="9">
        <f>+TOTALE_INTERNO!J1551</f>
        <v>0</v>
      </c>
      <c r="G1551" s="9">
        <f>+TOTALE_INTERNO!K1551</f>
        <v>0</v>
      </c>
      <c r="H1551" s="9">
        <f>+TOTALE_INTERNO!L1551</f>
        <v>0</v>
      </c>
      <c r="I1551" s="9">
        <f>+TOTALE_INTERNO!M1551</f>
        <v>0</v>
      </c>
      <c r="J1551" s="35">
        <f>+TOTALE_INTERNO!N1551</f>
        <v>0</v>
      </c>
      <c r="K1551" s="35">
        <f>+TOTALE_INTERNO!O1551</f>
        <v>0</v>
      </c>
      <c r="L1551" s="9">
        <f>+TOTALE_INTERNO!P1551</f>
        <v>0</v>
      </c>
      <c r="M1551" s="36">
        <f>+TOTALE_INTERNO!Q1551</f>
        <v>0</v>
      </c>
      <c r="N1551" s="35">
        <f>+TOTALE_INTERNO!R1551</f>
        <v>0</v>
      </c>
    </row>
    <row r="1552" spans="1:14" x14ac:dyDescent="0.3">
      <c r="A1552" s="9">
        <f>+TOTALE_INTERNO!E1552</f>
        <v>0</v>
      </c>
      <c r="B1552" s="9">
        <f>+TOTALE_INTERNO!F1552</f>
        <v>0</v>
      </c>
      <c r="C1552" s="9">
        <f>+TOTALE_INTERNO!G1552</f>
        <v>0</v>
      </c>
      <c r="D1552" s="9">
        <f>+TOTALE_INTERNO!H1552</f>
        <v>0</v>
      </c>
      <c r="E1552" s="9">
        <f>+TOTALE_INTERNO!I1552</f>
        <v>0</v>
      </c>
      <c r="F1552" s="9">
        <f>+TOTALE_INTERNO!J1552</f>
        <v>0</v>
      </c>
      <c r="G1552" s="9">
        <f>+TOTALE_INTERNO!K1552</f>
        <v>0</v>
      </c>
      <c r="H1552" s="9">
        <f>+TOTALE_INTERNO!L1552</f>
        <v>0</v>
      </c>
      <c r="I1552" s="9">
        <f>+TOTALE_INTERNO!M1552</f>
        <v>0</v>
      </c>
      <c r="J1552" s="35">
        <f>+TOTALE_INTERNO!N1552</f>
        <v>0</v>
      </c>
      <c r="K1552" s="35">
        <f>+TOTALE_INTERNO!O1552</f>
        <v>0</v>
      </c>
      <c r="L1552" s="9">
        <f>+TOTALE_INTERNO!P1552</f>
        <v>0</v>
      </c>
      <c r="M1552" s="36">
        <f>+TOTALE_INTERNO!Q1552</f>
        <v>0</v>
      </c>
      <c r="N1552" s="35">
        <f>+TOTALE_INTERNO!R1552</f>
        <v>0</v>
      </c>
    </row>
    <row r="1553" spans="1:14" x14ac:dyDescent="0.3">
      <c r="A1553" s="9">
        <f>+TOTALE_INTERNO!E1553</f>
        <v>0</v>
      </c>
      <c r="B1553" s="9">
        <f>+TOTALE_INTERNO!F1553</f>
        <v>0</v>
      </c>
      <c r="C1553" s="9">
        <f>+TOTALE_INTERNO!G1553</f>
        <v>0</v>
      </c>
      <c r="D1553" s="9">
        <f>+TOTALE_INTERNO!H1553</f>
        <v>0</v>
      </c>
      <c r="E1553" s="9">
        <f>+TOTALE_INTERNO!I1553</f>
        <v>0</v>
      </c>
      <c r="F1553" s="9">
        <f>+TOTALE_INTERNO!J1553</f>
        <v>0</v>
      </c>
      <c r="G1553" s="9">
        <f>+TOTALE_INTERNO!K1553</f>
        <v>0</v>
      </c>
      <c r="H1553" s="9">
        <f>+TOTALE_INTERNO!L1553</f>
        <v>0</v>
      </c>
      <c r="I1553" s="9">
        <f>+TOTALE_INTERNO!M1553</f>
        <v>0</v>
      </c>
      <c r="J1553" s="35">
        <f>+TOTALE_INTERNO!N1553</f>
        <v>0</v>
      </c>
      <c r="K1553" s="35">
        <f>+TOTALE_INTERNO!O1553</f>
        <v>0</v>
      </c>
      <c r="L1553" s="9">
        <f>+TOTALE_INTERNO!P1553</f>
        <v>0</v>
      </c>
      <c r="M1553" s="36">
        <f>+TOTALE_INTERNO!Q1553</f>
        <v>0</v>
      </c>
      <c r="N1553" s="35">
        <f>+TOTALE_INTERNO!R1553</f>
        <v>0</v>
      </c>
    </row>
    <row r="1554" spans="1:14" x14ac:dyDescent="0.3">
      <c r="A1554" s="9">
        <f>+TOTALE_INTERNO!E1554</f>
        <v>0</v>
      </c>
      <c r="B1554" s="9">
        <f>+TOTALE_INTERNO!F1554</f>
        <v>0</v>
      </c>
      <c r="C1554" s="9">
        <f>+TOTALE_INTERNO!G1554</f>
        <v>0</v>
      </c>
      <c r="D1554" s="9">
        <f>+TOTALE_INTERNO!H1554</f>
        <v>0</v>
      </c>
      <c r="E1554" s="9">
        <f>+TOTALE_INTERNO!I1554</f>
        <v>0</v>
      </c>
      <c r="F1554" s="9">
        <f>+TOTALE_INTERNO!J1554</f>
        <v>0</v>
      </c>
      <c r="G1554" s="9">
        <f>+TOTALE_INTERNO!K1554</f>
        <v>0</v>
      </c>
      <c r="H1554" s="9">
        <f>+TOTALE_INTERNO!L1554</f>
        <v>0</v>
      </c>
      <c r="I1554" s="9">
        <f>+TOTALE_INTERNO!M1554</f>
        <v>0</v>
      </c>
      <c r="J1554" s="35">
        <f>+TOTALE_INTERNO!N1554</f>
        <v>0</v>
      </c>
      <c r="K1554" s="35">
        <f>+TOTALE_INTERNO!O1554</f>
        <v>0</v>
      </c>
      <c r="L1554" s="9">
        <f>+TOTALE_INTERNO!P1554</f>
        <v>0</v>
      </c>
      <c r="M1554" s="36">
        <f>+TOTALE_INTERNO!Q1554</f>
        <v>0</v>
      </c>
      <c r="N1554" s="35">
        <f>+TOTALE_INTERNO!R1554</f>
        <v>0</v>
      </c>
    </row>
    <row r="1555" spans="1:14" x14ac:dyDescent="0.3">
      <c r="A1555" s="9">
        <f>+TOTALE_INTERNO!E1555</f>
        <v>0</v>
      </c>
      <c r="B1555" s="9">
        <f>+TOTALE_INTERNO!F1555</f>
        <v>0</v>
      </c>
      <c r="C1555" s="9">
        <f>+TOTALE_INTERNO!G1555</f>
        <v>0</v>
      </c>
      <c r="D1555" s="9">
        <f>+TOTALE_INTERNO!H1555</f>
        <v>0</v>
      </c>
      <c r="E1555" s="9">
        <f>+TOTALE_INTERNO!I1555</f>
        <v>0</v>
      </c>
      <c r="F1555" s="9">
        <f>+TOTALE_INTERNO!J1555</f>
        <v>0</v>
      </c>
      <c r="G1555" s="9">
        <f>+TOTALE_INTERNO!K1555</f>
        <v>0</v>
      </c>
      <c r="H1555" s="9">
        <f>+TOTALE_INTERNO!L1555</f>
        <v>0</v>
      </c>
      <c r="I1555" s="9">
        <f>+TOTALE_INTERNO!M1555</f>
        <v>0</v>
      </c>
      <c r="J1555" s="35">
        <f>+TOTALE_INTERNO!N1555</f>
        <v>0</v>
      </c>
      <c r="K1555" s="35">
        <f>+TOTALE_INTERNO!O1555</f>
        <v>0</v>
      </c>
      <c r="L1555" s="9">
        <f>+TOTALE_INTERNO!P1555</f>
        <v>0</v>
      </c>
      <c r="M1555" s="36">
        <f>+TOTALE_INTERNO!Q1555</f>
        <v>0</v>
      </c>
      <c r="N1555" s="35">
        <f>+TOTALE_INTERNO!R1555</f>
        <v>0</v>
      </c>
    </row>
    <row r="1556" spans="1:14" x14ac:dyDescent="0.3">
      <c r="A1556" s="9">
        <f>+TOTALE_INTERNO!E1556</f>
        <v>0</v>
      </c>
      <c r="B1556" s="9">
        <f>+TOTALE_INTERNO!F1556</f>
        <v>0</v>
      </c>
      <c r="C1556" s="9">
        <f>+TOTALE_INTERNO!G1556</f>
        <v>0</v>
      </c>
      <c r="D1556" s="9">
        <f>+TOTALE_INTERNO!H1556</f>
        <v>0</v>
      </c>
      <c r="E1556" s="9">
        <f>+TOTALE_INTERNO!I1556</f>
        <v>0</v>
      </c>
      <c r="F1556" s="9">
        <f>+TOTALE_INTERNO!J1556</f>
        <v>0</v>
      </c>
      <c r="G1556" s="9">
        <f>+TOTALE_INTERNO!K1556</f>
        <v>0</v>
      </c>
      <c r="H1556" s="9">
        <f>+TOTALE_INTERNO!L1556</f>
        <v>0</v>
      </c>
      <c r="I1556" s="9">
        <f>+TOTALE_INTERNO!M1556</f>
        <v>0</v>
      </c>
      <c r="J1556" s="35">
        <f>+TOTALE_INTERNO!N1556</f>
        <v>0</v>
      </c>
      <c r="K1556" s="35">
        <f>+TOTALE_INTERNO!O1556</f>
        <v>0</v>
      </c>
      <c r="L1556" s="9">
        <f>+TOTALE_INTERNO!P1556</f>
        <v>0</v>
      </c>
      <c r="M1556" s="36">
        <f>+TOTALE_INTERNO!Q1556</f>
        <v>0</v>
      </c>
      <c r="N1556" s="35">
        <f>+TOTALE_INTERNO!R1556</f>
        <v>0</v>
      </c>
    </row>
    <row r="1557" spans="1:14" x14ac:dyDescent="0.3">
      <c r="A1557" s="9">
        <f>+TOTALE_INTERNO!E1557</f>
        <v>0</v>
      </c>
      <c r="B1557" s="9">
        <f>+TOTALE_INTERNO!F1557</f>
        <v>0</v>
      </c>
      <c r="C1557" s="9">
        <f>+TOTALE_INTERNO!G1557</f>
        <v>0</v>
      </c>
      <c r="D1557" s="9">
        <f>+TOTALE_INTERNO!H1557</f>
        <v>0</v>
      </c>
      <c r="E1557" s="9">
        <f>+TOTALE_INTERNO!I1557</f>
        <v>0</v>
      </c>
      <c r="F1557" s="9">
        <f>+TOTALE_INTERNO!J1557</f>
        <v>0</v>
      </c>
      <c r="G1557" s="9">
        <f>+TOTALE_INTERNO!K1557</f>
        <v>0</v>
      </c>
      <c r="H1557" s="9">
        <f>+TOTALE_INTERNO!L1557</f>
        <v>0</v>
      </c>
      <c r="I1557" s="9">
        <f>+TOTALE_INTERNO!M1557</f>
        <v>0</v>
      </c>
      <c r="J1557" s="35">
        <f>+TOTALE_INTERNO!N1557</f>
        <v>0</v>
      </c>
      <c r="K1557" s="35">
        <f>+TOTALE_INTERNO!O1557</f>
        <v>0</v>
      </c>
      <c r="L1557" s="9">
        <f>+TOTALE_INTERNO!P1557</f>
        <v>0</v>
      </c>
      <c r="M1557" s="36">
        <f>+TOTALE_INTERNO!Q1557</f>
        <v>0</v>
      </c>
      <c r="N1557" s="35">
        <f>+TOTALE_INTERNO!R1557</f>
        <v>0</v>
      </c>
    </row>
    <row r="1558" spans="1:14" x14ac:dyDescent="0.3">
      <c r="A1558" s="9">
        <f>+TOTALE_INTERNO!E1558</f>
        <v>0</v>
      </c>
      <c r="B1558" s="9">
        <f>+TOTALE_INTERNO!F1558</f>
        <v>0</v>
      </c>
      <c r="C1558" s="9">
        <f>+TOTALE_INTERNO!G1558</f>
        <v>0</v>
      </c>
      <c r="D1558" s="9">
        <f>+TOTALE_INTERNO!H1558</f>
        <v>0</v>
      </c>
      <c r="E1558" s="9">
        <f>+TOTALE_INTERNO!I1558</f>
        <v>0</v>
      </c>
      <c r="F1558" s="9">
        <f>+TOTALE_INTERNO!J1558</f>
        <v>0</v>
      </c>
      <c r="G1558" s="9">
        <f>+TOTALE_INTERNO!K1558</f>
        <v>0</v>
      </c>
      <c r="H1558" s="9">
        <f>+TOTALE_INTERNO!L1558</f>
        <v>0</v>
      </c>
      <c r="I1558" s="9">
        <f>+TOTALE_INTERNO!M1558</f>
        <v>0</v>
      </c>
      <c r="J1558" s="35">
        <f>+TOTALE_INTERNO!N1558</f>
        <v>0</v>
      </c>
      <c r="K1558" s="35">
        <f>+TOTALE_INTERNO!O1558</f>
        <v>0</v>
      </c>
      <c r="L1558" s="9">
        <f>+TOTALE_INTERNO!P1558</f>
        <v>0</v>
      </c>
      <c r="M1558" s="36">
        <f>+TOTALE_INTERNO!Q1558</f>
        <v>0</v>
      </c>
      <c r="N1558" s="35">
        <f>+TOTALE_INTERNO!R1558</f>
        <v>0</v>
      </c>
    </row>
    <row r="1559" spans="1:14" x14ac:dyDescent="0.3">
      <c r="A1559" s="9">
        <f>+TOTALE_INTERNO!E1559</f>
        <v>0</v>
      </c>
      <c r="B1559" s="9">
        <f>+TOTALE_INTERNO!F1559</f>
        <v>0</v>
      </c>
      <c r="C1559" s="9">
        <f>+TOTALE_INTERNO!G1559</f>
        <v>0</v>
      </c>
      <c r="D1559" s="9">
        <f>+TOTALE_INTERNO!H1559</f>
        <v>0</v>
      </c>
      <c r="E1559" s="9">
        <f>+TOTALE_INTERNO!I1559</f>
        <v>0</v>
      </c>
      <c r="F1559" s="9">
        <f>+TOTALE_INTERNO!J1559</f>
        <v>0</v>
      </c>
      <c r="G1559" s="9">
        <f>+TOTALE_INTERNO!K1559</f>
        <v>0</v>
      </c>
      <c r="H1559" s="9">
        <f>+TOTALE_INTERNO!L1559</f>
        <v>0</v>
      </c>
      <c r="I1559" s="9">
        <f>+TOTALE_INTERNO!M1559</f>
        <v>0</v>
      </c>
      <c r="J1559" s="35">
        <f>+TOTALE_INTERNO!N1559</f>
        <v>0</v>
      </c>
      <c r="K1559" s="35">
        <f>+TOTALE_INTERNO!O1559</f>
        <v>0</v>
      </c>
      <c r="L1559" s="9">
        <f>+TOTALE_INTERNO!P1559</f>
        <v>0</v>
      </c>
      <c r="M1559" s="36">
        <f>+TOTALE_INTERNO!Q1559</f>
        <v>0</v>
      </c>
      <c r="N1559" s="35">
        <f>+TOTALE_INTERNO!R1559</f>
        <v>0</v>
      </c>
    </row>
    <row r="1560" spans="1:14" x14ac:dyDescent="0.3">
      <c r="A1560" s="9">
        <f>+TOTALE_INTERNO!E1560</f>
        <v>0</v>
      </c>
      <c r="B1560" s="9">
        <f>+TOTALE_INTERNO!F1560</f>
        <v>0</v>
      </c>
      <c r="C1560" s="9">
        <f>+TOTALE_INTERNO!G1560</f>
        <v>0</v>
      </c>
      <c r="D1560" s="9">
        <f>+TOTALE_INTERNO!H1560</f>
        <v>0</v>
      </c>
      <c r="E1560" s="9">
        <f>+TOTALE_INTERNO!I1560</f>
        <v>0</v>
      </c>
      <c r="F1560" s="9">
        <f>+TOTALE_INTERNO!J1560</f>
        <v>0</v>
      </c>
      <c r="G1560" s="9">
        <f>+TOTALE_INTERNO!K1560</f>
        <v>0</v>
      </c>
      <c r="H1560" s="9">
        <f>+TOTALE_INTERNO!L1560</f>
        <v>0</v>
      </c>
      <c r="I1560" s="9">
        <f>+TOTALE_INTERNO!M1560</f>
        <v>0</v>
      </c>
      <c r="J1560" s="35">
        <f>+TOTALE_INTERNO!N1560</f>
        <v>0</v>
      </c>
      <c r="K1560" s="35">
        <f>+TOTALE_INTERNO!O1560</f>
        <v>0</v>
      </c>
      <c r="L1560" s="9">
        <f>+TOTALE_INTERNO!P1560</f>
        <v>0</v>
      </c>
      <c r="M1560" s="36">
        <f>+TOTALE_INTERNO!Q1560</f>
        <v>0</v>
      </c>
      <c r="N1560" s="35">
        <f>+TOTALE_INTERNO!R1560</f>
        <v>0</v>
      </c>
    </row>
    <row r="1561" spans="1:14" x14ac:dyDescent="0.3">
      <c r="A1561" s="9">
        <f>+TOTALE_INTERNO!E1561</f>
        <v>0</v>
      </c>
      <c r="B1561" s="9">
        <f>+TOTALE_INTERNO!F1561</f>
        <v>0</v>
      </c>
      <c r="C1561" s="9">
        <f>+TOTALE_INTERNO!G1561</f>
        <v>0</v>
      </c>
      <c r="D1561" s="9">
        <f>+TOTALE_INTERNO!H1561</f>
        <v>0</v>
      </c>
      <c r="E1561" s="9">
        <f>+TOTALE_INTERNO!I1561</f>
        <v>0</v>
      </c>
      <c r="F1561" s="9">
        <f>+TOTALE_INTERNO!J1561</f>
        <v>0</v>
      </c>
      <c r="G1561" s="9">
        <f>+TOTALE_INTERNO!K1561</f>
        <v>0</v>
      </c>
      <c r="H1561" s="9">
        <f>+TOTALE_INTERNO!L1561</f>
        <v>0</v>
      </c>
      <c r="I1561" s="9">
        <f>+TOTALE_INTERNO!M1561</f>
        <v>0</v>
      </c>
      <c r="J1561" s="35">
        <f>+TOTALE_INTERNO!N1561</f>
        <v>0</v>
      </c>
      <c r="K1561" s="35">
        <f>+TOTALE_INTERNO!O1561</f>
        <v>0</v>
      </c>
      <c r="L1561" s="9">
        <f>+TOTALE_INTERNO!P1561</f>
        <v>0</v>
      </c>
      <c r="M1561" s="36">
        <f>+TOTALE_INTERNO!Q1561</f>
        <v>0</v>
      </c>
      <c r="N1561" s="35">
        <f>+TOTALE_INTERNO!R1561</f>
        <v>0</v>
      </c>
    </row>
    <row r="1562" spans="1:14" x14ac:dyDescent="0.3">
      <c r="A1562" s="9">
        <f>+TOTALE_INTERNO!E1562</f>
        <v>0</v>
      </c>
      <c r="B1562" s="9">
        <f>+TOTALE_INTERNO!F1562</f>
        <v>0</v>
      </c>
      <c r="C1562" s="9">
        <f>+TOTALE_INTERNO!G1562</f>
        <v>0</v>
      </c>
      <c r="D1562" s="9">
        <f>+TOTALE_INTERNO!H1562</f>
        <v>0</v>
      </c>
      <c r="E1562" s="9">
        <f>+TOTALE_INTERNO!I1562</f>
        <v>0</v>
      </c>
      <c r="F1562" s="9">
        <f>+TOTALE_INTERNO!J1562</f>
        <v>0</v>
      </c>
      <c r="G1562" s="9">
        <f>+TOTALE_INTERNO!K1562</f>
        <v>0</v>
      </c>
      <c r="H1562" s="9">
        <f>+TOTALE_INTERNO!L1562</f>
        <v>0</v>
      </c>
      <c r="I1562" s="9">
        <f>+TOTALE_INTERNO!M1562</f>
        <v>0</v>
      </c>
      <c r="J1562" s="35">
        <f>+TOTALE_INTERNO!N1562</f>
        <v>0</v>
      </c>
      <c r="K1562" s="35">
        <f>+TOTALE_INTERNO!O1562</f>
        <v>0</v>
      </c>
      <c r="L1562" s="9">
        <f>+TOTALE_INTERNO!P1562</f>
        <v>0</v>
      </c>
      <c r="M1562" s="36">
        <f>+TOTALE_INTERNO!Q1562</f>
        <v>0</v>
      </c>
      <c r="N1562" s="35">
        <f>+TOTALE_INTERNO!R1562</f>
        <v>0</v>
      </c>
    </row>
    <row r="1563" spans="1:14" x14ac:dyDescent="0.3">
      <c r="A1563" s="9">
        <f>+TOTALE_INTERNO!E1563</f>
        <v>0</v>
      </c>
      <c r="B1563" s="9">
        <f>+TOTALE_INTERNO!F1563</f>
        <v>0</v>
      </c>
      <c r="C1563" s="9">
        <f>+TOTALE_INTERNO!G1563</f>
        <v>0</v>
      </c>
      <c r="D1563" s="9">
        <f>+TOTALE_INTERNO!H1563</f>
        <v>0</v>
      </c>
      <c r="E1563" s="9">
        <f>+TOTALE_INTERNO!I1563</f>
        <v>0</v>
      </c>
      <c r="F1563" s="9">
        <f>+TOTALE_INTERNO!J1563</f>
        <v>0</v>
      </c>
      <c r="G1563" s="9">
        <f>+TOTALE_INTERNO!K1563</f>
        <v>0</v>
      </c>
      <c r="H1563" s="9">
        <f>+TOTALE_INTERNO!L1563</f>
        <v>0</v>
      </c>
      <c r="I1563" s="9">
        <f>+TOTALE_INTERNO!M1563</f>
        <v>0</v>
      </c>
      <c r="J1563" s="35">
        <f>+TOTALE_INTERNO!N1563</f>
        <v>0</v>
      </c>
      <c r="K1563" s="35">
        <f>+TOTALE_INTERNO!O1563</f>
        <v>0</v>
      </c>
      <c r="L1563" s="9">
        <f>+TOTALE_INTERNO!P1563</f>
        <v>0</v>
      </c>
      <c r="M1563" s="36">
        <f>+TOTALE_INTERNO!Q1563</f>
        <v>0</v>
      </c>
      <c r="N1563" s="35">
        <f>+TOTALE_INTERNO!R1563</f>
        <v>0</v>
      </c>
    </row>
    <row r="1564" spans="1:14" x14ac:dyDescent="0.3">
      <c r="A1564" s="9">
        <f>+TOTALE_INTERNO!E1564</f>
        <v>0</v>
      </c>
      <c r="B1564" s="9">
        <f>+TOTALE_INTERNO!F1564</f>
        <v>0</v>
      </c>
      <c r="C1564" s="9">
        <f>+TOTALE_INTERNO!G1564</f>
        <v>0</v>
      </c>
      <c r="D1564" s="9">
        <f>+TOTALE_INTERNO!H1564</f>
        <v>0</v>
      </c>
      <c r="E1564" s="9">
        <f>+TOTALE_INTERNO!I1564</f>
        <v>0</v>
      </c>
      <c r="F1564" s="9">
        <f>+TOTALE_INTERNO!J1564</f>
        <v>0</v>
      </c>
      <c r="G1564" s="9">
        <f>+TOTALE_INTERNO!K1564</f>
        <v>0</v>
      </c>
      <c r="H1564" s="9">
        <f>+TOTALE_INTERNO!L1564</f>
        <v>0</v>
      </c>
      <c r="I1564" s="9">
        <f>+TOTALE_INTERNO!M1564</f>
        <v>0</v>
      </c>
      <c r="J1564" s="35">
        <f>+TOTALE_INTERNO!N1564</f>
        <v>0</v>
      </c>
      <c r="K1564" s="35">
        <f>+TOTALE_INTERNO!O1564</f>
        <v>0</v>
      </c>
      <c r="L1564" s="9">
        <f>+TOTALE_INTERNO!P1564</f>
        <v>0</v>
      </c>
      <c r="M1564" s="36">
        <f>+TOTALE_INTERNO!Q1564</f>
        <v>0</v>
      </c>
      <c r="N1564" s="35">
        <f>+TOTALE_INTERNO!R1564</f>
        <v>0</v>
      </c>
    </row>
    <row r="1565" spans="1:14" x14ac:dyDescent="0.3">
      <c r="A1565" s="9">
        <f>+TOTALE_INTERNO!E1565</f>
        <v>0</v>
      </c>
      <c r="B1565" s="9">
        <f>+TOTALE_INTERNO!F1565</f>
        <v>0</v>
      </c>
      <c r="C1565" s="9">
        <f>+TOTALE_INTERNO!G1565</f>
        <v>0</v>
      </c>
      <c r="D1565" s="9">
        <f>+TOTALE_INTERNO!H1565</f>
        <v>0</v>
      </c>
      <c r="E1565" s="9">
        <f>+TOTALE_INTERNO!I1565</f>
        <v>0</v>
      </c>
      <c r="F1565" s="9">
        <f>+TOTALE_INTERNO!J1565</f>
        <v>0</v>
      </c>
      <c r="G1565" s="9">
        <f>+TOTALE_INTERNO!K1565</f>
        <v>0</v>
      </c>
      <c r="H1565" s="9">
        <f>+TOTALE_INTERNO!L1565</f>
        <v>0</v>
      </c>
      <c r="I1565" s="9">
        <f>+TOTALE_INTERNO!M1565</f>
        <v>0</v>
      </c>
      <c r="J1565" s="35">
        <f>+TOTALE_INTERNO!N1565</f>
        <v>0</v>
      </c>
      <c r="K1565" s="35">
        <f>+TOTALE_INTERNO!O1565</f>
        <v>0</v>
      </c>
      <c r="L1565" s="9">
        <f>+TOTALE_INTERNO!P1565</f>
        <v>0</v>
      </c>
      <c r="M1565" s="36">
        <f>+TOTALE_INTERNO!Q1565</f>
        <v>0</v>
      </c>
      <c r="N1565" s="35">
        <f>+TOTALE_INTERNO!R1565</f>
        <v>0</v>
      </c>
    </row>
    <row r="1566" spans="1:14" x14ac:dyDescent="0.3">
      <c r="A1566" s="9">
        <f>+TOTALE_INTERNO!E1566</f>
        <v>0</v>
      </c>
      <c r="B1566" s="9">
        <f>+TOTALE_INTERNO!F1566</f>
        <v>0</v>
      </c>
      <c r="C1566" s="9">
        <f>+TOTALE_INTERNO!G1566</f>
        <v>0</v>
      </c>
      <c r="D1566" s="9">
        <f>+TOTALE_INTERNO!H1566</f>
        <v>0</v>
      </c>
      <c r="E1566" s="9">
        <f>+TOTALE_INTERNO!I1566</f>
        <v>0</v>
      </c>
      <c r="F1566" s="9">
        <f>+TOTALE_INTERNO!J1566</f>
        <v>0</v>
      </c>
      <c r="G1566" s="9">
        <f>+TOTALE_INTERNO!K1566</f>
        <v>0</v>
      </c>
      <c r="H1566" s="9">
        <f>+TOTALE_INTERNO!L1566</f>
        <v>0</v>
      </c>
      <c r="I1566" s="9">
        <f>+TOTALE_INTERNO!M1566</f>
        <v>0</v>
      </c>
      <c r="J1566" s="35">
        <f>+TOTALE_INTERNO!N1566</f>
        <v>0</v>
      </c>
      <c r="K1566" s="35">
        <f>+TOTALE_INTERNO!O1566</f>
        <v>0</v>
      </c>
      <c r="L1566" s="9">
        <f>+TOTALE_INTERNO!P1566</f>
        <v>0</v>
      </c>
      <c r="M1566" s="36">
        <f>+TOTALE_INTERNO!Q1566</f>
        <v>0</v>
      </c>
      <c r="N1566" s="35">
        <f>+TOTALE_INTERNO!R1566</f>
        <v>0</v>
      </c>
    </row>
    <row r="1567" spans="1:14" x14ac:dyDescent="0.3">
      <c r="A1567" s="9">
        <f>+TOTALE_INTERNO!E1567</f>
        <v>0</v>
      </c>
      <c r="B1567" s="9">
        <f>+TOTALE_INTERNO!F1567</f>
        <v>0</v>
      </c>
      <c r="C1567" s="9">
        <f>+TOTALE_INTERNO!G1567</f>
        <v>0</v>
      </c>
      <c r="D1567" s="9">
        <f>+TOTALE_INTERNO!H1567</f>
        <v>0</v>
      </c>
      <c r="E1567" s="9">
        <f>+TOTALE_INTERNO!I1567</f>
        <v>0</v>
      </c>
      <c r="F1567" s="9">
        <f>+TOTALE_INTERNO!J1567</f>
        <v>0</v>
      </c>
      <c r="G1567" s="9">
        <f>+TOTALE_INTERNO!K1567</f>
        <v>0</v>
      </c>
      <c r="H1567" s="9">
        <f>+TOTALE_INTERNO!L1567</f>
        <v>0</v>
      </c>
      <c r="I1567" s="9">
        <f>+TOTALE_INTERNO!M1567</f>
        <v>0</v>
      </c>
      <c r="J1567" s="35">
        <f>+TOTALE_INTERNO!N1567</f>
        <v>0</v>
      </c>
      <c r="K1567" s="35">
        <f>+TOTALE_INTERNO!O1567</f>
        <v>0</v>
      </c>
      <c r="L1567" s="9">
        <f>+TOTALE_INTERNO!P1567</f>
        <v>0</v>
      </c>
      <c r="M1567" s="36">
        <f>+TOTALE_INTERNO!Q1567</f>
        <v>0</v>
      </c>
      <c r="N1567" s="35">
        <f>+TOTALE_INTERNO!R1567</f>
        <v>0</v>
      </c>
    </row>
    <row r="1568" spans="1:14" x14ac:dyDescent="0.3">
      <c r="A1568" s="9">
        <f>+TOTALE_INTERNO!E1568</f>
        <v>0</v>
      </c>
      <c r="B1568" s="9">
        <f>+TOTALE_INTERNO!F1568</f>
        <v>0</v>
      </c>
      <c r="C1568" s="9">
        <f>+TOTALE_INTERNO!G1568</f>
        <v>0</v>
      </c>
      <c r="D1568" s="9">
        <f>+TOTALE_INTERNO!H1568</f>
        <v>0</v>
      </c>
      <c r="E1568" s="9">
        <f>+TOTALE_INTERNO!I1568</f>
        <v>0</v>
      </c>
      <c r="F1568" s="9">
        <f>+TOTALE_INTERNO!J1568</f>
        <v>0</v>
      </c>
      <c r="G1568" s="9">
        <f>+TOTALE_INTERNO!K1568</f>
        <v>0</v>
      </c>
      <c r="H1568" s="9">
        <f>+TOTALE_INTERNO!L1568</f>
        <v>0</v>
      </c>
      <c r="I1568" s="9">
        <f>+TOTALE_INTERNO!M1568</f>
        <v>0</v>
      </c>
      <c r="J1568" s="35">
        <f>+TOTALE_INTERNO!N1568</f>
        <v>0</v>
      </c>
      <c r="K1568" s="35">
        <f>+TOTALE_INTERNO!O1568</f>
        <v>0</v>
      </c>
      <c r="L1568" s="9">
        <f>+TOTALE_INTERNO!P1568</f>
        <v>0</v>
      </c>
      <c r="M1568" s="36">
        <f>+TOTALE_INTERNO!Q1568</f>
        <v>0</v>
      </c>
      <c r="N1568" s="35">
        <f>+TOTALE_INTERNO!R1568</f>
        <v>0</v>
      </c>
    </row>
    <row r="1569" spans="1:14" x14ac:dyDescent="0.3">
      <c r="A1569" s="9">
        <f>+TOTALE_INTERNO!E1569</f>
        <v>0</v>
      </c>
      <c r="B1569" s="9">
        <f>+TOTALE_INTERNO!F1569</f>
        <v>0</v>
      </c>
      <c r="C1569" s="9">
        <f>+TOTALE_INTERNO!G1569</f>
        <v>0</v>
      </c>
      <c r="D1569" s="9">
        <f>+TOTALE_INTERNO!H1569</f>
        <v>0</v>
      </c>
      <c r="E1569" s="9">
        <f>+TOTALE_INTERNO!I1569</f>
        <v>0</v>
      </c>
      <c r="F1569" s="9">
        <f>+TOTALE_INTERNO!J1569</f>
        <v>0</v>
      </c>
      <c r="G1569" s="9">
        <f>+TOTALE_INTERNO!K1569</f>
        <v>0</v>
      </c>
      <c r="H1569" s="9">
        <f>+TOTALE_INTERNO!L1569</f>
        <v>0</v>
      </c>
      <c r="I1569" s="9">
        <f>+TOTALE_INTERNO!M1569</f>
        <v>0</v>
      </c>
      <c r="J1569" s="35">
        <f>+TOTALE_INTERNO!N1569</f>
        <v>0</v>
      </c>
      <c r="K1569" s="35">
        <f>+TOTALE_INTERNO!O1569</f>
        <v>0</v>
      </c>
      <c r="L1569" s="9">
        <f>+TOTALE_INTERNO!P1569</f>
        <v>0</v>
      </c>
      <c r="M1569" s="36">
        <f>+TOTALE_INTERNO!Q1569</f>
        <v>0</v>
      </c>
      <c r="N1569" s="35">
        <f>+TOTALE_INTERNO!R1569</f>
        <v>0</v>
      </c>
    </row>
    <row r="1570" spans="1:14" x14ac:dyDescent="0.3">
      <c r="A1570" s="9">
        <f>+TOTALE_INTERNO!E1570</f>
        <v>0</v>
      </c>
      <c r="B1570" s="9">
        <f>+TOTALE_INTERNO!F1570</f>
        <v>0</v>
      </c>
      <c r="C1570" s="9">
        <f>+TOTALE_INTERNO!G1570</f>
        <v>0</v>
      </c>
      <c r="D1570" s="9">
        <f>+TOTALE_INTERNO!H1570</f>
        <v>0</v>
      </c>
      <c r="E1570" s="9">
        <f>+TOTALE_INTERNO!I1570</f>
        <v>0</v>
      </c>
      <c r="F1570" s="9">
        <f>+TOTALE_INTERNO!J1570</f>
        <v>0</v>
      </c>
      <c r="G1570" s="9">
        <f>+TOTALE_INTERNO!K1570</f>
        <v>0</v>
      </c>
      <c r="H1570" s="9">
        <f>+TOTALE_INTERNO!L1570</f>
        <v>0</v>
      </c>
      <c r="I1570" s="9">
        <f>+TOTALE_INTERNO!M1570</f>
        <v>0</v>
      </c>
      <c r="J1570" s="35">
        <f>+TOTALE_INTERNO!N1570</f>
        <v>0</v>
      </c>
      <c r="K1570" s="35">
        <f>+TOTALE_INTERNO!O1570</f>
        <v>0</v>
      </c>
      <c r="L1570" s="9">
        <f>+TOTALE_INTERNO!P1570</f>
        <v>0</v>
      </c>
      <c r="M1570" s="36">
        <f>+TOTALE_INTERNO!Q1570</f>
        <v>0</v>
      </c>
      <c r="N1570" s="35">
        <f>+TOTALE_INTERNO!R1570</f>
        <v>0</v>
      </c>
    </row>
    <row r="1571" spans="1:14" x14ac:dyDescent="0.3">
      <c r="A1571" s="9">
        <f>+TOTALE_INTERNO!E1571</f>
        <v>0</v>
      </c>
      <c r="B1571" s="9">
        <f>+TOTALE_INTERNO!F1571</f>
        <v>0</v>
      </c>
      <c r="C1571" s="9">
        <f>+TOTALE_INTERNO!G1571</f>
        <v>0</v>
      </c>
      <c r="D1571" s="9">
        <f>+TOTALE_INTERNO!H1571</f>
        <v>0</v>
      </c>
      <c r="E1571" s="9">
        <f>+TOTALE_INTERNO!I1571</f>
        <v>0</v>
      </c>
      <c r="F1571" s="9">
        <f>+TOTALE_INTERNO!J1571</f>
        <v>0</v>
      </c>
      <c r="G1571" s="9">
        <f>+TOTALE_INTERNO!K1571</f>
        <v>0</v>
      </c>
      <c r="H1571" s="9">
        <f>+TOTALE_INTERNO!L1571</f>
        <v>0</v>
      </c>
      <c r="I1571" s="9">
        <f>+TOTALE_INTERNO!M1571</f>
        <v>0</v>
      </c>
      <c r="J1571" s="35">
        <f>+TOTALE_INTERNO!N1571</f>
        <v>0</v>
      </c>
      <c r="K1571" s="35">
        <f>+TOTALE_INTERNO!O1571</f>
        <v>0</v>
      </c>
      <c r="L1571" s="9">
        <f>+TOTALE_INTERNO!P1571</f>
        <v>0</v>
      </c>
      <c r="M1571" s="36">
        <f>+TOTALE_INTERNO!Q1571</f>
        <v>0</v>
      </c>
      <c r="N1571" s="35">
        <f>+TOTALE_INTERNO!R1571</f>
        <v>0</v>
      </c>
    </row>
    <row r="1572" spans="1:14" x14ac:dyDescent="0.3">
      <c r="A1572" s="9">
        <f>+TOTALE_INTERNO!E1572</f>
        <v>0</v>
      </c>
      <c r="B1572" s="9">
        <f>+TOTALE_INTERNO!F1572</f>
        <v>0</v>
      </c>
      <c r="C1572" s="9">
        <f>+TOTALE_INTERNO!G1572</f>
        <v>0</v>
      </c>
      <c r="D1572" s="9">
        <f>+TOTALE_INTERNO!H1572</f>
        <v>0</v>
      </c>
      <c r="E1572" s="9">
        <f>+TOTALE_INTERNO!I1572</f>
        <v>0</v>
      </c>
      <c r="F1572" s="9">
        <f>+TOTALE_INTERNO!J1572</f>
        <v>0</v>
      </c>
      <c r="G1572" s="9">
        <f>+TOTALE_INTERNO!K1572</f>
        <v>0</v>
      </c>
      <c r="H1572" s="9">
        <f>+TOTALE_INTERNO!L1572</f>
        <v>0</v>
      </c>
      <c r="I1572" s="9">
        <f>+TOTALE_INTERNO!M1572</f>
        <v>0</v>
      </c>
      <c r="J1572" s="35">
        <f>+TOTALE_INTERNO!N1572</f>
        <v>0</v>
      </c>
      <c r="K1572" s="35">
        <f>+TOTALE_INTERNO!O1572</f>
        <v>0</v>
      </c>
      <c r="L1572" s="9">
        <f>+TOTALE_INTERNO!P1572</f>
        <v>0</v>
      </c>
      <c r="M1572" s="36">
        <f>+TOTALE_INTERNO!Q1572</f>
        <v>0</v>
      </c>
      <c r="N1572" s="35">
        <f>+TOTALE_INTERNO!R1572</f>
        <v>0</v>
      </c>
    </row>
    <row r="1573" spans="1:14" x14ac:dyDescent="0.3">
      <c r="A1573" s="9">
        <f>+TOTALE_INTERNO!E1573</f>
        <v>0</v>
      </c>
      <c r="B1573" s="9">
        <f>+TOTALE_INTERNO!F1573</f>
        <v>0</v>
      </c>
      <c r="C1573" s="9">
        <f>+TOTALE_INTERNO!G1573</f>
        <v>0</v>
      </c>
      <c r="D1573" s="9">
        <f>+TOTALE_INTERNO!H1573</f>
        <v>0</v>
      </c>
      <c r="E1573" s="9">
        <f>+TOTALE_INTERNO!I1573</f>
        <v>0</v>
      </c>
      <c r="F1573" s="9">
        <f>+TOTALE_INTERNO!J1573</f>
        <v>0</v>
      </c>
      <c r="G1573" s="9">
        <f>+TOTALE_INTERNO!K1573</f>
        <v>0</v>
      </c>
      <c r="H1573" s="9">
        <f>+TOTALE_INTERNO!L1573</f>
        <v>0</v>
      </c>
      <c r="I1573" s="9">
        <f>+TOTALE_INTERNO!M1573</f>
        <v>0</v>
      </c>
      <c r="J1573" s="35">
        <f>+TOTALE_INTERNO!N1573</f>
        <v>0</v>
      </c>
      <c r="K1573" s="35">
        <f>+TOTALE_INTERNO!O1573</f>
        <v>0</v>
      </c>
      <c r="L1573" s="9">
        <f>+TOTALE_INTERNO!P1573</f>
        <v>0</v>
      </c>
      <c r="M1573" s="36">
        <f>+TOTALE_INTERNO!Q1573</f>
        <v>0</v>
      </c>
      <c r="N1573" s="35">
        <f>+TOTALE_INTERNO!R1573</f>
        <v>0</v>
      </c>
    </row>
    <row r="1574" spans="1:14" x14ac:dyDescent="0.3">
      <c r="A1574" s="9">
        <f>+TOTALE_INTERNO!E1574</f>
        <v>0</v>
      </c>
      <c r="B1574" s="9">
        <f>+TOTALE_INTERNO!F1574</f>
        <v>0</v>
      </c>
      <c r="C1574" s="9">
        <f>+TOTALE_INTERNO!G1574</f>
        <v>0</v>
      </c>
      <c r="D1574" s="9">
        <f>+TOTALE_INTERNO!H1574</f>
        <v>0</v>
      </c>
      <c r="E1574" s="9">
        <f>+TOTALE_INTERNO!I1574</f>
        <v>0</v>
      </c>
      <c r="F1574" s="9">
        <f>+TOTALE_INTERNO!J1574</f>
        <v>0</v>
      </c>
      <c r="G1574" s="9">
        <f>+TOTALE_INTERNO!K1574</f>
        <v>0</v>
      </c>
      <c r="H1574" s="9">
        <f>+TOTALE_INTERNO!L1574</f>
        <v>0</v>
      </c>
      <c r="I1574" s="9">
        <f>+TOTALE_INTERNO!M1574</f>
        <v>0</v>
      </c>
      <c r="J1574" s="35">
        <f>+TOTALE_INTERNO!N1574</f>
        <v>0</v>
      </c>
      <c r="K1574" s="35">
        <f>+TOTALE_INTERNO!O1574</f>
        <v>0</v>
      </c>
      <c r="L1574" s="9">
        <f>+TOTALE_INTERNO!P1574</f>
        <v>0</v>
      </c>
      <c r="M1574" s="36">
        <f>+TOTALE_INTERNO!Q1574</f>
        <v>0</v>
      </c>
      <c r="N1574" s="35">
        <f>+TOTALE_INTERNO!R1574</f>
        <v>0</v>
      </c>
    </row>
    <row r="1575" spans="1:14" x14ac:dyDescent="0.3">
      <c r="A1575" s="9">
        <f>+TOTALE_INTERNO!E1575</f>
        <v>0</v>
      </c>
      <c r="B1575" s="9">
        <f>+TOTALE_INTERNO!F1575</f>
        <v>0</v>
      </c>
      <c r="C1575" s="9">
        <f>+TOTALE_INTERNO!G1575</f>
        <v>0</v>
      </c>
      <c r="D1575" s="9">
        <f>+TOTALE_INTERNO!H1575</f>
        <v>0</v>
      </c>
      <c r="E1575" s="9">
        <f>+TOTALE_INTERNO!I1575</f>
        <v>0</v>
      </c>
      <c r="F1575" s="9">
        <f>+TOTALE_INTERNO!J1575</f>
        <v>0</v>
      </c>
      <c r="G1575" s="9">
        <f>+TOTALE_INTERNO!K1575</f>
        <v>0</v>
      </c>
      <c r="H1575" s="9">
        <f>+TOTALE_INTERNO!L1575</f>
        <v>0</v>
      </c>
      <c r="I1575" s="9">
        <f>+TOTALE_INTERNO!M1575</f>
        <v>0</v>
      </c>
      <c r="J1575" s="35">
        <f>+TOTALE_INTERNO!N1575</f>
        <v>0</v>
      </c>
      <c r="K1575" s="35">
        <f>+TOTALE_INTERNO!O1575</f>
        <v>0</v>
      </c>
      <c r="L1575" s="9">
        <f>+TOTALE_INTERNO!P1575</f>
        <v>0</v>
      </c>
      <c r="M1575" s="36">
        <f>+TOTALE_INTERNO!Q1575</f>
        <v>0</v>
      </c>
      <c r="N1575" s="35">
        <f>+TOTALE_INTERNO!R1575</f>
        <v>0</v>
      </c>
    </row>
    <row r="1576" spans="1:14" x14ac:dyDescent="0.3">
      <c r="A1576" s="9">
        <f>+TOTALE_INTERNO!E1576</f>
        <v>0</v>
      </c>
      <c r="B1576" s="9">
        <f>+TOTALE_INTERNO!F1576</f>
        <v>0</v>
      </c>
      <c r="C1576" s="9">
        <f>+TOTALE_INTERNO!G1576</f>
        <v>0</v>
      </c>
      <c r="D1576" s="9">
        <f>+TOTALE_INTERNO!H1576</f>
        <v>0</v>
      </c>
      <c r="E1576" s="9">
        <f>+TOTALE_INTERNO!I1576</f>
        <v>0</v>
      </c>
      <c r="F1576" s="9">
        <f>+TOTALE_INTERNO!J1576</f>
        <v>0</v>
      </c>
      <c r="G1576" s="9">
        <f>+TOTALE_INTERNO!K1576</f>
        <v>0</v>
      </c>
      <c r="H1576" s="9">
        <f>+TOTALE_INTERNO!L1576</f>
        <v>0</v>
      </c>
      <c r="I1576" s="9">
        <f>+TOTALE_INTERNO!M1576</f>
        <v>0</v>
      </c>
      <c r="J1576" s="35">
        <f>+TOTALE_INTERNO!N1576</f>
        <v>0</v>
      </c>
      <c r="K1576" s="35">
        <f>+TOTALE_INTERNO!O1576</f>
        <v>0</v>
      </c>
      <c r="L1576" s="9">
        <f>+TOTALE_INTERNO!P1576</f>
        <v>0</v>
      </c>
      <c r="M1576" s="36">
        <f>+TOTALE_INTERNO!Q1576</f>
        <v>0</v>
      </c>
      <c r="N1576" s="35">
        <f>+TOTALE_INTERNO!R1576</f>
        <v>0</v>
      </c>
    </row>
    <row r="1577" spans="1:14" x14ac:dyDescent="0.3">
      <c r="A1577" s="9">
        <f>+TOTALE_INTERNO!E1577</f>
        <v>0</v>
      </c>
      <c r="B1577" s="9">
        <f>+TOTALE_INTERNO!F1577</f>
        <v>0</v>
      </c>
      <c r="C1577" s="9">
        <f>+TOTALE_INTERNO!G1577</f>
        <v>0</v>
      </c>
      <c r="D1577" s="9">
        <f>+TOTALE_INTERNO!H1577</f>
        <v>0</v>
      </c>
      <c r="E1577" s="9">
        <f>+TOTALE_INTERNO!I1577</f>
        <v>0</v>
      </c>
      <c r="F1577" s="9">
        <f>+TOTALE_INTERNO!J1577</f>
        <v>0</v>
      </c>
      <c r="G1577" s="9">
        <f>+TOTALE_INTERNO!K1577</f>
        <v>0</v>
      </c>
      <c r="H1577" s="9">
        <f>+TOTALE_INTERNO!L1577</f>
        <v>0</v>
      </c>
      <c r="I1577" s="9">
        <f>+TOTALE_INTERNO!M1577</f>
        <v>0</v>
      </c>
      <c r="J1577" s="35">
        <f>+TOTALE_INTERNO!N1577</f>
        <v>0</v>
      </c>
      <c r="K1577" s="35">
        <f>+TOTALE_INTERNO!O1577</f>
        <v>0</v>
      </c>
      <c r="L1577" s="9">
        <f>+TOTALE_INTERNO!P1577</f>
        <v>0</v>
      </c>
      <c r="M1577" s="36">
        <f>+TOTALE_INTERNO!Q1577</f>
        <v>0</v>
      </c>
      <c r="N1577" s="35">
        <f>+TOTALE_INTERNO!R1577</f>
        <v>0</v>
      </c>
    </row>
    <row r="1578" spans="1:14" x14ac:dyDescent="0.3">
      <c r="A1578" s="9">
        <f>+TOTALE_INTERNO!E1578</f>
        <v>0</v>
      </c>
      <c r="B1578" s="9">
        <f>+TOTALE_INTERNO!F1578</f>
        <v>0</v>
      </c>
      <c r="C1578" s="9">
        <f>+TOTALE_INTERNO!G1578</f>
        <v>0</v>
      </c>
      <c r="D1578" s="9">
        <f>+TOTALE_INTERNO!H1578</f>
        <v>0</v>
      </c>
      <c r="E1578" s="9">
        <f>+TOTALE_INTERNO!I1578</f>
        <v>0</v>
      </c>
      <c r="F1578" s="9">
        <f>+TOTALE_INTERNO!J1578</f>
        <v>0</v>
      </c>
      <c r="G1578" s="9">
        <f>+TOTALE_INTERNO!K1578</f>
        <v>0</v>
      </c>
      <c r="H1578" s="9">
        <f>+TOTALE_INTERNO!L1578</f>
        <v>0</v>
      </c>
      <c r="I1578" s="9">
        <f>+TOTALE_INTERNO!M1578</f>
        <v>0</v>
      </c>
      <c r="J1578" s="35">
        <f>+TOTALE_INTERNO!N1578</f>
        <v>0</v>
      </c>
      <c r="K1578" s="35">
        <f>+TOTALE_INTERNO!O1578</f>
        <v>0</v>
      </c>
      <c r="L1578" s="9">
        <f>+TOTALE_INTERNO!P1578</f>
        <v>0</v>
      </c>
      <c r="M1578" s="36">
        <f>+TOTALE_INTERNO!Q1578</f>
        <v>0</v>
      </c>
      <c r="N1578" s="35">
        <f>+TOTALE_INTERNO!R1578</f>
        <v>0</v>
      </c>
    </row>
    <row r="1579" spans="1:14" x14ac:dyDescent="0.3">
      <c r="A1579" s="9">
        <f>+TOTALE_INTERNO!E1579</f>
        <v>0</v>
      </c>
      <c r="B1579" s="9">
        <f>+TOTALE_INTERNO!F1579</f>
        <v>0</v>
      </c>
      <c r="C1579" s="9">
        <f>+TOTALE_INTERNO!G1579</f>
        <v>0</v>
      </c>
      <c r="D1579" s="9">
        <f>+TOTALE_INTERNO!H1579</f>
        <v>0</v>
      </c>
      <c r="E1579" s="9">
        <f>+TOTALE_INTERNO!I1579</f>
        <v>0</v>
      </c>
      <c r="F1579" s="9">
        <f>+TOTALE_INTERNO!J1579</f>
        <v>0</v>
      </c>
      <c r="G1579" s="9">
        <f>+TOTALE_INTERNO!K1579</f>
        <v>0</v>
      </c>
      <c r="H1579" s="9">
        <f>+TOTALE_INTERNO!L1579</f>
        <v>0</v>
      </c>
      <c r="I1579" s="9">
        <f>+TOTALE_INTERNO!M1579</f>
        <v>0</v>
      </c>
      <c r="J1579" s="35">
        <f>+TOTALE_INTERNO!N1579</f>
        <v>0</v>
      </c>
      <c r="K1579" s="35">
        <f>+TOTALE_INTERNO!O1579</f>
        <v>0</v>
      </c>
      <c r="L1579" s="9">
        <f>+TOTALE_INTERNO!P1579</f>
        <v>0</v>
      </c>
      <c r="M1579" s="36">
        <f>+TOTALE_INTERNO!Q1579</f>
        <v>0</v>
      </c>
      <c r="N1579" s="35">
        <f>+TOTALE_INTERNO!R1579</f>
        <v>0</v>
      </c>
    </row>
    <row r="1580" spans="1:14" x14ac:dyDescent="0.3">
      <c r="A1580" s="9">
        <f>+TOTALE_INTERNO!E1580</f>
        <v>0</v>
      </c>
      <c r="B1580" s="9">
        <f>+TOTALE_INTERNO!F1580</f>
        <v>0</v>
      </c>
      <c r="C1580" s="9">
        <f>+TOTALE_INTERNO!G1580</f>
        <v>0</v>
      </c>
      <c r="D1580" s="9">
        <f>+TOTALE_INTERNO!H1580</f>
        <v>0</v>
      </c>
      <c r="E1580" s="9">
        <f>+TOTALE_INTERNO!I1580</f>
        <v>0</v>
      </c>
      <c r="F1580" s="9">
        <f>+TOTALE_INTERNO!J1580</f>
        <v>0</v>
      </c>
      <c r="G1580" s="9">
        <f>+TOTALE_INTERNO!K1580</f>
        <v>0</v>
      </c>
      <c r="H1580" s="9">
        <f>+TOTALE_INTERNO!L1580</f>
        <v>0</v>
      </c>
      <c r="I1580" s="9">
        <f>+TOTALE_INTERNO!M1580</f>
        <v>0</v>
      </c>
      <c r="J1580" s="35">
        <f>+TOTALE_INTERNO!N1580</f>
        <v>0</v>
      </c>
      <c r="K1580" s="35">
        <f>+TOTALE_INTERNO!O1580</f>
        <v>0</v>
      </c>
      <c r="L1580" s="9">
        <f>+TOTALE_INTERNO!P1580</f>
        <v>0</v>
      </c>
      <c r="M1580" s="36">
        <f>+TOTALE_INTERNO!Q1580</f>
        <v>0</v>
      </c>
      <c r="N1580" s="35">
        <f>+TOTALE_INTERNO!R1580</f>
        <v>0</v>
      </c>
    </row>
    <row r="1581" spans="1:14" x14ac:dyDescent="0.3">
      <c r="A1581" s="9">
        <f>+TOTALE_INTERNO!E1581</f>
        <v>0</v>
      </c>
      <c r="B1581" s="9">
        <f>+TOTALE_INTERNO!F1581</f>
        <v>0</v>
      </c>
      <c r="C1581" s="9">
        <f>+TOTALE_INTERNO!G1581</f>
        <v>0</v>
      </c>
      <c r="D1581" s="9">
        <f>+TOTALE_INTERNO!H1581</f>
        <v>0</v>
      </c>
      <c r="E1581" s="9">
        <f>+TOTALE_INTERNO!I1581</f>
        <v>0</v>
      </c>
      <c r="F1581" s="9">
        <f>+TOTALE_INTERNO!J1581</f>
        <v>0</v>
      </c>
      <c r="G1581" s="9">
        <f>+TOTALE_INTERNO!K1581</f>
        <v>0</v>
      </c>
      <c r="H1581" s="9">
        <f>+TOTALE_INTERNO!L1581</f>
        <v>0</v>
      </c>
      <c r="I1581" s="9">
        <f>+TOTALE_INTERNO!M1581</f>
        <v>0</v>
      </c>
      <c r="J1581" s="35">
        <f>+TOTALE_INTERNO!N1581</f>
        <v>0</v>
      </c>
      <c r="K1581" s="35">
        <f>+TOTALE_INTERNO!O1581</f>
        <v>0</v>
      </c>
      <c r="L1581" s="9">
        <f>+TOTALE_INTERNO!P1581</f>
        <v>0</v>
      </c>
      <c r="M1581" s="36">
        <f>+TOTALE_INTERNO!Q1581</f>
        <v>0</v>
      </c>
      <c r="N1581" s="35">
        <f>+TOTALE_INTERNO!R1581</f>
        <v>0</v>
      </c>
    </row>
    <row r="1582" spans="1:14" x14ac:dyDescent="0.3">
      <c r="A1582" s="9">
        <f>+TOTALE_INTERNO!E1582</f>
        <v>0</v>
      </c>
      <c r="B1582" s="9">
        <f>+TOTALE_INTERNO!F1582</f>
        <v>0</v>
      </c>
      <c r="C1582" s="9">
        <f>+TOTALE_INTERNO!G1582</f>
        <v>0</v>
      </c>
      <c r="D1582" s="9">
        <f>+TOTALE_INTERNO!H1582</f>
        <v>0</v>
      </c>
      <c r="E1582" s="9">
        <f>+TOTALE_INTERNO!I1582</f>
        <v>0</v>
      </c>
      <c r="F1582" s="9">
        <f>+TOTALE_INTERNO!J1582</f>
        <v>0</v>
      </c>
      <c r="G1582" s="9">
        <f>+TOTALE_INTERNO!K1582</f>
        <v>0</v>
      </c>
      <c r="H1582" s="9">
        <f>+TOTALE_INTERNO!L1582</f>
        <v>0</v>
      </c>
      <c r="I1582" s="9">
        <f>+TOTALE_INTERNO!M1582</f>
        <v>0</v>
      </c>
      <c r="J1582" s="35">
        <f>+TOTALE_INTERNO!N1582</f>
        <v>0</v>
      </c>
      <c r="K1582" s="35">
        <f>+TOTALE_INTERNO!O1582</f>
        <v>0</v>
      </c>
      <c r="L1582" s="9">
        <f>+TOTALE_INTERNO!P1582</f>
        <v>0</v>
      </c>
      <c r="M1582" s="36">
        <f>+TOTALE_INTERNO!Q1582</f>
        <v>0</v>
      </c>
      <c r="N1582" s="35">
        <f>+TOTALE_INTERNO!R1582</f>
        <v>0</v>
      </c>
    </row>
    <row r="1583" spans="1:14" x14ac:dyDescent="0.3">
      <c r="A1583" s="9">
        <f>+TOTALE_INTERNO!E1583</f>
        <v>0</v>
      </c>
      <c r="B1583" s="9">
        <f>+TOTALE_INTERNO!F1583</f>
        <v>0</v>
      </c>
      <c r="C1583" s="9">
        <f>+TOTALE_INTERNO!G1583</f>
        <v>0</v>
      </c>
      <c r="D1583" s="9">
        <f>+TOTALE_INTERNO!H1583</f>
        <v>0</v>
      </c>
      <c r="E1583" s="9">
        <f>+TOTALE_INTERNO!I1583</f>
        <v>0</v>
      </c>
      <c r="F1583" s="9">
        <f>+TOTALE_INTERNO!J1583</f>
        <v>0</v>
      </c>
      <c r="G1583" s="9">
        <f>+TOTALE_INTERNO!K1583</f>
        <v>0</v>
      </c>
      <c r="H1583" s="9">
        <f>+TOTALE_INTERNO!L1583</f>
        <v>0</v>
      </c>
      <c r="I1583" s="9">
        <f>+TOTALE_INTERNO!M1583</f>
        <v>0</v>
      </c>
      <c r="J1583" s="35">
        <f>+TOTALE_INTERNO!N1583</f>
        <v>0</v>
      </c>
      <c r="K1583" s="35">
        <f>+TOTALE_INTERNO!O1583</f>
        <v>0</v>
      </c>
      <c r="L1583" s="9">
        <f>+TOTALE_INTERNO!P1583</f>
        <v>0</v>
      </c>
      <c r="M1583" s="36">
        <f>+TOTALE_INTERNO!Q1583</f>
        <v>0</v>
      </c>
      <c r="N1583" s="35">
        <f>+TOTALE_INTERNO!R1583</f>
        <v>0</v>
      </c>
    </row>
    <row r="1584" spans="1:14" x14ac:dyDescent="0.3">
      <c r="A1584" s="9">
        <f>+TOTALE_INTERNO!E1584</f>
        <v>0</v>
      </c>
      <c r="B1584" s="9">
        <f>+TOTALE_INTERNO!F1584</f>
        <v>0</v>
      </c>
      <c r="C1584" s="9">
        <f>+TOTALE_INTERNO!G1584</f>
        <v>0</v>
      </c>
      <c r="D1584" s="9">
        <f>+TOTALE_INTERNO!H1584</f>
        <v>0</v>
      </c>
      <c r="E1584" s="9">
        <f>+TOTALE_INTERNO!I1584</f>
        <v>0</v>
      </c>
      <c r="F1584" s="9">
        <f>+TOTALE_INTERNO!J1584</f>
        <v>0</v>
      </c>
      <c r="G1584" s="9">
        <f>+TOTALE_INTERNO!K1584</f>
        <v>0</v>
      </c>
      <c r="H1584" s="9">
        <f>+TOTALE_INTERNO!L1584</f>
        <v>0</v>
      </c>
      <c r="I1584" s="9">
        <f>+TOTALE_INTERNO!M1584</f>
        <v>0</v>
      </c>
      <c r="J1584" s="35">
        <f>+TOTALE_INTERNO!N1584</f>
        <v>0</v>
      </c>
      <c r="K1584" s="35">
        <f>+TOTALE_INTERNO!O1584</f>
        <v>0</v>
      </c>
      <c r="L1584" s="9">
        <f>+TOTALE_INTERNO!P1584</f>
        <v>0</v>
      </c>
      <c r="M1584" s="36">
        <f>+TOTALE_INTERNO!Q1584</f>
        <v>0</v>
      </c>
      <c r="N1584" s="35">
        <f>+TOTALE_INTERNO!R1584</f>
        <v>0</v>
      </c>
    </row>
    <row r="1585" spans="1:14" x14ac:dyDescent="0.3">
      <c r="A1585" s="9">
        <f>+TOTALE_INTERNO!E1585</f>
        <v>0</v>
      </c>
      <c r="B1585" s="9">
        <f>+TOTALE_INTERNO!F1585</f>
        <v>0</v>
      </c>
      <c r="C1585" s="9">
        <f>+TOTALE_INTERNO!G1585</f>
        <v>0</v>
      </c>
      <c r="D1585" s="9">
        <f>+TOTALE_INTERNO!H1585</f>
        <v>0</v>
      </c>
      <c r="E1585" s="9">
        <f>+TOTALE_INTERNO!I1585</f>
        <v>0</v>
      </c>
      <c r="F1585" s="9">
        <f>+TOTALE_INTERNO!J1585</f>
        <v>0</v>
      </c>
      <c r="G1585" s="9">
        <f>+TOTALE_INTERNO!K1585</f>
        <v>0</v>
      </c>
      <c r="H1585" s="9">
        <f>+TOTALE_INTERNO!L1585</f>
        <v>0</v>
      </c>
      <c r="I1585" s="9">
        <f>+TOTALE_INTERNO!M1585</f>
        <v>0</v>
      </c>
      <c r="J1585" s="35">
        <f>+TOTALE_INTERNO!N1585</f>
        <v>0</v>
      </c>
      <c r="K1585" s="35">
        <f>+TOTALE_INTERNO!O1585</f>
        <v>0</v>
      </c>
      <c r="L1585" s="9">
        <f>+TOTALE_INTERNO!P1585</f>
        <v>0</v>
      </c>
      <c r="M1585" s="36">
        <f>+TOTALE_INTERNO!Q1585</f>
        <v>0</v>
      </c>
      <c r="N1585" s="35">
        <f>+TOTALE_INTERNO!R1585</f>
        <v>0</v>
      </c>
    </row>
    <row r="1586" spans="1:14" x14ac:dyDescent="0.3">
      <c r="A1586" s="9">
        <f>+TOTALE_INTERNO!E1586</f>
        <v>0</v>
      </c>
      <c r="B1586" s="9">
        <f>+TOTALE_INTERNO!F1586</f>
        <v>0</v>
      </c>
      <c r="C1586" s="9">
        <f>+TOTALE_INTERNO!G1586</f>
        <v>0</v>
      </c>
      <c r="D1586" s="9">
        <f>+TOTALE_INTERNO!H1586</f>
        <v>0</v>
      </c>
      <c r="E1586" s="9">
        <f>+TOTALE_INTERNO!I1586</f>
        <v>0</v>
      </c>
      <c r="F1586" s="9">
        <f>+TOTALE_INTERNO!J1586</f>
        <v>0</v>
      </c>
      <c r="G1586" s="9">
        <f>+TOTALE_INTERNO!K1586</f>
        <v>0</v>
      </c>
      <c r="H1586" s="9">
        <f>+TOTALE_INTERNO!L1586</f>
        <v>0</v>
      </c>
      <c r="I1586" s="9">
        <f>+TOTALE_INTERNO!M1586</f>
        <v>0</v>
      </c>
      <c r="J1586" s="35">
        <f>+TOTALE_INTERNO!N1586</f>
        <v>0</v>
      </c>
      <c r="K1586" s="35">
        <f>+TOTALE_INTERNO!O1586</f>
        <v>0</v>
      </c>
      <c r="L1586" s="9">
        <f>+TOTALE_INTERNO!P1586</f>
        <v>0</v>
      </c>
      <c r="M1586" s="36">
        <f>+TOTALE_INTERNO!Q1586</f>
        <v>0</v>
      </c>
      <c r="N1586" s="35">
        <f>+TOTALE_INTERNO!R1586</f>
        <v>0</v>
      </c>
    </row>
    <row r="1587" spans="1:14" x14ac:dyDescent="0.3">
      <c r="A1587" s="9">
        <f>+TOTALE_INTERNO!E1587</f>
        <v>0</v>
      </c>
      <c r="B1587" s="9">
        <f>+TOTALE_INTERNO!F1587</f>
        <v>0</v>
      </c>
      <c r="C1587" s="9">
        <f>+TOTALE_INTERNO!G1587</f>
        <v>0</v>
      </c>
      <c r="D1587" s="9">
        <f>+TOTALE_INTERNO!H1587</f>
        <v>0</v>
      </c>
      <c r="E1587" s="9">
        <f>+TOTALE_INTERNO!I1587</f>
        <v>0</v>
      </c>
      <c r="F1587" s="9">
        <f>+TOTALE_INTERNO!J1587</f>
        <v>0</v>
      </c>
      <c r="G1587" s="9">
        <f>+TOTALE_INTERNO!K1587</f>
        <v>0</v>
      </c>
      <c r="H1587" s="9">
        <f>+TOTALE_INTERNO!L1587</f>
        <v>0</v>
      </c>
      <c r="I1587" s="9">
        <f>+TOTALE_INTERNO!M1587</f>
        <v>0</v>
      </c>
      <c r="J1587" s="35">
        <f>+TOTALE_INTERNO!N1587</f>
        <v>0</v>
      </c>
      <c r="K1587" s="35">
        <f>+TOTALE_INTERNO!O1587</f>
        <v>0</v>
      </c>
      <c r="L1587" s="9">
        <f>+TOTALE_INTERNO!P1587</f>
        <v>0</v>
      </c>
      <c r="M1587" s="36">
        <f>+TOTALE_INTERNO!Q1587</f>
        <v>0</v>
      </c>
      <c r="N1587" s="35">
        <f>+TOTALE_INTERNO!R1587</f>
        <v>0</v>
      </c>
    </row>
    <row r="1588" spans="1:14" x14ac:dyDescent="0.3">
      <c r="A1588" s="9">
        <f>+TOTALE_INTERNO!E1588</f>
        <v>0</v>
      </c>
      <c r="B1588" s="9">
        <f>+TOTALE_INTERNO!F1588</f>
        <v>0</v>
      </c>
      <c r="C1588" s="9">
        <f>+TOTALE_INTERNO!G1588</f>
        <v>0</v>
      </c>
      <c r="D1588" s="9">
        <f>+TOTALE_INTERNO!H1588</f>
        <v>0</v>
      </c>
      <c r="E1588" s="9">
        <f>+TOTALE_INTERNO!I1588</f>
        <v>0</v>
      </c>
      <c r="F1588" s="9">
        <f>+TOTALE_INTERNO!J1588</f>
        <v>0</v>
      </c>
      <c r="G1588" s="9">
        <f>+TOTALE_INTERNO!K1588</f>
        <v>0</v>
      </c>
      <c r="H1588" s="9">
        <f>+TOTALE_INTERNO!L1588</f>
        <v>0</v>
      </c>
      <c r="I1588" s="9">
        <f>+TOTALE_INTERNO!M1588</f>
        <v>0</v>
      </c>
      <c r="J1588" s="35">
        <f>+TOTALE_INTERNO!N1588</f>
        <v>0</v>
      </c>
      <c r="K1588" s="35">
        <f>+TOTALE_INTERNO!O1588</f>
        <v>0</v>
      </c>
      <c r="L1588" s="9">
        <f>+TOTALE_INTERNO!P1588</f>
        <v>0</v>
      </c>
      <c r="M1588" s="36">
        <f>+TOTALE_INTERNO!Q1588</f>
        <v>0</v>
      </c>
      <c r="N1588" s="35">
        <f>+TOTALE_INTERNO!R1588</f>
        <v>0</v>
      </c>
    </row>
    <row r="1589" spans="1:14" x14ac:dyDescent="0.3">
      <c r="A1589" s="9">
        <f>+TOTALE_INTERNO!E1589</f>
        <v>0</v>
      </c>
      <c r="B1589" s="9">
        <f>+TOTALE_INTERNO!F1589</f>
        <v>0</v>
      </c>
      <c r="C1589" s="9">
        <f>+TOTALE_INTERNO!G1589</f>
        <v>0</v>
      </c>
      <c r="D1589" s="9">
        <f>+TOTALE_INTERNO!H1589</f>
        <v>0</v>
      </c>
      <c r="E1589" s="9">
        <f>+TOTALE_INTERNO!I1589</f>
        <v>0</v>
      </c>
      <c r="F1589" s="9">
        <f>+TOTALE_INTERNO!J1589</f>
        <v>0</v>
      </c>
      <c r="G1589" s="9">
        <f>+TOTALE_INTERNO!K1589</f>
        <v>0</v>
      </c>
      <c r="H1589" s="9">
        <f>+TOTALE_INTERNO!L1589</f>
        <v>0</v>
      </c>
      <c r="I1589" s="9">
        <f>+TOTALE_INTERNO!M1589</f>
        <v>0</v>
      </c>
      <c r="J1589" s="35">
        <f>+TOTALE_INTERNO!N1589</f>
        <v>0</v>
      </c>
      <c r="K1589" s="35">
        <f>+TOTALE_INTERNO!O1589</f>
        <v>0</v>
      </c>
      <c r="L1589" s="9">
        <f>+TOTALE_INTERNO!P1589</f>
        <v>0</v>
      </c>
      <c r="M1589" s="36">
        <f>+TOTALE_INTERNO!Q1589</f>
        <v>0</v>
      </c>
      <c r="N1589" s="35">
        <f>+TOTALE_INTERNO!R1589</f>
        <v>0</v>
      </c>
    </row>
    <row r="1590" spans="1:14" x14ac:dyDescent="0.3">
      <c r="A1590" s="9">
        <f>+TOTALE_INTERNO!E1590</f>
        <v>0</v>
      </c>
      <c r="B1590" s="9">
        <f>+TOTALE_INTERNO!F1590</f>
        <v>0</v>
      </c>
      <c r="C1590" s="9">
        <f>+TOTALE_INTERNO!G1590</f>
        <v>0</v>
      </c>
      <c r="D1590" s="9">
        <f>+TOTALE_INTERNO!H1590</f>
        <v>0</v>
      </c>
      <c r="E1590" s="9">
        <f>+TOTALE_INTERNO!I1590</f>
        <v>0</v>
      </c>
      <c r="F1590" s="9">
        <f>+TOTALE_INTERNO!J1590</f>
        <v>0</v>
      </c>
      <c r="G1590" s="9">
        <f>+TOTALE_INTERNO!K1590</f>
        <v>0</v>
      </c>
      <c r="H1590" s="9">
        <f>+TOTALE_INTERNO!L1590</f>
        <v>0</v>
      </c>
      <c r="I1590" s="9">
        <f>+TOTALE_INTERNO!M1590</f>
        <v>0</v>
      </c>
      <c r="J1590" s="35">
        <f>+TOTALE_INTERNO!N1590</f>
        <v>0</v>
      </c>
      <c r="K1590" s="35">
        <f>+TOTALE_INTERNO!O1590</f>
        <v>0</v>
      </c>
      <c r="L1590" s="9">
        <f>+TOTALE_INTERNO!P1590</f>
        <v>0</v>
      </c>
      <c r="M1590" s="36">
        <f>+TOTALE_INTERNO!Q1590</f>
        <v>0</v>
      </c>
      <c r="N1590" s="35">
        <f>+TOTALE_INTERNO!R1590</f>
        <v>0</v>
      </c>
    </row>
    <row r="1591" spans="1:14" x14ac:dyDescent="0.3">
      <c r="A1591" s="9">
        <f>+TOTALE_INTERNO!E1591</f>
        <v>0</v>
      </c>
      <c r="B1591" s="9">
        <f>+TOTALE_INTERNO!F1591</f>
        <v>0</v>
      </c>
      <c r="C1591" s="9">
        <f>+TOTALE_INTERNO!G1591</f>
        <v>0</v>
      </c>
      <c r="D1591" s="9">
        <f>+TOTALE_INTERNO!H1591</f>
        <v>0</v>
      </c>
      <c r="E1591" s="9">
        <f>+TOTALE_INTERNO!I1591</f>
        <v>0</v>
      </c>
      <c r="F1591" s="9">
        <f>+TOTALE_INTERNO!J1591</f>
        <v>0</v>
      </c>
      <c r="G1591" s="9">
        <f>+TOTALE_INTERNO!K1591</f>
        <v>0</v>
      </c>
      <c r="H1591" s="9">
        <f>+TOTALE_INTERNO!L1591</f>
        <v>0</v>
      </c>
      <c r="I1591" s="9">
        <f>+TOTALE_INTERNO!M1591</f>
        <v>0</v>
      </c>
      <c r="J1591" s="35">
        <f>+TOTALE_INTERNO!N1591</f>
        <v>0</v>
      </c>
      <c r="K1591" s="35">
        <f>+TOTALE_INTERNO!O1591</f>
        <v>0</v>
      </c>
      <c r="L1591" s="9">
        <f>+TOTALE_INTERNO!P1591</f>
        <v>0</v>
      </c>
      <c r="M1591" s="36">
        <f>+TOTALE_INTERNO!Q1591</f>
        <v>0</v>
      </c>
      <c r="N1591" s="35">
        <f>+TOTALE_INTERNO!R1591</f>
        <v>0</v>
      </c>
    </row>
    <row r="1592" spans="1:14" x14ac:dyDescent="0.3">
      <c r="A1592" s="9">
        <f>+TOTALE_INTERNO!E1592</f>
        <v>0</v>
      </c>
      <c r="B1592" s="9">
        <f>+TOTALE_INTERNO!F1592</f>
        <v>0</v>
      </c>
      <c r="C1592" s="9">
        <f>+TOTALE_INTERNO!G1592</f>
        <v>0</v>
      </c>
      <c r="D1592" s="9">
        <f>+TOTALE_INTERNO!H1592</f>
        <v>0</v>
      </c>
      <c r="E1592" s="9">
        <f>+TOTALE_INTERNO!I1592</f>
        <v>0</v>
      </c>
      <c r="F1592" s="9">
        <f>+TOTALE_INTERNO!J1592</f>
        <v>0</v>
      </c>
      <c r="G1592" s="9">
        <f>+TOTALE_INTERNO!K1592</f>
        <v>0</v>
      </c>
      <c r="H1592" s="9">
        <f>+TOTALE_INTERNO!L1592</f>
        <v>0</v>
      </c>
      <c r="I1592" s="9">
        <f>+TOTALE_INTERNO!M1592</f>
        <v>0</v>
      </c>
      <c r="J1592" s="35">
        <f>+TOTALE_INTERNO!N1592</f>
        <v>0</v>
      </c>
      <c r="K1592" s="35">
        <f>+TOTALE_INTERNO!O1592</f>
        <v>0</v>
      </c>
      <c r="L1592" s="9">
        <f>+TOTALE_INTERNO!P1592</f>
        <v>0</v>
      </c>
      <c r="M1592" s="36">
        <f>+TOTALE_INTERNO!Q1592</f>
        <v>0</v>
      </c>
      <c r="N1592" s="35">
        <f>+TOTALE_INTERNO!R1592</f>
        <v>0</v>
      </c>
    </row>
    <row r="1593" spans="1:14" x14ac:dyDescent="0.3">
      <c r="A1593" s="9">
        <f>+TOTALE_INTERNO!E1593</f>
        <v>0</v>
      </c>
      <c r="B1593" s="9">
        <f>+TOTALE_INTERNO!F1593</f>
        <v>0</v>
      </c>
      <c r="C1593" s="9">
        <f>+TOTALE_INTERNO!G1593</f>
        <v>0</v>
      </c>
      <c r="D1593" s="9">
        <f>+TOTALE_INTERNO!H1593</f>
        <v>0</v>
      </c>
      <c r="E1593" s="9">
        <f>+TOTALE_INTERNO!I1593</f>
        <v>0</v>
      </c>
      <c r="F1593" s="9">
        <f>+TOTALE_INTERNO!J1593</f>
        <v>0</v>
      </c>
      <c r="G1593" s="9">
        <f>+TOTALE_INTERNO!K1593</f>
        <v>0</v>
      </c>
      <c r="H1593" s="9">
        <f>+TOTALE_INTERNO!L1593</f>
        <v>0</v>
      </c>
      <c r="I1593" s="9">
        <f>+TOTALE_INTERNO!M1593</f>
        <v>0</v>
      </c>
      <c r="J1593" s="35">
        <f>+TOTALE_INTERNO!N1593</f>
        <v>0</v>
      </c>
      <c r="K1593" s="35">
        <f>+TOTALE_INTERNO!O1593</f>
        <v>0</v>
      </c>
      <c r="L1593" s="9">
        <f>+TOTALE_INTERNO!P1593</f>
        <v>0</v>
      </c>
      <c r="M1593" s="36">
        <f>+TOTALE_INTERNO!Q1593</f>
        <v>0</v>
      </c>
      <c r="N1593" s="35">
        <f>+TOTALE_INTERNO!R1593</f>
        <v>0</v>
      </c>
    </row>
    <row r="1594" spans="1:14" x14ac:dyDescent="0.3">
      <c r="A1594" s="9">
        <f>+TOTALE_INTERNO!E1594</f>
        <v>0</v>
      </c>
      <c r="B1594" s="9">
        <f>+TOTALE_INTERNO!F1594</f>
        <v>0</v>
      </c>
      <c r="C1594" s="9">
        <f>+TOTALE_INTERNO!G1594</f>
        <v>0</v>
      </c>
      <c r="D1594" s="9">
        <f>+TOTALE_INTERNO!H1594</f>
        <v>0</v>
      </c>
      <c r="E1594" s="9">
        <f>+TOTALE_INTERNO!I1594</f>
        <v>0</v>
      </c>
      <c r="F1594" s="9">
        <f>+TOTALE_INTERNO!J1594</f>
        <v>0</v>
      </c>
      <c r="G1594" s="9">
        <f>+TOTALE_INTERNO!K1594</f>
        <v>0</v>
      </c>
      <c r="H1594" s="9">
        <f>+TOTALE_INTERNO!L1594</f>
        <v>0</v>
      </c>
      <c r="I1594" s="9">
        <f>+TOTALE_INTERNO!M1594</f>
        <v>0</v>
      </c>
      <c r="J1594" s="35">
        <f>+TOTALE_INTERNO!N1594</f>
        <v>0</v>
      </c>
      <c r="K1594" s="35">
        <f>+TOTALE_INTERNO!O1594</f>
        <v>0</v>
      </c>
      <c r="L1594" s="9">
        <f>+TOTALE_INTERNO!P1594</f>
        <v>0</v>
      </c>
      <c r="M1594" s="36">
        <f>+TOTALE_INTERNO!Q1594</f>
        <v>0</v>
      </c>
      <c r="N1594" s="35">
        <f>+TOTALE_INTERNO!R1594</f>
        <v>0</v>
      </c>
    </row>
    <row r="1595" spans="1:14" x14ac:dyDescent="0.3">
      <c r="A1595" s="9">
        <f>+TOTALE_INTERNO!E1595</f>
        <v>0</v>
      </c>
      <c r="B1595" s="9">
        <f>+TOTALE_INTERNO!F1595</f>
        <v>0</v>
      </c>
      <c r="C1595" s="9">
        <f>+TOTALE_INTERNO!G1595</f>
        <v>0</v>
      </c>
      <c r="D1595" s="9">
        <f>+TOTALE_INTERNO!H1595</f>
        <v>0</v>
      </c>
      <c r="E1595" s="9">
        <f>+TOTALE_INTERNO!I1595</f>
        <v>0</v>
      </c>
      <c r="F1595" s="9">
        <f>+TOTALE_INTERNO!J1595</f>
        <v>0</v>
      </c>
      <c r="G1595" s="9">
        <f>+TOTALE_INTERNO!K1595</f>
        <v>0</v>
      </c>
      <c r="H1595" s="9">
        <f>+TOTALE_INTERNO!L1595</f>
        <v>0</v>
      </c>
      <c r="I1595" s="9">
        <f>+TOTALE_INTERNO!M1595</f>
        <v>0</v>
      </c>
      <c r="J1595" s="35">
        <f>+TOTALE_INTERNO!N1595</f>
        <v>0</v>
      </c>
      <c r="K1595" s="35">
        <f>+TOTALE_INTERNO!O1595</f>
        <v>0</v>
      </c>
      <c r="L1595" s="9">
        <f>+TOTALE_INTERNO!P1595</f>
        <v>0</v>
      </c>
      <c r="M1595" s="36">
        <f>+TOTALE_INTERNO!Q1595</f>
        <v>0</v>
      </c>
      <c r="N1595" s="35">
        <f>+TOTALE_INTERNO!R1595</f>
        <v>0</v>
      </c>
    </row>
    <row r="1596" spans="1:14" x14ac:dyDescent="0.3">
      <c r="A1596" s="9">
        <f>+TOTALE_INTERNO!E1596</f>
        <v>0</v>
      </c>
      <c r="B1596" s="9">
        <f>+TOTALE_INTERNO!F1596</f>
        <v>0</v>
      </c>
      <c r="C1596" s="9">
        <f>+TOTALE_INTERNO!G1596</f>
        <v>0</v>
      </c>
      <c r="D1596" s="9">
        <f>+TOTALE_INTERNO!H1596</f>
        <v>0</v>
      </c>
      <c r="E1596" s="9">
        <f>+TOTALE_INTERNO!I1596</f>
        <v>0</v>
      </c>
      <c r="F1596" s="9">
        <f>+TOTALE_INTERNO!J1596</f>
        <v>0</v>
      </c>
      <c r="G1596" s="9">
        <f>+TOTALE_INTERNO!K1596</f>
        <v>0</v>
      </c>
      <c r="H1596" s="9">
        <f>+TOTALE_INTERNO!L1596</f>
        <v>0</v>
      </c>
      <c r="I1596" s="9">
        <f>+TOTALE_INTERNO!M1596</f>
        <v>0</v>
      </c>
      <c r="J1596" s="35">
        <f>+TOTALE_INTERNO!N1596</f>
        <v>0</v>
      </c>
      <c r="K1596" s="35">
        <f>+TOTALE_INTERNO!O1596</f>
        <v>0</v>
      </c>
      <c r="L1596" s="9">
        <f>+TOTALE_INTERNO!P1596</f>
        <v>0</v>
      </c>
      <c r="M1596" s="36">
        <f>+TOTALE_INTERNO!Q1596</f>
        <v>0</v>
      </c>
      <c r="N1596" s="35">
        <f>+TOTALE_INTERNO!R1596</f>
        <v>0</v>
      </c>
    </row>
    <row r="1597" spans="1:14" x14ac:dyDescent="0.3">
      <c r="A1597" s="9">
        <f>+TOTALE_INTERNO!E1597</f>
        <v>0</v>
      </c>
      <c r="B1597" s="9">
        <f>+TOTALE_INTERNO!F1597</f>
        <v>0</v>
      </c>
      <c r="C1597" s="9">
        <f>+TOTALE_INTERNO!G1597</f>
        <v>0</v>
      </c>
      <c r="D1597" s="9">
        <f>+TOTALE_INTERNO!H1597</f>
        <v>0</v>
      </c>
      <c r="E1597" s="9">
        <f>+TOTALE_INTERNO!I1597</f>
        <v>0</v>
      </c>
      <c r="F1597" s="9">
        <f>+TOTALE_INTERNO!J1597</f>
        <v>0</v>
      </c>
      <c r="G1597" s="9">
        <f>+TOTALE_INTERNO!K1597</f>
        <v>0</v>
      </c>
      <c r="H1597" s="9">
        <f>+TOTALE_INTERNO!L1597</f>
        <v>0</v>
      </c>
      <c r="I1597" s="9">
        <f>+TOTALE_INTERNO!M1597</f>
        <v>0</v>
      </c>
      <c r="J1597" s="35">
        <f>+TOTALE_INTERNO!N1597</f>
        <v>0</v>
      </c>
      <c r="K1597" s="35">
        <f>+TOTALE_INTERNO!O1597</f>
        <v>0</v>
      </c>
      <c r="L1597" s="9">
        <f>+TOTALE_INTERNO!P1597</f>
        <v>0</v>
      </c>
      <c r="M1597" s="36">
        <f>+TOTALE_INTERNO!Q1597</f>
        <v>0</v>
      </c>
      <c r="N1597" s="35">
        <f>+TOTALE_INTERNO!R1597</f>
        <v>0</v>
      </c>
    </row>
    <row r="1598" spans="1:14" x14ac:dyDescent="0.3">
      <c r="A1598" s="9">
        <f>+TOTALE_INTERNO!E1598</f>
        <v>0</v>
      </c>
      <c r="B1598" s="9">
        <f>+TOTALE_INTERNO!F1598</f>
        <v>0</v>
      </c>
      <c r="C1598" s="9">
        <f>+TOTALE_INTERNO!G1598</f>
        <v>0</v>
      </c>
      <c r="D1598" s="9">
        <f>+TOTALE_INTERNO!H1598</f>
        <v>0</v>
      </c>
      <c r="E1598" s="9">
        <f>+TOTALE_INTERNO!I1598</f>
        <v>0</v>
      </c>
      <c r="F1598" s="9">
        <f>+TOTALE_INTERNO!J1598</f>
        <v>0</v>
      </c>
      <c r="G1598" s="9">
        <f>+TOTALE_INTERNO!K1598</f>
        <v>0</v>
      </c>
      <c r="H1598" s="9">
        <f>+TOTALE_INTERNO!L1598</f>
        <v>0</v>
      </c>
      <c r="I1598" s="9">
        <f>+TOTALE_INTERNO!M1598</f>
        <v>0</v>
      </c>
      <c r="J1598" s="35">
        <f>+TOTALE_INTERNO!N1598</f>
        <v>0</v>
      </c>
      <c r="K1598" s="35">
        <f>+TOTALE_INTERNO!O1598</f>
        <v>0</v>
      </c>
      <c r="L1598" s="9">
        <f>+TOTALE_INTERNO!P1598</f>
        <v>0</v>
      </c>
      <c r="M1598" s="36">
        <f>+TOTALE_INTERNO!Q1598</f>
        <v>0</v>
      </c>
      <c r="N1598" s="35">
        <f>+TOTALE_INTERNO!R1598</f>
        <v>0</v>
      </c>
    </row>
    <row r="1599" spans="1:14" x14ac:dyDescent="0.3">
      <c r="A1599" s="9">
        <f>+TOTALE_INTERNO!E1599</f>
        <v>0</v>
      </c>
      <c r="B1599" s="9">
        <f>+TOTALE_INTERNO!F1599</f>
        <v>0</v>
      </c>
      <c r="C1599" s="9">
        <f>+TOTALE_INTERNO!G1599</f>
        <v>0</v>
      </c>
      <c r="D1599" s="9">
        <f>+TOTALE_INTERNO!H1599</f>
        <v>0</v>
      </c>
      <c r="E1599" s="9">
        <f>+TOTALE_INTERNO!I1599</f>
        <v>0</v>
      </c>
      <c r="F1599" s="9">
        <f>+TOTALE_INTERNO!J1599</f>
        <v>0</v>
      </c>
      <c r="G1599" s="9">
        <f>+TOTALE_INTERNO!K1599</f>
        <v>0</v>
      </c>
      <c r="H1599" s="9">
        <f>+TOTALE_INTERNO!L1599</f>
        <v>0</v>
      </c>
      <c r="I1599" s="9">
        <f>+TOTALE_INTERNO!M1599</f>
        <v>0</v>
      </c>
      <c r="J1599" s="35">
        <f>+TOTALE_INTERNO!N1599</f>
        <v>0</v>
      </c>
      <c r="K1599" s="35">
        <f>+TOTALE_INTERNO!O1599</f>
        <v>0</v>
      </c>
      <c r="L1599" s="9">
        <f>+TOTALE_INTERNO!P1599</f>
        <v>0</v>
      </c>
      <c r="M1599" s="36">
        <f>+TOTALE_INTERNO!Q1599</f>
        <v>0</v>
      </c>
      <c r="N1599" s="35">
        <f>+TOTALE_INTERNO!R1599</f>
        <v>0</v>
      </c>
    </row>
    <row r="1600" spans="1:14" x14ac:dyDescent="0.3">
      <c r="A1600" s="9">
        <f>+TOTALE_INTERNO!E1600</f>
        <v>0</v>
      </c>
      <c r="B1600" s="9">
        <f>+TOTALE_INTERNO!F1600</f>
        <v>0</v>
      </c>
      <c r="C1600" s="9">
        <f>+TOTALE_INTERNO!G1600</f>
        <v>0</v>
      </c>
      <c r="D1600" s="9">
        <f>+TOTALE_INTERNO!H1600</f>
        <v>0</v>
      </c>
      <c r="E1600" s="9">
        <f>+TOTALE_INTERNO!I1600</f>
        <v>0</v>
      </c>
      <c r="F1600" s="9">
        <f>+TOTALE_INTERNO!J1600</f>
        <v>0</v>
      </c>
      <c r="G1600" s="9">
        <f>+TOTALE_INTERNO!K1600</f>
        <v>0</v>
      </c>
      <c r="H1600" s="9">
        <f>+TOTALE_INTERNO!L1600</f>
        <v>0</v>
      </c>
      <c r="I1600" s="9">
        <f>+TOTALE_INTERNO!M1600</f>
        <v>0</v>
      </c>
      <c r="J1600" s="35">
        <f>+TOTALE_INTERNO!N1600</f>
        <v>0</v>
      </c>
      <c r="K1600" s="35">
        <f>+TOTALE_INTERNO!O1600</f>
        <v>0</v>
      </c>
      <c r="L1600" s="9">
        <f>+TOTALE_INTERNO!P1600</f>
        <v>0</v>
      </c>
      <c r="M1600" s="36">
        <f>+TOTALE_INTERNO!Q1600</f>
        <v>0</v>
      </c>
      <c r="N1600" s="35">
        <f>+TOTALE_INTERNO!R1600</f>
        <v>0</v>
      </c>
    </row>
    <row r="1601" spans="1:14" x14ac:dyDescent="0.3">
      <c r="A1601" s="9">
        <f>+TOTALE_INTERNO!E1601</f>
        <v>0</v>
      </c>
      <c r="B1601" s="9">
        <f>+TOTALE_INTERNO!F1601</f>
        <v>0</v>
      </c>
      <c r="C1601" s="9">
        <f>+TOTALE_INTERNO!G1601</f>
        <v>0</v>
      </c>
      <c r="D1601" s="9">
        <f>+TOTALE_INTERNO!H1601</f>
        <v>0</v>
      </c>
      <c r="E1601" s="9">
        <f>+TOTALE_INTERNO!I1601</f>
        <v>0</v>
      </c>
      <c r="F1601" s="9">
        <f>+TOTALE_INTERNO!J1601</f>
        <v>0</v>
      </c>
      <c r="G1601" s="9">
        <f>+TOTALE_INTERNO!K1601</f>
        <v>0</v>
      </c>
      <c r="H1601" s="9">
        <f>+TOTALE_INTERNO!L1601</f>
        <v>0</v>
      </c>
      <c r="I1601" s="9">
        <f>+TOTALE_INTERNO!M1601</f>
        <v>0</v>
      </c>
      <c r="J1601" s="35">
        <f>+TOTALE_INTERNO!N1601</f>
        <v>0</v>
      </c>
      <c r="K1601" s="35">
        <f>+TOTALE_INTERNO!O1601</f>
        <v>0</v>
      </c>
      <c r="L1601" s="9">
        <f>+TOTALE_INTERNO!P1601</f>
        <v>0</v>
      </c>
      <c r="M1601" s="36">
        <f>+TOTALE_INTERNO!Q1601</f>
        <v>0</v>
      </c>
      <c r="N1601" s="35">
        <f>+TOTALE_INTERNO!R1601</f>
        <v>0</v>
      </c>
    </row>
    <row r="1602" spans="1:14" x14ac:dyDescent="0.3">
      <c r="A1602" s="9">
        <f>+TOTALE_INTERNO!E1602</f>
        <v>0</v>
      </c>
      <c r="B1602" s="9">
        <f>+TOTALE_INTERNO!F1602</f>
        <v>0</v>
      </c>
      <c r="C1602" s="9">
        <f>+TOTALE_INTERNO!G1602</f>
        <v>0</v>
      </c>
      <c r="D1602" s="9">
        <f>+TOTALE_INTERNO!H1602</f>
        <v>0</v>
      </c>
      <c r="E1602" s="9">
        <f>+TOTALE_INTERNO!I1602</f>
        <v>0</v>
      </c>
      <c r="F1602" s="9">
        <f>+TOTALE_INTERNO!J1602</f>
        <v>0</v>
      </c>
      <c r="G1602" s="9">
        <f>+TOTALE_INTERNO!K1602</f>
        <v>0</v>
      </c>
      <c r="H1602" s="9">
        <f>+TOTALE_INTERNO!L1602</f>
        <v>0</v>
      </c>
      <c r="I1602" s="9">
        <f>+TOTALE_INTERNO!M1602</f>
        <v>0</v>
      </c>
      <c r="J1602" s="35">
        <f>+TOTALE_INTERNO!N1602</f>
        <v>0</v>
      </c>
      <c r="K1602" s="35">
        <f>+TOTALE_INTERNO!O1602</f>
        <v>0</v>
      </c>
      <c r="L1602" s="9">
        <f>+TOTALE_INTERNO!P1602</f>
        <v>0</v>
      </c>
      <c r="M1602" s="36">
        <f>+TOTALE_INTERNO!Q1602</f>
        <v>0</v>
      </c>
      <c r="N1602" s="35">
        <f>+TOTALE_INTERNO!R1602</f>
        <v>0</v>
      </c>
    </row>
    <row r="1603" spans="1:14" x14ac:dyDescent="0.3">
      <c r="A1603" s="9">
        <f>+TOTALE_INTERNO!E1603</f>
        <v>0</v>
      </c>
      <c r="B1603" s="9">
        <f>+TOTALE_INTERNO!F1603</f>
        <v>0</v>
      </c>
      <c r="C1603" s="9">
        <f>+TOTALE_INTERNO!G1603</f>
        <v>0</v>
      </c>
      <c r="D1603" s="9">
        <f>+TOTALE_INTERNO!H1603</f>
        <v>0</v>
      </c>
      <c r="E1603" s="9">
        <f>+TOTALE_INTERNO!I1603</f>
        <v>0</v>
      </c>
      <c r="F1603" s="9">
        <f>+TOTALE_INTERNO!J1603</f>
        <v>0</v>
      </c>
      <c r="G1603" s="9">
        <f>+TOTALE_INTERNO!K1603</f>
        <v>0</v>
      </c>
      <c r="H1603" s="9">
        <f>+TOTALE_INTERNO!L1603</f>
        <v>0</v>
      </c>
      <c r="I1603" s="9">
        <f>+TOTALE_INTERNO!M1603</f>
        <v>0</v>
      </c>
      <c r="J1603" s="35">
        <f>+TOTALE_INTERNO!N1603</f>
        <v>0</v>
      </c>
      <c r="K1603" s="35">
        <f>+TOTALE_INTERNO!O1603</f>
        <v>0</v>
      </c>
      <c r="L1603" s="9">
        <f>+TOTALE_INTERNO!P1603</f>
        <v>0</v>
      </c>
      <c r="M1603" s="36">
        <f>+TOTALE_INTERNO!Q1603</f>
        <v>0</v>
      </c>
      <c r="N1603" s="35">
        <f>+TOTALE_INTERNO!R1603</f>
        <v>0</v>
      </c>
    </row>
    <row r="1604" spans="1:14" x14ac:dyDescent="0.3">
      <c r="A1604" s="9">
        <f>+TOTALE_INTERNO!E1604</f>
        <v>0</v>
      </c>
      <c r="B1604" s="9">
        <f>+TOTALE_INTERNO!F1604</f>
        <v>0</v>
      </c>
      <c r="C1604" s="9">
        <f>+TOTALE_INTERNO!G1604</f>
        <v>0</v>
      </c>
      <c r="D1604" s="9">
        <f>+TOTALE_INTERNO!H1604</f>
        <v>0</v>
      </c>
      <c r="E1604" s="9">
        <f>+TOTALE_INTERNO!I1604</f>
        <v>0</v>
      </c>
      <c r="F1604" s="9">
        <f>+TOTALE_INTERNO!J1604</f>
        <v>0</v>
      </c>
      <c r="G1604" s="9">
        <f>+TOTALE_INTERNO!K1604</f>
        <v>0</v>
      </c>
      <c r="H1604" s="9">
        <f>+TOTALE_INTERNO!L1604</f>
        <v>0</v>
      </c>
      <c r="I1604" s="9">
        <f>+TOTALE_INTERNO!M1604</f>
        <v>0</v>
      </c>
      <c r="J1604" s="35">
        <f>+TOTALE_INTERNO!N1604</f>
        <v>0</v>
      </c>
      <c r="K1604" s="35">
        <f>+TOTALE_INTERNO!O1604</f>
        <v>0</v>
      </c>
      <c r="L1604" s="9">
        <f>+TOTALE_INTERNO!P1604</f>
        <v>0</v>
      </c>
      <c r="M1604" s="36">
        <f>+TOTALE_INTERNO!Q1604</f>
        <v>0</v>
      </c>
      <c r="N1604" s="35">
        <f>+TOTALE_INTERNO!R1604</f>
        <v>0</v>
      </c>
    </row>
    <row r="1605" spans="1:14" x14ac:dyDescent="0.3">
      <c r="A1605" s="9">
        <f>+TOTALE_INTERNO!E1605</f>
        <v>0</v>
      </c>
      <c r="B1605" s="9">
        <f>+TOTALE_INTERNO!F1605</f>
        <v>0</v>
      </c>
      <c r="C1605" s="9">
        <f>+TOTALE_INTERNO!G1605</f>
        <v>0</v>
      </c>
      <c r="D1605" s="9">
        <f>+TOTALE_INTERNO!H1605</f>
        <v>0</v>
      </c>
      <c r="E1605" s="9">
        <f>+TOTALE_INTERNO!I1605</f>
        <v>0</v>
      </c>
      <c r="F1605" s="9">
        <f>+TOTALE_INTERNO!J1605</f>
        <v>0</v>
      </c>
      <c r="G1605" s="9">
        <f>+TOTALE_INTERNO!K1605</f>
        <v>0</v>
      </c>
      <c r="H1605" s="9">
        <f>+TOTALE_INTERNO!L1605</f>
        <v>0</v>
      </c>
      <c r="I1605" s="9">
        <f>+TOTALE_INTERNO!M1605</f>
        <v>0</v>
      </c>
      <c r="J1605" s="35">
        <f>+TOTALE_INTERNO!N1605</f>
        <v>0</v>
      </c>
      <c r="K1605" s="35">
        <f>+TOTALE_INTERNO!O1605</f>
        <v>0</v>
      </c>
      <c r="L1605" s="9">
        <f>+TOTALE_INTERNO!P1605</f>
        <v>0</v>
      </c>
      <c r="M1605" s="36">
        <f>+TOTALE_INTERNO!Q1605</f>
        <v>0</v>
      </c>
      <c r="N1605" s="35">
        <f>+TOTALE_INTERNO!R1605</f>
        <v>0</v>
      </c>
    </row>
    <row r="1606" spans="1:14" x14ac:dyDescent="0.3">
      <c r="A1606" s="9">
        <f>+TOTALE_INTERNO!E1606</f>
        <v>0</v>
      </c>
      <c r="B1606" s="9">
        <f>+TOTALE_INTERNO!F1606</f>
        <v>0</v>
      </c>
      <c r="C1606" s="9">
        <f>+TOTALE_INTERNO!G1606</f>
        <v>0</v>
      </c>
      <c r="D1606" s="9">
        <f>+TOTALE_INTERNO!H1606</f>
        <v>0</v>
      </c>
      <c r="E1606" s="9">
        <f>+TOTALE_INTERNO!I1606</f>
        <v>0</v>
      </c>
      <c r="F1606" s="9">
        <f>+TOTALE_INTERNO!J1606</f>
        <v>0</v>
      </c>
      <c r="G1606" s="9">
        <f>+TOTALE_INTERNO!K1606</f>
        <v>0</v>
      </c>
      <c r="H1606" s="9">
        <f>+TOTALE_INTERNO!L1606</f>
        <v>0</v>
      </c>
      <c r="I1606" s="9">
        <f>+TOTALE_INTERNO!M1606</f>
        <v>0</v>
      </c>
      <c r="J1606" s="35">
        <f>+TOTALE_INTERNO!N1606</f>
        <v>0</v>
      </c>
      <c r="K1606" s="35">
        <f>+TOTALE_INTERNO!O1606</f>
        <v>0</v>
      </c>
      <c r="L1606" s="9">
        <f>+TOTALE_INTERNO!P1606</f>
        <v>0</v>
      </c>
      <c r="M1606" s="36">
        <f>+TOTALE_INTERNO!Q1606</f>
        <v>0</v>
      </c>
      <c r="N1606" s="35">
        <f>+TOTALE_INTERNO!R1606</f>
        <v>0</v>
      </c>
    </row>
    <row r="1607" spans="1:14" x14ac:dyDescent="0.3">
      <c r="A1607" s="9">
        <f>+TOTALE_INTERNO!E1607</f>
        <v>0</v>
      </c>
      <c r="B1607" s="9">
        <f>+TOTALE_INTERNO!F1607</f>
        <v>0</v>
      </c>
      <c r="C1607" s="9">
        <f>+TOTALE_INTERNO!G1607</f>
        <v>0</v>
      </c>
      <c r="D1607" s="9">
        <f>+TOTALE_INTERNO!H1607</f>
        <v>0</v>
      </c>
      <c r="E1607" s="9">
        <f>+TOTALE_INTERNO!I1607</f>
        <v>0</v>
      </c>
      <c r="F1607" s="9">
        <f>+TOTALE_INTERNO!J1607</f>
        <v>0</v>
      </c>
      <c r="G1607" s="9">
        <f>+TOTALE_INTERNO!K1607</f>
        <v>0</v>
      </c>
      <c r="H1607" s="9">
        <f>+TOTALE_INTERNO!L1607</f>
        <v>0</v>
      </c>
      <c r="I1607" s="9">
        <f>+TOTALE_INTERNO!M1607</f>
        <v>0</v>
      </c>
      <c r="J1607" s="35">
        <f>+TOTALE_INTERNO!N1607</f>
        <v>0</v>
      </c>
      <c r="K1607" s="35">
        <f>+TOTALE_INTERNO!O1607</f>
        <v>0</v>
      </c>
      <c r="L1607" s="9">
        <f>+TOTALE_INTERNO!P1607</f>
        <v>0</v>
      </c>
      <c r="M1607" s="36">
        <f>+TOTALE_INTERNO!Q1607</f>
        <v>0</v>
      </c>
      <c r="N1607" s="35">
        <f>+TOTALE_INTERNO!R1607</f>
        <v>0</v>
      </c>
    </row>
    <row r="1608" spans="1:14" x14ac:dyDescent="0.3">
      <c r="A1608" s="9">
        <f>+TOTALE_INTERNO!E1608</f>
        <v>0</v>
      </c>
      <c r="B1608" s="9">
        <f>+TOTALE_INTERNO!F1608</f>
        <v>0</v>
      </c>
      <c r="C1608" s="9">
        <f>+TOTALE_INTERNO!G1608</f>
        <v>0</v>
      </c>
      <c r="D1608" s="9">
        <f>+TOTALE_INTERNO!H1608</f>
        <v>0</v>
      </c>
      <c r="E1608" s="9">
        <f>+TOTALE_INTERNO!I1608</f>
        <v>0</v>
      </c>
      <c r="F1608" s="9">
        <f>+TOTALE_INTERNO!J1608</f>
        <v>0</v>
      </c>
      <c r="G1608" s="9">
        <f>+TOTALE_INTERNO!K1608</f>
        <v>0</v>
      </c>
      <c r="H1608" s="9">
        <f>+TOTALE_INTERNO!L1608</f>
        <v>0</v>
      </c>
      <c r="I1608" s="9">
        <f>+TOTALE_INTERNO!M1608</f>
        <v>0</v>
      </c>
      <c r="J1608" s="35">
        <f>+TOTALE_INTERNO!N1608</f>
        <v>0</v>
      </c>
      <c r="K1608" s="35">
        <f>+TOTALE_INTERNO!O1608</f>
        <v>0</v>
      </c>
      <c r="L1608" s="9">
        <f>+TOTALE_INTERNO!P1608</f>
        <v>0</v>
      </c>
      <c r="M1608" s="36">
        <f>+TOTALE_INTERNO!Q1608</f>
        <v>0</v>
      </c>
      <c r="N1608" s="35">
        <f>+TOTALE_INTERNO!R1608</f>
        <v>0</v>
      </c>
    </row>
    <row r="1609" spans="1:14" x14ac:dyDescent="0.3">
      <c r="A1609" s="9">
        <f>+TOTALE_INTERNO!E1609</f>
        <v>0</v>
      </c>
      <c r="B1609" s="9">
        <f>+TOTALE_INTERNO!F1609</f>
        <v>0</v>
      </c>
      <c r="C1609" s="9">
        <f>+TOTALE_INTERNO!G1609</f>
        <v>0</v>
      </c>
      <c r="D1609" s="9">
        <f>+TOTALE_INTERNO!H1609</f>
        <v>0</v>
      </c>
      <c r="E1609" s="9">
        <f>+TOTALE_INTERNO!I1609</f>
        <v>0</v>
      </c>
      <c r="F1609" s="9">
        <f>+TOTALE_INTERNO!J1609</f>
        <v>0</v>
      </c>
      <c r="G1609" s="9">
        <f>+TOTALE_INTERNO!K1609</f>
        <v>0</v>
      </c>
      <c r="H1609" s="9">
        <f>+TOTALE_INTERNO!L1609</f>
        <v>0</v>
      </c>
      <c r="I1609" s="9">
        <f>+TOTALE_INTERNO!M1609</f>
        <v>0</v>
      </c>
      <c r="J1609" s="35">
        <f>+TOTALE_INTERNO!N1609</f>
        <v>0</v>
      </c>
      <c r="K1609" s="35">
        <f>+TOTALE_INTERNO!O1609</f>
        <v>0</v>
      </c>
      <c r="L1609" s="9">
        <f>+TOTALE_INTERNO!P1609</f>
        <v>0</v>
      </c>
      <c r="M1609" s="36">
        <f>+TOTALE_INTERNO!Q1609</f>
        <v>0</v>
      </c>
      <c r="N1609" s="35">
        <f>+TOTALE_INTERNO!R1609</f>
        <v>0</v>
      </c>
    </row>
    <row r="1610" spans="1:14" x14ac:dyDescent="0.3">
      <c r="A1610" s="9">
        <f>+TOTALE_INTERNO!E1610</f>
        <v>0</v>
      </c>
      <c r="B1610" s="9">
        <f>+TOTALE_INTERNO!F1610</f>
        <v>0</v>
      </c>
      <c r="C1610" s="9">
        <f>+TOTALE_INTERNO!G1610</f>
        <v>0</v>
      </c>
      <c r="D1610" s="9">
        <f>+TOTALE_INTERNO!H1610</f>
        <v>0</v>
      </c>
      <c r="E1610" s="9">
        <f>+TOTALE_INTERNO!I1610</f>
        <v>0</v>
      </c>
      <c r="F1610" s="9">
        <f>+TOTALE_INTERNO!J1610</f>
        <v>0</v>
      </c>
      <c r="G1610" s="9">
        <f>+TOTALE_INTERNO!K1610</f>
        <v>0</v>
      </c>
      <c r="H1610" s="9">
        <f>+TOTALE_INTERNO!L1610</f>
        <v>0</v>
      </c>
      <c r="I1610" s="9">
        <f>+TOTALE_INTERNO!M1610</f>
        <v>0</v>
      </c>
      <c r="J1610" s="35">
        <f>+TOTALE_INTERNO!N1610</f>
        <v>0</v>
      </c>
      <c r="K1610" s="35">
        <f>+TOTALE_INTERNO!O1610</f>
        <v>0</v>
      </c>
      <c r="L1610" s="9">
        <f>+TOTALE_INTERNO!P1610</f>
        <v>0</v>
      </c>
      <c r="M1610" s="36">
        <f>+TOTALE_INTERNO!Q1610</f>
        <v>0</v>
      </c>
      <c r="N1610" s="35">
        <f>+TOTALE_INTERNO!R1610</f>
        <v>0</v>
      </c>
    </row>
    <row r="1611" spans="1:14" x14ac:dyDescent="0.3">
      <c r="A1611" s="9">
        <f>+TOTALE_INTERNO!E1611</f>
        <v>0</v>
      </c>
      <c r="B1611" s="9">
        <f>+TOTALE_INTERNO!F1611</f>
        <v>0</v>
      </c>
      <c r="C1611" s="9">
        <f>+TOTALE_INTERNO!G1611</f>
        <v>0</v>
      </c>
      <c r="D1611" s="9">
        <f>+TOTALE_INTERNO!H1611</f>
        <v>0</v>
      </c>
      <c r="E1611" s="9">
        <f>+TOTALE_INTERNO!I1611</f>
        <v>0</v>
      </c>
      <c r="F1611" s="9">
        <f>+TOTALE_INTERNO!J1611</f>
        <v>0</v>
      </c>
      <c r="G1611" s="9">
        <f>+TOTALE_INTERNO!K1611</f>
        <v>0</v>
      </c>
      <c r="H1611" s="9">
        <f>+TOTALE_INTERNO!L1611</f>
        <v>0</v>
      </c>
      <c r="I1611" s="9">
        <f>+TOTALE_INTERNO!M1611</f>
        <v>0</v>
      </c>
      <c r="J1611" s="35">
        <f>+TOTALE_INTERNO!N1611</f>
        <v>0</v>
      </c>
      <c r="K1611" s="35">
        <f>+TOTALE_INTERNO!O1611</f>
        <v>0</v>
      </c>
      <c r="L1611" s="9">
        <f>+TOTALE_INTERNO!P1611</f>
        <v>0</v>
      </c>
      <c r="M1611" s="36">
        <f>+TOTALE_INTERNO!Q1611</f>
        <v>0</v>
      </c>
      <c r="N1611" s="35">
        <f>+TOTALE_INTERNO!R1611</f>
        <v>0</v>
      </c>
    </row>
    <row r="1612" spans="1:14" x14ac:dyDescent="0.3">
      <c r="A1612" s="9">
        <f>+TOTALE_INTERNO!E1612</f>
        <v>0</v>
      </c>
      <c r="B1612" s="9">
        <f>+TOTALE_INTERNO!F1612</f>
        <v>0</v>
      </c>
      <c r="C1612" s="9">
        <f>+TOTALE_INTERNO!G1612</f>
        <v>0</v>
      </c>
      <c r="D1612" s="9">
        <f>+TOTALE_INTERNO!H1612</f>
        <v>0</v>
      </c>
      <c r="E1612" s="9">
        <f>+TOTALE_INTERNO!I1612</f>
        <v>0</v>
      </c>
      <c r="F1612" s="9">
        <f>+TOTALE_INTERNO!J1612</f>
        <v>0</v>
      </c>
      <c r="G1612" s="9">
        <f>+TOTALE_INTERNO!K1612</f>
        <v>0</v>
      </c>
      <c r="H1612" s="9">
        <f>+TOTALE_INTERNO!L1612</f>
        <v>0</v>
      </c>
      <c r="I1612" s="9">
        <f>+TOTALE_INTERNO!M1612</f>
        <v>0</v>
      </c>
      <c r="J1612" s="35">
        <f>+TOTALE_INTERNO!N1612</f>
        <v>0</v>
      </c>
      <c r="K1612" s="35">
        <f>+TOTALE_INTERNO!O1612</f>
        <v>0</v>
      </c>
      <c r="L1612" s="9">
        <f>+TOTALE_INTERNO!P1612</f>
        <v>0</v>
      </c>
      <c r="M1612" s="36">
        <f>+TOTALE_INTERNO!Q1612</f>
        <v>0</v>
      </c>
      <c r="N1612" s="35">
        <f>+TOTALE_INTERNO!R1612</f>
        <v>0</v>
      </c>
    </row>
    <row r="1613" spans="1:14" x14ac:dyDescent="0.3">
      <c r="A1613" s="9">
        <f>+TOTALE_INTERNO!E1613</f>
        <v>0</v>
      </c>
      <c r="B1613" s="9">
        <f>+TOTALE_INTERNO!F1613</f>
        <v>0</v>
      </c>
      <c r="C1613" s="9">
        <f>+TOTALE_INTERNO!G1613</f>
        <v>0</v>
      </c>
      <c r="D1613" s="9">
        <f>+TOTALE_INTERNO!H1613</f>
        <v>0</v>
      </c>
      <c r="E1613" s="9">
        <f>+TOTALE_INTERNO!I1613</f>
        <v>0</v>
      </c>
      <c r="F1613" s="9">
        <f>+TOTALE_INTERNO!J1613</f>
        <v>0</v>
      </c>
      <c r="G1613" s="9">
        <f>+TOTALE_INTERNO!K1613</f>
        <v>0</v>
      </c>
      <c r="H1613" s="9">
        <f>+TOTALE_INTERNO!L1613</f>
        <v>0</v>
      </c>
      <c r="I1613" s="9">
        <f>+TOTALE_INTERNO!M1613</f>
        <v>0</v>
      </c>
      <c r="J1613" s="35">
        <f>+TOTALE_INTERNO!N1613</f>
        <v>0</v>
      </c>
      <c r="K1613" s="35">
        <f>+TOTALE_INTERNO!O1613</f>
        <v>0</v>
      </c>
      <c r="L1613" s="9">
        <f>+TOTALE_INTERNO!P1613</f>
        <v>0</v>
      </c>
      <c r="M1613" s="36">
        <f>+TOTALE_INTERNO!Q1613</f>
        <v>0</v>
      </c>
      <c r="N1613" s="35">
        <f>+TOTALE_INTERNO!R1613</f>
        <v>0</v>
      </c>
    </row>
    <row r="1614" spans="1:14" x14ac:dyDescent="0.3">
      <c r="A1614" s="9">
        <f>+TOTALE_INTERNO!E1614</f>
        <v>0</v>
      </c>
      <c r="B1614" s="9">
        <f>+TOTALE_INTERNO!F1614</f>
        <v>0</v>
      </c>
      <c r="C1614" s="9">
        <f>+TOTALE_INTERNO!G1614</f>
        <v>0</v>
      </c>
      <c r="D1614" s="9">
        <f>+TOTALE_INTERNO!H1614</f>
        <v>0</v>
      </c>
      <c r="E1614" s="9">
        <f>+TOTALE_INTERNO!I1614</f>
        <v>0</v>
      </c>
      <c r="F1614" s="9">
        <f>+TOTALE_INTERNO!J1614</f>
        <v>0</v>
      </c>
      <c r="G1614" s="9">
        <f>+TOTALE_INTERNO!K1614</f>
        <v>0</v>
      </c>
      <c r="H1614" s="9">
        <f>+TOTALE_INTERNO!L1614</f>
        <v>0</v>
      </c>
      <c r="I1614" s="9">
        <f>+TOTALE_INTERNO!M1614</f>
        <v>0</v>
      </c>
      <c r="J1614" s="35">
        <f>+TOTALE_INTERNO!N1614</f>
        <v>0</v>
      </c>
      <c r="K1614" s="35">
        <f>+TOTALE_INTERNO!O1614</f>
        <v>0</v>
      </c>
      <c r="L1614" s="9">
        <f>+TOTALE_INTERNO!P1614</f>
        <v>0</v>
      </c>
      <c r="M1614" s="36">
        <f>+TOTALE_INTERNO!Q1614</f>
        <v>0</v>
      </c>
      <c r="N1614" s="35">
        <f>+TOTALE_INTERNO!R1614</f>
        <v>0</v>
      </c>
    </row>
    <row r="1615" spans="1:14" x14ac:dyDescent="0.3">
      <c r="A1615" s="9">
        <f>+TOTALE_INTERNO!E1615</f>
        <v>0</v>
      </c>
      <c r="B1615" s="9">
        <f>+TOTALE_INTERNO!F1615</f>
        <v>0</v>
      </c>
      <c r="C1615" s="9">
        <f>+TOTALE_INTERNO!G1615</f>
        <v>0</v>
      </c>
      <c r="D1615" s="9">
        <f>+TOTALE_INTERNO!H1615</f>
        <v>0</v>
      </c>
      <c r="E1615" s="9">
        <f>+TOTALE_INTERNO!I1615</f>
        <v>0</v>
      </c>
      <c r="F1615" s="9">
        <f>+TOTALE_INTERNO!J1615</f>
        <v>0</v>
      </c>
      <c r="G1615" s="9">
        <f>+TOTALE_INTERNO!K1615</f>
        <v>0</v>
      </c>
      <c r="H1615" s="9">
        <f>+TOTALE_INTERNO!L1615</f>
        <v>0</v>
      </c>
      <c r="I1615" s="9">
        <f>+TOTALE_INTERNO!M1615</f>
        <v>0</v>
      </c>
      <c r="J1615" s="35">
        <f>+TOTALE_INTERNO!N1615</f>
        <v>0</v>
      </c>
      <c r="K1615" s="35">
        <f>+TOTALE_INTERNO!O1615</f>
        <v>0</v>
      </c>
      <c r="L1615" s="9">
        <f>+TOTALE_INTERNO!P1615</f>
        <v>0</v>
      </c>
      <c r="M1615" s="36">
        <f>+TOTALE_INTERNO!Q1615</f>
        <v>0</v>
      </c>
      <c r="N1615" s="35">
        <f>+TOTALE_INTERNO!R1615</f>
        <v>0</v>
      </c>
    </row>
    <row r="1616" spans="1:14" x14ac:dyDescent="0.3">
      <c r="A1616" s="9">
        <f>+TOTALE_INTERNO!E1616</f>
        <v>0</v>
      </c>
      <c r="B1616" s="9">
        <f>+TOTALE_INTERNO!F1616</f>
        <v>0</v>
      </c>
      <c r="C1616" s="9">
        <f>+TOTALE_INTERNO!G1616</f>
        <v>0</v>
      </c>
      <c r="D1616" s="9">
        <f>+TOTALE_INTERNO!H1616</f>
        <v>0</v>
      </c>
      <c r="E1616" s="9">
        <f>+TOTALE_INTERNO!I1616</f>
        <v>0</v>
      </c>
      <c r="F1616" s="9">
        <f>+TOTALE_INTERNO!J1616</f>
        <v>0</v>
      </c>
      <c r="G1616" s="9">
        <f>+TOTALE_INTERNO!K1616</f>
        <v>0</v>
      </c>
      <c r="H1616" s="9">
        <f>+TOTALE_INTERNO!L1616</f>
        <v>0</v>
      </c>
      <c r="I1616" s="9">
        <f>+TOTALE_INTERNO!M1616</f>
        <v>0</v>
      </c>
      <c r="J1616" s="35">
        <f>+TOTALE_INTERNO!N1616</f>
        <v>0</v>
      </c>
      <c r="K1616" s="35">
        <f>+TOTALE_INTERNO!O1616</f>
        <v>0</v>
      </c>
      <c r="L1616" s="9">
        <f>+TOTALE_INTERNO!P1616</f>
        <v>0</v>
      </c>
      <c r="M1616" s="36">
        <f>+TOTALE_INTERNO!Q1616</f>
        <v>0</v>
      </c>
      <c r="N1616" s="35">
        <f>+TOTALE_INTERNO!R1616</f>
        <v>0</v>
      </c>
    </row>
    <row r="1617" spans="1:14" x14ac:dyDescent="0.3">
      <c r="A1617" s="9">
        <f>+TOTALE_INTERNO!E1617</f>
        <v>0</v>
      </c>
      <c r="B1617" s="9">
        <f>+TOTALE_INTERNO!F1617</f>
        <v>0</v>
      </c>
      <c r="C1617" s="9">
        <f>+TOTALE_INTERNO!G1617</f>
        <v>0</v>
      </c>
      <c r="D1617" s="9">
        <f>+TOTALE_INTERNO!H1617</f>
        <v>0</v>
      </c>
      <c r="E1617" s="9">
        <f>+TOTALE_INTERNO!I1617</f>
        <v>0</v>
      </c>
      <c r="F1617" s="9">
        <f>+TOTALE_INTERNO!J1617</f>
        <v>0</v>
      </c>
      <c r="G1617" s="9">
        <f>+TOTALE_INTERNO!K1617</f>
        <v>0</v>
      </c>
      <c r="H1617" s="9">
        <f>+TOTALE_INTERNO!L1617</f>
        <v>0</v>
      </c>
      <c r="I1617" s="9">
        <f>+TOTALE_INTERNO!M1617</f>
        <v>0</v>
      </c>
      <c r="J1617" s="35">
        <f>+TOTALE_INTERNO!N1617</f>
        <v>0</v>
      </c>
      <c r="K1617" s="35">
        <f>+TOTALE_INTERNO!O1617</f>
        <v>0</v>
      </c>
      <c r="L1617" s="9">
        <f>+TOTALE_INTERNO!P1617</f>
        <v>0</v>
      </c>
      <c r="M1617" s="36">
        <f>+TOTALE_INTERNO!Q1617</f>
        <v>0</v>
      </c>
      <c r="N1617" s="35">
        <f>+TOTALE_INTERNO!R1617</f>
        <v>0</v>
      </c>
    </row>
    <row r="1618" spans="1:14" x14ac:dyDescent="0.3">
      <c r="A1618" s="9">
        <f>+TOTALE_INTERNO!E1618</f>
        <v>0</v>
      </c>
      <c r="B1618" s="9">
        <f>+TOTALE_INTERNO!F1618</f>
        <v>0</v>
      </c>
      <c r="C1618" s="9">
        <f>+TOTALE_INTERNO!G1618</f>
        <v>0</v>
      </c>
      <c r="D1618" s="9">
        <f>+TOTALE_INTERNO!H1618</f>
        <v>0</v>
      </c>
      <c r="E1618" s="9">
        <f>+TOTALE_INTERNO!I1618</f>
        <v>0</v>
      </c>
      <c r="F1618" s="9">
        <f>+TOTALE_INTERNO!J1618</f>
        <v>0</v>
      </c>
      <c r="G1618" s="9">
        <f>+TOTALE_INTERNO!K1618</f>
        <v>0</v>
      </c>
      <c r="H1618" s="9">
        <f>+TOTALE_INTERNO!L1618</f>
        <v>0</v>
      </c>
      <c r="I1618" s="9">
        <f>+TOTALE_INTERNO!M1618</f>
        <v>0</v>
      </c>
      <c r="J1618" s="35">
        <f>+TOTALE_INTERNO!N1618</f>
        <v>0</v>
      </c>
      <c r="K1618" s="35">
        <f>+TOTALE_INTERNO!O1618</f>
        <v>0</v>
      </c>
      <c r="L1618" s="9">
        <f>+TOTALE_INTERNO!P1618</f>
        <v>0</v>
      </c>
      <c r="M1618" s="36">
        <f>+TOTALE_INTERNO!Q1618</f>
        <v>0</v>
      </c>
      <c r="N1618" s="35">
        <f>+TOTALE_INTERNO!R1618</f>
        <v>0</v>
      </c>
    </row>
    <row r="1619" spans="1:14" x14ac:dyDescent="0.3">
      <c r="A1619" s="9">
        <f>+TOTALE_INTERNO!E1619</f>
        <v>0</v>
      </c>
      <c r="B1619" s="9">
        <f>+TOTALE_INTERNO!F1619</f>
        <v>0</v>
      </c>
      <c r="C1619" s="9">
        <f>+TOTALE_INTERNO!G1619</f>
        <v>0</v>
      </c>
      <c r="D1619" s="9">
        <f>+TOTALE_INTERNO!H1619</f>
        <v>0</v>
      </c>
      <c r="E1619" s="9">
        <f>+TOTALE_INTERNO!I1619</f>
        <v>0</v>
      </c>
      <c r="F1619" s="9">
        <f>+TOTALE_INTERNO!J1619</f>
        <v>0</v>
      </c>
      <c r="G1619" s="9">
        <f>+TOTALE_INTERNO!K1619</f>
        <v>0</v>
      </c>
      <c r="H1619" s="9">
        <f>+TOTALE_INTERNO!L1619</f>
        <v>0</v>
      </c>
      <c r="I1619" s="9">
        <f>+TOTALE_INTERNO!M1619</f>
        <v>0</v>
      </c>
      <c r="J1619" s="35">
        <f>+TOTALE_INTERNO!N1619</f>
        <v>0</v>
      </c>
      <c r="K1619" s="35">
        <f>+TOTALE_INTERNO!O1619</f>
        <v>0</v>
      </c>
      <c r="L1619" s="9">
        <f>+TOTALE_INTERNO!P1619</f>
        <v>0</v>
      </c>
      <c r="M1619" s="36">
        <f>+TOTALE_INTERNO!Q1619</f>
        <v>0</v>
      </c>
      <c r="N1619" s="35">
        <f>+TOTALE_INTERNO!R1619</f>
        <v>0</v>
      </c>
    </row>
    <row r="1620" spans="1:14" x14ac:dyDescent="0.3">
      <c r="A1620" s="9">
        <f>+TOTALE_INTERNO!E1620</f>
        <v>0</v>
      </c>
      <c r="B1620" s="9">
        <f>+TOTALE_INTERNO!F1620</f>
        <v>0</v>
      </c>
      <c r="C1620" s="9">
        <f>+TOTALE_INTERNO!G1620</f>
        <v>0</v>
      </c>
      <c r="D1620" s="9">
        <f>+TOTALE_INTERNO!H1620</f>
        <v>0</v>
      </c>
      <c r="E1620" s="9">
        <f>+TOTALE_INTERNO!I1620</f>
        <v>0</v>
      </c>
      <c r="F1620" s="9">
        <f>+TOTALE_INTERNO!J1620</f>
        <v>0</v>
      </c>
      <c r="G1620" s="9">
        <f>+TOTALE_INTERNO!K1620</f>
        <v>0</v>
      </c>
      <c r="H1620" s="9">
        <f>+TOTALE_INTERNO!L1620</f>
        <v>0</v>
      </c>
      <c r="I1620" s="9">
        <f>+TOTALE_INTERNO!M1620</f>
        <v>0</v>
      </c>
      <c r="J1620" s="35">
        <f>+TOTALE_INTERNO!N1620</f>
        <v>0</v>
      </c>
      <c r="K1620" s="35">
        <f>+TOTALE_INTERNO!O1620</f>
        <v>0</v>
      </c>
      <c r="L1620" s="9">
        <f>+TOTALE_INTERNO!P1620</f>
        <v>0</v>
      </c>
      <c r="M1620" s="36">
        <f>+TOTALE_INTERNO!Q1620</f>
        <v>0</v>
      </c>
      <c r="N1620" s="35">
        <f>+TOTALE_INTERNO!R1620</f>
        <v>0</v>
      </c>
    </row>
    <row r="1621" spans="1:14" x14ac:dyDescent="0.3">
      <c r="A1621" s="9">
        <f>+TOTALE_INTERNO!E1621</f>
        <v>0</v>
      </c>
      <c r="B1621" s="9">
        <f>+TOTALE_INTERNO!F1621</f>
        <v>0</v>
      </c>
      <c r="C1621" s="9">
        <f>+TOTALE_INTERNO!G1621</f>
        <v>0</v>
      </c>
      <c r="D1621" s="9">
        <f>+TOTALE_INTERNO!H1621</f>
        <v>0</v>
      </c>
      <c r="E1621" s="9">
        <f>+TOTALE_INTERNO!I1621</f>
        <v>0</v>
      </c>
      <c r="F1621" s="9">
        <f>+TOTALE_INTERNO!J1621</f>
        <v>0</v>
      </c>
      <c r="G1621" s="9">
        <f>+TOTALE_INTERNO!K1621</f>
        <v>0</v>
      </c>
      <c r="H1621" s="9">
        <f>+TOTALE_INTERNO!L1621</f>
        <v>0</v>
      </c>
      <c r="I1621" s="9">
        <f>+TOTALE_INTERNO!M1621</f>
        <v>0</v>
      </c>
      <c r="J1621" s="35">
        <f>+TOTALE_INTERNO!N1621</f>
        <v>0</v>
      </c>
      <c r="K1621" s="35">
        <f>+TOTALE_INTERNO!O1621</f>
        <v>0</v>
      </c>
      <c r="L1621" s="9">
        <f>+TOTALE_INTERNO!P1621</f>
        <v>0</v>
      </c>
      <c r="M1621" s="36">
        <f>+TOTALE_INTERNO!Q1621</f>
        <v>0</v>
      </c>
      <c r="N1621" s="35">
        <f>+TOTALE_INTERNO!R1621</f>
        <v>0</v>
      </c>
    </row>
    <row r="1622" spans="1:14" x14ac:dyDescent="0.3">
      <c r="A1622" s="9">
        <f>+TOTALE_INTERNO!E1622</f>
        <v>0</v>
      </c>
      <c r="B1622" s="9">
        <f>+TOTALE_INTERNO!F1622</f>
        <v>0</v>
      </c>
      <c r="C1622" s="9">
        <f>+TOTALE_INTERNO!G1622</f>
        <v>0</v>
      </c>
      <c r="D1622" s="9">
        <f>+TOTALE_INTERNO!H1622</f>
        <v>0</v>
      </c>
      <c r="E1622" s="9">
        <f>+TOTALE_INTERNO!I1622</f>
        <v>0</v>
      </c>
      <c r="F1622" s="9">
        <f>+TOTALE_INTERNO!J1622</f>
        <v>0</v>
      </c>
      <c r="G1622" s="9">
        <f>+TOTALE_INTERNO!K1622</f>
        <v>0</v>
      </c>
      <c r="H1622" s="9">
        <f>+TOTALE_INTERNO!L1622</f>
        <v>0</v>
      </c>
      <c r="I1622" s="9">
        <f>+TOTALE_INTERNO!M1622</f>
        <v>0</v>
      </c>
      <c r="J1622" s="35">
        <f>+TOTALE_INTERNO!N1622</f>
        <v>0</v>
      </c>
      <c r="K1622" s="35">
        <f>+TOTALE_INTERNO!O1622</f>
        <v>0</v>
      </c>
      <c r="L1622" s="9">
        <f>+TOTALE_INTERNO!P1622</f>
        <v>0</v>
      </c>
      <c r="M1622" s="36">
        <f>+TOTALE_INTERNO!Q1622</f>
        <v>0</v>
      </c>
      <c r="N1622" s="35">
        <f>+TOTALE_INTERNO!R1622</f>
        <v>0</v>
      </c>
    </row>
    <row r="1623" spans="1:14" x14ac:dyDescent="0.3">
      <c r="A1623" s="9">
        <f>+TOTALE_INTERNO!E1623</f>
        <v>0</v>
      </c>
      <c r="B1623" s="9">
        <f>+TOTALE_INTERNO!F1623</f>
        <v>0</v>
      </c>
      <c r="C1623" s="9">
        <f>+TOTALE_INTERNO!G1623</f>
        <v>0</v>
      </c>
      <c r="D1623" s="9">
        <f>+TOTALE_INTERNO!H1623</f>
        <v>0</v>
      </c>
      <c r="E1623" s="9">
        <f>+TOTALE_INTERNO!I1623</f>
        <v>0</v>
      </c>
      <c r="F1623" s="9">
        <f>+TOTALE_INTERNO!J1623</f>
        <v>0</v>
      </c>
      <c r="G1623" s="9">
        <f>+TOTALE_INTERNO!K1623</f>
        <v>0</v>
      </c>
      <c r="H1623" s="9">
        <f>+TOTALE_INTERNO!L1623</f>
        <v>0</v>
      </c>
      <c r="I1623" s="9">
        <f>+TOTALE_INTERNO!M1623</f>
        <v>0</v>
      </c>
      <c r="J1623" s="35">
        <f>+TOTALE_INTERNO!N1623</f>
        <v>0</v>
      </c>
      <c r="K1623" s="35">
        <f>+TOTALE_INTERNO!O1623</f>
        <v>0</v>
      </c>
      <c r="L1623" s="9">
        <f>+TOTALE_INTERNO!P1623</f>
        <v>0</v>
      </c>
      <c r="M1623" s="36">
        <f>+TOTALE_INTERNO!Q1623</f>
        <v>0</v>
      </c>
      <c r="N1623" s="35">
        <f>+TOTALE_INTERNO!R1623</f>
        <v>0</v>
      </c>
    </row>
    <row r="1624" spans="1:14" x14ac:dyDescent="0.3">
      <c r="A1624" s="9">
        <f>+TOTALE_INTERNO!E1624</f>
        <v>0</v>
      </c>
      <c r="B1624" s="9">
        <f>+TOTALE_INTERNO!F1624</f>
        <v>0</v>
      </c>
      <c r="C1624" s="9">
        <f>+TOTALE_INTERNO!G1624</f>
        <v>0</v>
      </c>
      <c r="D1624" s="9">
        <f>+TOTALE_INTERNO!H1624</f>
        <v>0</v>
      </c>
      <c r="E1624" s="9">
        <f>+TOTALE_INTERNO!I1624</f>
        <v>0</v>
      </c>
      <c r="F1624" s="9">
        <f>+TOTALE_INTERNO!J1624</f>
        <v>0</v>
      </c>
      <c r="G1624" s="9">
        <f>+TOTALE_INTERNO!K1624</f>
        <v>0</v>
      </c>
      <c r="H1624" s="9">
        <f>+TOTALE_INTERNO!L1624</f>
        <v>0</v>
      </c>
      <c r="I1624" s="9">
        <f>+TOTALE_INTERNO!M1624</f>
        <v>0</v>
      </c>
      <c r="J1624" s="35">
        <f>+TOTALE_INTERNO!N1624</f>
        <v>0</v>
      </c>
      <c r="K1624" s="35">
        <f>+TOTALE_INTERNO!O1624</f>
        <v>0</v>
      </c>
      <c r="L1624" s="9">
        <f>+TOTALE_INTERNO!P1624</f>
        <v>0</v>
      </c>
      <c r="M1624" s="36">
        <f>+TOTALE_INTERNO!Q1624</f>
        <v>0</v>
      </c>
      <c r="N1624" s="35">
        <f>+TOTALE_INTERNO!R1624</f>
        <v>0</v>
      </c>
    </row>
    <row r="1625" spans="1:14" x14ac:dyDescent="0.3">
      <c r="A1625" s="9">
        <f>+TOTALE_INTERNO!E1625</f>
        <v>0</v>
      </c>
      <c r="B1625" s="9">
        <f>+TOTALE_INTERNO!F1625</f>
        <v>0</v>
      </c>
      <c r="C1625" s="9">
        <f>+TOTALE_INTERNO!G1625</f>
        <v>0</v>
      </c>
      <c r="D1625" s="9">
        <f>+TOTALE_INTERNO!H1625</f>
        <v>0</v>
      </c>
      <c r="E1625" s="9">
        <f>+TOTALE_INTERNO!I1625</f>
        <v>0</v>
      </c>
      <c r="F1625" s="9">
        <f>+TOTALE_INTERNO!J1625</f>
        <v>0</v>
      </c>
      <c r="G1625" s="9">
        <f>+TOTALE_INTERNO!K1625</f>
        <v>0</v>
      </c>
      <c r="H1625" s="9">
        <f>+TOTALE_INTERNO!L1625</f>
        <v>0</v>
      </c>
      <c r="I1625" s="9">
        <f>+TOTALE_INTERNO!M1625</f>
        <v>0</v>
      </c>
      <c r="J1625" s="35">
        <f>+TOTALE_INTERNO!N1625</f>
        <v>0</v>
      </c>
      <c r="K1625" s="35">
        <f>+TOTALE_INTERNO!O1625</f>
        <v>0</v>
      </c>
      <c r="L1625" s="9">
        <f>+TOTALE_INTERNO!P1625</f>
        <v>0</v>
      </c>
      <c r="M1625" s="36">
        <f>+TOTALE_INTERNO!Q1625</f>
        <v>0</v>
      </c>
      <c r="N1625" s="35">
        <f>+TOTALE_INTERNO!R1625</f>
        <v>0</v>
      </c>
    </row>
    <row r="1626" spans="1:14" x14ac:dyDescent="0.3">
      <c r="A1626" s="9">
        <f>+TOTALE_INTERNO!E1626</f>
        <v>0</v>
      </c>
      <c r="B1626" s="9">
        <f>+TOTALE_INTERNO!F1626</f>
        <v>0</v>
      </c>
      <c r="C1626" s="9">
        <f>+TOTALE_INTERNO!G1626</f>
        <v>0</v>
      </c>
      <c r="D1626" s="9">
        <f>+TOTALE_INTERNO!H1626</f>
        <v>0</v>
      </c>
      <c r="E1626" s="9">
        <f>+TOTALE_INTERNO!I1626</f>
        <v>0</v>
      </c>
      <c r="F1626" s="9">
        <f>+TOTALE_INTERNO!J1626</f>
        <v>0</v>
      </c>
      <c r="G1626" s="9">
        <f>+TOTALE_INTERNO!K1626</f>
        <v>0</v>
      </c>
      <c r="H1626" s="9">
        <f>+TOTALE_INTERNO!L1626</f>
        <v>0</v>
      </c>
      <c r="I1626" s="9">
        <f>+TOTALE_INTERNO!M1626</f>
        <v>0</v>
      </c>
      <c r="J1626" s="35">
        <f>+TOTALE_INTERNO!N1626</f>
        <v>0</v>
      </c>
      <c r="K1626" s="35">
        <f>+TOTALE_INTERNO!O1626</f>
        <v>0</v>
      </c>
      <c r="L1626" s="9">
        <f>+TOTALE_INTERNO!P1626</f>
        <v>0</v>
      </c>
      <c r="M1626" s="36">
        <f>+TOTALE_INTERNO!Q1626</f>
        <v>0</v>
      </c>
      <c r="N1626" s="35">
        <f>+TOTALE_INTERNO!R1626</f>
        <v>0</v>
      </c>
    </row>
    <row r="1627" spans="1:14" x14ac:dyDescent="0.3">
      <c r="A1627" s="9">
        <f>+TOTALE_INTERNO!E1627</f>
        <v>0</v>
      </c>
      <c r="B1627" s="9">
        <f>+TOTALE_INTERNO!F1627</f>
        <v>0</v>
      </c>
      <c r="C1627" s="9">
        <f>+TOTALE_INTERNO!G1627</f>
        <v>0</v>
      </c>
      <c r="D1627" s="9">
        <f>+TOTALE_INTERNO!H1627</f>
        <v>0</v>
      </c>
      <c r="E1627" s="9">
        <f>+TOTALE_INTERNO!I1627</f>
        <v>0</v>
      </c>
      <c r="F1627" s="9">
        <f>+TOTALE_INTERNO!J1627</f>
        <v>0</v>
      </c>
      <c r="G1627" s="9">
        <f>+TOTALE_INTERNO!K1627</f>
        <v>0</v>
      </c>
      <c r="H1627" s="9">
        <f>+TOTALE_INTERNO!L1627</f>
        <v>0</v>
      </c>
      <c r="I1627" s="9">
        <f>+TOTALE_INTERNO!M1627</f>
        <v>0</v>
      </c>
      <c r="J1627" s="35">
        <f>+TOTALE_INTERNO!N1627</f>
        <v>0</v>
      </c>
      <c r="K1627" s="35">
        <f>+TOTALE_INTERNO!O1627</f>
        <v>0</v>
      </c>
      <c r="L1627" s="9">
        <f>+TOTALE_INTERNO!P1627</f>
        <v>0</v>
      </c>
      <c r="M1627" s="36">
        <f>+TOTALE_INTERNO!Q1627</f>
        <v>0</v>
      </c>
      <c r="N1627" s="35">
        <f>+TOTALE_INTERNO!R1627</f>
        <v>0</v>
      </c>
    </row>
    <row r="1628" spans="1:14" x14ac:dyDescent="0.3">
      <c r="A1628" s="9">
        <f>+TOTALE_INTERNO!E1628</f>
        <v>0</v>
      </c>
      <c r="B1628" s="9">
        <f>+TOTALE_INTERNO!F1628</f>
        <v>0</v>
      </c>
      <c r="C1628" s="9">
        <f>+TOTALE_INTERNO!G1628</f>
        <v>0</v>
      </c>
      <c r="D1628" s="9">
        <f>+TOTALE_INTERNO!H1628</f>
        <v>0</v>
      </c>
      <c r="E1628" s="9">
        <f>+TOTALE_INTERNO!I1628</f>
        <v>0</v>
      </c>
      <c r="F1628" s="9">
        <f>+TOTALE_INTERNO!J1628</f>
        <v>0</v>
      </c>
      <c r="G1628" s="9">
        <f>+TOTALE_INTERNO!K1628</f>
        <v>0</v>
      </c>
      <c r="H1628" s="9">
        <f>+TOTALE_INTERNO!L1628</f>
        <v>0</v>
      </c>
      <c r="I1628" s="9">
        <f>+TOTALE_INTERNO!M1628</f>
        <v>0</v>
      </c>
      <c r="J1628" s="35">
        <f>+TOTALE_INTERNO!N1628</f>
        <v>0</v>
      </c>
      <c r="K1628" s="35">
        <f>+TOTALE_INTERNO!O1628</f>
        <v>0</v>
      </c>
      <c r="L1628" s="9">
        <f>+TOTALE_INTERNO!P1628</f>
        <v>0</v>
      </c>
      <c r="M1628" s="36">
        <f>+TOTALE_INTERNO!Q1628</f>
        <v>0</v>
      </c>
      <c r="N1628" s="35">
        <f>+TOTALE_INTERNO!R1628</f>
        <v>0</v>
      </c>
    </row>
    <row r="1629" spans="1:14" x14ac:dyDescent="0.3">
      <c r="A1629" s="9">
        <f>+TOTALE_INTERNO!E1629</f>
        <v>0</v>
      </c>
      <c r="B1629" s="9">
        <f>+TOTALE_INTERNO!F1629</f>
        <v>0</v>
      </c>
      <c r="C1629" s="9">
        <f>+TOTALE_INTERNO!G1629</f>
        <v>0</v>
      </c>
      <c r="D1629" s="9">
        <f>+TOTALE_INTERNO!H1629</f>
        <v>0</v>
      </c>
      <c r="E1629" s="9">
        <f>+TOTALE_INTERNO!I1629</f>
        <v>0</v>
      </c>
      <c r="F1629" s="9">
        <f>+TOTALE_INTERNO!J1629</f>
        <v>0</v>
      </c>
      <c r="G1629" s="9">
        <f>+TOTALE_INTERNO!K1629</f>
        <v>0</v>
      </c>
      <c r="H1629" s="9">
        <f>+TOTALE_INTERNO!L1629</f>
        <v>0</v>
      </c>
      <c r="I1629" s="9">
        <f>+TOTALE_INTERNO!M1629</f>
        <v>0</v>
      </c>
      <c r="J1629" s="35">
        <f>+TOTALE_INTERNO!N1629</f>
        <v>0</v>
      </c>
      <c r="K1629" s="35">
        <f>+TOTALE_INTERNO!O1629</f>
        <v>0</v>
      </c>
      <c r="L1629" s="9">
        <f>+TOTALE_INTERNO!P1629</f>
        <v>0</v>
      </c>
      <c r="M1629" s="36">
        <f>+TOTALE_INTERNO!Q1629</f>
        <v>0</v>
      </c>
      <c r="N1629" s="35">
        <f>+TOTALE_INTERNO!R1629</f>
        <v>0</v>
      </c>
    </row>
    <row r="1630" spans="1:14" x14ac:dyDescent="0.3">
      <c r="A1630" s="9">
        <f>+TOTALE_INTERNO!E1630</f>
        <v>0</v>
      </c>
      <c r="B1630" s="9">
        <f>+TOTALE_INTERNO!F1630</f>
        <v>0</v>
      </c>
      <c r="C1630" s="9">
        <f>+TOTALE_INTERNO!G1630</f>
        <v>0</v>
      </c>
      <c r="D1630" s="9">
        <f>+TOTALE_INTERNO!H1630</f>
        <v>0</v>
      </c>
      <c r="E1630" s="9">
        <f>+TOTALE_INTERNO!I1630</f>
        <v>0</v>
      </c>
      <c r="F1630" s="9">
        <f>+TOTALE_INTERNO!J1630</f>
        <v>0</v>
      </c>
      <c r="G1630" s="9">
        <f>+TOTALE_INTERNO!K1630</f>
        <v>0</v>
      </c>
      <c r="H1630" s="9">
        <f>+TOTALE_INTERNO!L1630</f>
        <v>0</v>
      </c>
      <c r="I1630" s="9">
        <f>+TOTALE_INTERNO!M1630</f>
        <v>0</v>
      </c>
      <c r="J1630" s="35">
        <f>+TOTALE_INTERNO!N1630</f>
        <v>0</v>
      </c>
      <c r="K1630" s="35">
        <f>+TOTALE_INTERNO!O1630</f>
        <v>0</v>
      </c>
      <c r="L1630" s="9">
        <f>+TOTALE_INTERNO!P1630</f>
        <v>0</v>
      </c>
      <c r="M1630" s="36">
        <f>+TOTALE_INTERNO!Q1630</f>
        <v>0</v>
      </c>
      <c r="N1630" s="35">
        <f>+TOTALE_INTERNO!R1630</f>
        <v>0</v>
      </c>
    </row>
    <row r="1631" spans="1:14" x14ac:dyDescent="0.3">
      <c r="A1631" s="9">
        <f>+TOTALE_INTERNO!E1631</f>
        <v>0</v>
      </c>
      <c r="B1631" s="9">
        <f>+TOTALE_INTERNO!F1631</f>
        <v>0</v>
      </c>
      <c r="C1631" s="9">
        <f>+TOTALE_INTERNO!G1631</f>
        <v>0</v>
      </c>
      <c r="D1631" s="9">
        <f>+TOTALE_INTERNO!H1631</f>
        <v>0</v>
      </c>
      <c r="E1631" s="9">
        <f>+TOTALE_INTERNO!I1631</f>
        <v>0</v>
      </c>
      <c r="F1631" s="9">
        <f>+TOTALE_INTERNO!J1631</f>
        <v>0</v>
      </c>
      <c r="G1631" s="9">
        <f>+TOTALE_INTERNO!K1631</f>
        <v>0</v>
      </c>
      <c r="H1631" s="9">
        <f>+TOTALE_INTERNO!L1631</f>
        <v>0</v>
      </c>
      <c r="I1631" s="9">
        <f>+TOTALE_INTERNO!M1631</f>
        <v>0</v>
      </c>
      <c r="J1631" s="35">
        <f>+TOTALE_INTERNO!N1631</f>
        <v>0</v>
      </c>
      <c r="K1631" s="35">
        <f>+TOTALE_INTERNO!O1631</f>
        <v>0</v>
      </c>
      <c r="L1631" s="9">
        <f>+TOTALE_INTERNO!P1631</f>
        <v>0</v>
      </c>
      <c r="M1631" s="36">
        <f>+TOTALE_INTERNO!Q1631</f>
        <v>0</v>
      </c>
      <c r="N1631" s="35">
        <f>+TOTALE_INTERNO!R1631</f>
        <v>0</v>
      </c>
    </row>
    <row r="1632" spans="1:14" x14ac:dyDescent="0.3">
      <c r="A1632" s="9">
        <f>+TOTALE_INTERNO!E1632</f>
        <v>0</v>
      </c>
      <c r="B1632" s="9">
        <f>+TOTALE_INTERNO!F1632</f>
        <v>0</v>
      </c>
      <c r="C1632" s="9">
        <f>+TOTALE_INTERNO!G1632</f>
        <v>0</v>
      </c>
      <c r="D1632" s="9">
        <f>+TOTALE_INTERNO!H1632</f>
        <v>0</v>
      </c>
      <c r="E1632" s="9">
        <f>+TOTALE_INTERNO!I1632</f>
        <v>0</v>
      </c>
      <c r="F1632" s="9">
        <f>+TOTALE_INTERNO!J1632</f>
        <v>0</v>
      </c>
      <c r="G1632" s="9">
        <f>+TOTALE_INTERNO!K1632</f>
        <v>0</v>
      </c>
      <c r="H1632" s="9">
        <f>+TOTALE_INTERNO!L1632</f>
        <v>0</v>
      </c>
      <c r="I1632" s="9">
        <f>+TOTALE_INTERNO!M1632</f>
        <v>0</v>
      </c>
      <c r="J1632" s="35">
        <f>+TOTALE_INTERNO!N1632</f>
        <v>0</v>
      </c>
      <c r="K1632" s="35">
        <f>+TOTALE_INTERNO!O1632</f>
        <v>0</v>
      </c>
      <c r="L1632" s="9">
        <f>+TOTALE_INTERNO!P1632</f>
        <v>0</v>
      </c>
      <c r="M1632" s="36">
        <f>+TOTALE_INTERNO!Q1632</f>
        <v>0</v>
      </c>
      <c r="N1632" s="35">
        <f>+TOTALE_INTERNO!R1632</f>
        <v>0</v>
      </c>
    </row>
    <row r="1633" spans="1:14" x14ac:dyDescent="0.3">
      <c r="A1633" s="9">
        <f>+TOTALE_INTERNO!E1633</f>
        <v>0</v>
      </c>
      <c r="B1633" s="9">
        <f>+TOTALE_INTERNO!F1633</f>
        <v>0</v>
      </c>
      <c r="C1633" s="9">
        <f>+TOTALE_INTERNO!G1633</f>
        <v>0</v>
      </c>
      <c r="D1633" s="9">
        <f>+TOTALE_INTERNO!H1633</f>
        <v>0</v>
      </c>
      <c r="E1633" s="9">
        <f>+TOTALE_INTERNO!I1633</f>
        <v>0</v>
      </c>
      <c r="F1633" s="9">
        <f>+TOTALE_INTERNO!J1633</f>
        <v>0</v>
      </c>
      <c r="G1633" s="9">
        <f>+TOTALE_INTERNO!K1633</f>
        <v>0</v>
      </c>
      <c r="H1633" s="9">
        <f>+TOTALE_INTERNO!L1633</f>
        <v>0</v>
      </c>
      <c r="I1633" s="9">
        <f>+TOTALE_INTERNO!M1633</f>
        <v>0</v>
      </c>
      <c r="J1633" s="35">
        <f>+TOTALE_INTERNO!N1633</f>
        <v>0</v>
      </c>
      <c r="K1633" s="35">
        <f>+TOTALE_INTERNO!O1633</f>
        <v>0</v>
      </c>
      <c r="L1633" s="9">
        <f>+TOTALE_INTERNO!P1633</f>
        <v>0</v>
      </c>
      <c r="M1633" s="36">
        <f>+TOTALE_INTERNO!Q1633</f>
        <v>0</v>
      </c>
      <c r="N1633" s="35">
        <f>+TOTALE_INTERNO!R1633</f>
        <v>0</v>
      </c>
    </row>
    <row r="1634" spans="1:14" x14ac:dyDescent="0.3">
      <c r="A1634" s="9">
        <f>+TOTALE_INTERNO!E1634</f>
        <v>0</v>
      </c>
      <c r="B1634" s="9">
        <f>+TOTALE_INTERNO!F1634</f>
        <v>0</v>
      </c>
      <c r="C1634" s="9">
        <f>+TOTALE_INTERNO!G1634</f>
        <v>0</v>
      </c>
      <c r="D1634" s="9">
        <f>+TOTALE_INTERNO!H1634</f>
        <v>0</v>
      </c>
      <c r="E1634" s="9">
        <f>+TOTALE_INTERNO!I1634</f>
        <v>0</v>
      </c>
      <c r="F1634" s="9">
        <f>+TOTALE_INTERNO!J1634</f>
        <v>0</v>
      </c>
      <c r="G1634" s="9">
        <f>+TOTALE_INTERNO!K1634</f>
        <v>0</v>
      </c>
      <c r="H1634" s="9">
        <f>+TOTALE_INTERNO!L1634</f>
        <v>0</v>
      </c>
      <c r="I1634" s="9">
        <f>+TOTALE_INTERNO!M1634</f>
        <v>0</v>
      </c>
      <c r="J1634" s="35">
        <f>+TOTALE_INTERNO!N1634</f>
        <v>0</v>
      </c>
      <c r="K1634" s="35">
        <f>+TOTALE_INTERNO!O1634</f>
        <v>0</v>
      </c>
      <c r="L1634" s="9">
        <f>+TOTALE_INTERNO!P1634</f>
        <v>0</v>
      </c>
      <c r="M1634" s="36">
        <f>+TOTALE_INTERNO!Q1634</f>
        <v>0</v>
      </c>
      <c r="N1634" s="35">
        <f>+TOTALE_INTERNO!R1634</f>
        <v>0</v>
      </c>
    </row>
    <row r="1635" spans="1:14" x14ac:dyDescent="0.3">
      <c r="A1635" s="9">
        <f>+TOTALE_INTERNO!E1635</f>
        <v>0</v>
      </c>
      <c r="B1635" s="9">
        <f>+TOTALE_INTERNO!F1635</f>
        <v>0</v>
      </c>
      <c r="C1635" s="9">
        <f>+TOTALE_INTERNO!G1635</f>
        <v>0</v>
      </c>
      <c r="D1635" s="9">
        <f>+TOTALE_INTERNO!H1635</f>
        <v>0</v>
      </c>
      <c r="E1635" s="9">
        <f>+TOTALE_INTERNO!I1635</f>
        <v>0</v>
      </c>
      <c r="F1635" s="9">
        <f>+TOTALE_INTERNO!J1635</f>
        <v>0</v>
      </c>
      <c r="G1635" s="9">
        <f>+TOTALE_INTERNO!K1635</f>
        <v>0</v>
      </c>
      <c r="H1635" s="9">
        <f>+TOTALE_INTERNO!L1635</f>
        <v>0</v>
      </c>
      <c r="I1635" s="9">
        <f>+TOTALE_INTERNO!M1635</f>
        <v>0</v>
      </c>
      <c r="J1635" s="35">
        <f>+TOTALE_INTERNO!N1635</f>
        <v>0</v>
      </c>
      <c r="K1635" s="35">
        <f>+TOTALE_INTERNO!O1635</f>
        <v>0</v>
      </c>
      <c r="L1635" s="9">
        <f>+TOTALE_INTERNO!P1635</f>
        <v>0</v>
      </c>
      <c r="M1635" s="36">
        <f>+TOTALE_INTERNO!Q1635</f>
        <v>0</v>
      </c>
      <c r="N1635" s="35">
        <f>+TOTALE_INTERNO!R1635</f>
        <v>0</v>
      </c>
    </row>
    <row r="1636" spans="1:14" x14ac:dyDescent="0.3">
      <c r="A1636" s="9">
        <f>+TOTALE_INTERNO!E1636</f>
        <v>0</v>
      </c>
      <c r="B1636" s="9">
        <f>+TOTALE_INTERNO!F1636</f>
        <v>0</v>
      </c>
      <c r="C1636" s="9">
        <f>+TOTALE_INTERNO!G1636</f>
        <v>0</v>
      </c>
      <c r="D1636" s="9">
        <f>+TOTALE_INTERNO!H1636</f>
        <v>0</v>
      </c>
      <c r="E1636" s="9">
        <f>+TOTALE_INTERNO!I1636</f>
        <v>0</v>
      </c>
      <c r="F1636" s="9">
        <f>+TOTALE_INTERNO!J1636</f>
        <v>0</v>
      </c>
      <c r="G1636" s="9">
        <f>+TOTALE_INTERNO!K1636</f>
        <v>0</v>
      </c>
      <c r="H1636" s="9">
        <f>+TOTALE_INTERNO!L1636</f>
        <v>0</v>
      </c>
      <c r="I1636" s="9">
        <f>+TOTALE_INTERNO!M1636</f>
        <v>0</v>
      </c>
      <c r="J1636" s="35">
        <f>+TOTALE_INTERNO!N1636</f>
        <v>0</v>
      </c>
      <c r="K1636" s="35">
        <f>+TOTALE_INTERNO!O1636</f>
        <v>0</v>
      </c>
      <c r="L1636" s="9">
        <f>+TOTALE_INTERNO!P1636</f>
        <v>0</v>
      </c>
      <c r="M1636" s="36">
        <f>+TOTALE_INTERNO!Q1636</f>
        <v>0</v>
      </c>
      <c r="N1636" s="35">
        <f>+TOTALE_INTERNO!R1636</f>
        <v>0</v>
      </c>
    </row>
    <row r="1637" spans="1:14" x14ac:dyDescent="0.3">
      <c r="A1637" s="9">
        <f>+TOTALE_INTERNO!E1637</f>
        <v>0</v>
      </c>
      <c r="B1637" s="9">
        <f>+TOTALE_INTERNO!F1637</f>
        <v>0</v>
      </c>
      <c r="C1637" s="9">
        <f>+TOTALE_INTERNO!G1637</f>
        <v>0</v>
      </c>
      <c r="D1637" s="9">
        <f>+TOTALE_INTERNO!H1637</f>
        <v>0</v>
      </c>
      <c r="E1637" s="9">
        <f>+TOTALE_INTERNO!I1637</f>
        <v>0</v>
      </c>
      <c r="F1637" s="9">
        <f>+TOTALE_INTERNO!J1637</f>
        <v>0</v>
      </c>
      <c r="G1637" s="9">
        <f>+TOTALE_INTERNO!K1637</f>
        <v>0</v>
      </c>
      <c r="H1637" s="9">
        <f>+TOTALE_INTERNO!L1637</f>
        <v>0</v>
      </c>
      <c r="I1637" s="9">
        <f>+TOTALE_INTERNO!M1637</f>
        <v>0</v>
      </c>
      <c r="J1637" s="35">
        <f>+TOTALE_INTERNO!N1637</f>
        <v>0</v>
      </c>
      <c r="K1637" s="35">
        <f>+TOTALE_INTERNO!O1637</f>
        <v>0</v>
      </c>
      <c r="L1637" s="9">
        <f>+TOTALE_INTERNO!P1637</f>
        <v>0</v>
      </c>
      <c r="M1637" s="36">
        <f>+TOTALE_INTERNO!Q1637</f>
        <v>0</v>
      </c>
      <c r="N1637" s="35">
        <f>+TOTALE_INTERNO!R1637</f>
        <v>0</v>
      </c>
    </row>
    <row r="1638" spans="1:14" x14ac:dyDescent="0.3">
      <c r="A1638" s="9">
        <f>+TOTALE_INTERNO!E1638</f>
        <v>0</v>
      </c>
      <c r="B1638" s="9">
        <f>+TOTALE_INTERNO!F1638</f>
        <v>0</v>
      </c>
      <c r="C1638" s="9">
        <f>+TOTALE_INTERNO!G1638</f>
        <v>0</v>
      </c>
      <c r="D1638" s="9">
        <f>+TOTALE_INTERNO!H1638</f>
        <v>0</v>
      </c>
      <c r="E1638" s="9">
        <f>+TOTALE_INTERNO!I1638</f>
        <v>0</v>
      </c>
      <c r="F1638" s="9">
        <f>+TOTALE_INTERNO!J1638</f>
        <v>0</v>
      </c>
      <c r="G1638" s="9">
        <f>+TOTALE_INTERNO!K1638</f>
        <v>0</v>
      </c>
      <c r="H1638" s="9">
        <f>+TOTALE_INTERNO!L1638</f>
        <v>0</v>
      </c>
      <c r="I1638" s="9">
        <f>+TOTALE_INTERNO!M1638</f>
        <v>0</v>
      </c>
      <c r="J1638" s="35">
        <f>+TOTALE_INTERNO!N1638</f>
        <v>0</v>
      </c>
      <c r="K1638" s="35">
        <f>+TOTALE_INTERNO!O1638</f>
        <v>0</v>
      </c>
      <c r="L1638" s="9">
        <f>+TOTALE_INTERNO!P1638</f>
        <v>0</v>
      </c>
      <c r="M1638" s="36">
        <f>+TOTALE_INTERNO!Q1638</f>
        <v>0</v>
      </c>
      <c r="N1638" s="35">
        <f>+TOTALE_INTERNO!R1638</f>
        <v>0</v>
      </c>
    </row>
    <row r="1639" spans="1:14" x14ac:dyDescent="0.3">
      <c r="A1639" s="9">
        <f>+TOTALE_INTERNO!E1639</f>
        <v>0</v>
      </c>
      <c r="B1639" s="9">
        <f>+TOTALE_INTERNO!F1639</f>
        <v>0</v>
      </c>
      <c r="C1639" s="9">
        <f>+TOTALE_INTERNO!G1639</f>
        <v>0</v>
      </c>
      <c r="D1639" s="9">
        <f>+TOTALE_INTERNO!H1639</f>
        <v>0</v>
      </c>
      <c r="E1639" s="9">
        <f>+TOTALE_INTERNO!I1639</f>
        <v>0</v>
      </c>
      <c r="F1639" s="9">
        <f>+TOTALE_INTERNO!J1639</f>
        <v>0</v>
      </c>
      <c r="G1639" s="9">
        <f>+TOTALE_INTERNO!K1639</f>
        <v>0</v>
      </c>
      <c r="H1639" s="9">
        <f>+TOTALE_INTERNO!L1639</f>
        <v>0</v>
      </c>
      <c r="I1639" s="9">
        <f>+TOTALE_INTERNO!M1639</f>
        <v>0</v>
      </c>
      <c r="J1639" s="35">
        <f>+TOTALE_INTERNO!N1639</f>
        <v>0</v>
      </c>
      <c r="K1639" s="35">
        <f>+TOTALE_INTERNO!O1639</f>
        <v>0</v>
      </c>
      <c r="L1639" s="9">
        <f>+TOTALE_INTERNO!P1639</f>
        <v>0</v>
      </c>
      <c r="M1639" s="36">
        <f>+TOTALE_INTERNO!Q1639</f>
        <v>0</v>
      </c>
      <c r="N1639" s="35">
        <f>+TOTALE_INTERNO!R1639</f>
        <v>0</v>
      </c>
    </row>
    <row r="1640" spans="1:14" x14ac:dyDescent="0.3">
      <c r="A1640" s="9">
        <f>+TOTALE_INTERNO!E1640</f>
        <v>0</v>
      </c>
      <c r="B1640" s="9">
        <f>+TOTALE_INTERNO!F1640</f>
        <v>0</v>
      </c>
      <c r="C1640" s="9">
        <f>+TOTALE_INTERNO!G1640</f>
        <v>0</v>
      </c>
      <c r="D1640" s="9">
        <f>+TOTALE_INTERNO!H1640</f>
        <v>0</v>
      </c>
      <c r="E1640" s="9">
        <f>+TOTALE_INTERNO!I1640</f>
        <v>0</v>
      </c>
      <c r="F1640" s="9">
        <f>+TOTALE_INTERNO!J1640</f>
        <v>0</v>
      </c>
      <c r="G1640" s="9">
        <f>+TOTALE_INTERNO!K1640</f>
        <v>0</v>
      </c>
      <c r="H1640" s="9">
        <f>+TOTALE_INTERNO!L1640</f>
        <v>0</v>
      </c>
      <c r="I1640" s="9">
        <f>+TOTALE_INTERNO!M1640</f>
        <v>0</v>
      </c>
      <c r="J1640" s="35">
        <f>+TOTALE_INTERNO!N1640</f>
        <v>0</v>
      </c>
      <c r="K1640" s="35">
        <f>+TOTALE_INTERNO!O1640</f>
        <v>0</v>
      </c>
      <c r="L1640" s="9">
        <f>+TOTALE_INTERNO!P1640</f>
        <v>0</v>
      </c>
      <c r="M1640" s="36">
        <f>+TOTALE_INTERNO!Q1640</f>
        <v>0</v>
      </c>
      <c r="N1640" s="35">
        <f>+TOTALE_INTERNO!R1640</f>
        <v>0</v>
      </c>
    </row>
    <row r="1641" spans="1:14" x14ac:dyDescent="0.3">
      <c r="A1641" s="9">
        <f>+TOTALE_INTERNO!E1641</f>
        <v>0</v>
      </c>
      <c r="B1641" s="9">
        <f>+TOTALE_INTERNO!F1641</f>
        <v>0</v>
      </c>
      <c r="C1641" s="9">
        <f>+TOTALE_INTERNO!G1641</f>
        <v>0</v>
      </c>
      <c r="D1641" s="9">
        <f>+TOTALE_INTERNO!H1641</f>
        <v>0</v>
      </c>
      <c r="E1641" s="9">
        <f>+TOTALE_INTERNO!I1641</f>
        <v>0</v>
      </c>
      <c r="F1641" s="9">
        <f>+TOTALE_INTERNO!J1641</f>
        <v>0</v>
      </c>
      <c r="G1641" s="9">
        <f>+TOTALE_INTERNO!K1641</f>
        <v>0</v>
      </c>
      <c r="H1641" s="9">
        <f>+TOTALE_INTERNO!L1641</f>
        <v>0</v>
      </c>
      <c r="I1641" s="9">
        <f>+TOTALE_INTERNO!M1641</f>
        <v>0</v>
      </c>
      <c r="J1641" s="35">
        <f>+TOTALE_INTERNO!N1641</f>
        <v>0</v>
      </c>
      <c r="K1641" s="35">
        <f>+TOTALE_INTERNO!O1641</f>
        <v>0</v>
      </c>
      <c r="L1641" s="9">
        <f>+TOTALE_INTERNO!P1641</f>
        <v>0</v>
      </c>
      <c r="M1641" s="36">
        <f>+TOTALE_INTERNO!Q1641</f>
        <v>0</v>
      </c>
      <c r="N1641" s="35">
        <f>+TOTALE_INTERNO!R1641</f>
        <v>0</v>
      </c>
    </row>
    <row r="1642" spans="1:14" x14ac:dyDescent="0.3">
      <c r="A1642" s="9">
        <f>+TOTALE_INTERNO!E1642</f>
        <v>0</v>
      </c>
      <c r="B1642" s="9">
        <f>+TOTALE_INTERNO!F1642</f>
        <v>0</v>
      </c>
      <c r="C1642" s="9">
        <f>+TOTALE_INTERNO!G1642</f>
        <v>0</v>
      </c>
      <c r="D1642" s="9">
        <f>+TOTALE_INTERNO!H1642</f>
        <v>0</v>
      </c>
      <c r="E1642" s="9">
        <f>+TOTALE_INTERNO!I1642</f>
        <v>0</v>
      </c>
      <c r="F1642" s="9">
        <f>+TOTALE_INTERNO!J1642</f>
        <v>0</v>
      </c>
      <c r="G1642" s="9">
        <f>+TOTALE_INTERNO!K1642</f>
        <v>0</v>
      </c>
      <c r="H1642" s="9">
        <f>+TOTALE_INTERNO!L1642</f>
        <v>0</v>
      </c>
      <c r="I1642" s="9">
        <f>+TOTALE_INTERNO!M1642</f>
        <v>0</v>
      </c>
      <c r="J1642" s="35">
        <f>+TOTALE_INTERNO!N1642</f>
        <v>0</v>
      </c>
      <c r="K1642" s="35">
        <f>+TOTALE_INTERNO!O1642</f>
        <v>0</v>
      </c>
      <c r="L1642" s="9">
        <f>+TOTALE_INTERNO!P1642</f>
        <v>0</v>
      </c>
      <c r="M1642" s="36">
        <f>+TOTALE_INTERNO!Q1642</f>
        <v>0</v>
      </c>
      <c r="N1642" s="35">
        <f>+TOTALE_INTERNO!R1642</f>
        <v>0</v>
      </c>
    </row>
    <row r="1643" spans="1:14" x14ac:dyDescent="0.3">
      <c r="A1643" s="9">
        <f>+TOTALE_INTERNO!E1643</f>
        <v>0</v>
      </c>
      <c r="B1643" s="9">
        <f>+TOTALE_INTERNO!F1643</f>
        <v>0</v>
      </c>
      <c r="C1643" s="9">
        <f>+TOTALE_INTERNO!G1643</f>
        <v>0</v>
      </c>
      <c r="D1643" s="9">
        <f>+TOTALE_INTERNO!H1643</f>
        <v>0</v>
      </c>
      <c r="E1643" s="9">
        <f>+TOTALE_INTERNO!I1643</f>
        <v>0</v>
      </c>
      <c r="F1643" s="9">
        <f>+TOTALE_INTERNO!J1643</f>
        <v>0</v>
      </c>
      <c r="G1643" s="9">
        <f>+TOTALE_INTERNO!K1643</f>
        <v>0</v>
      </c>
      <c r="H1643" s="9">
        <f>+TOTALE_INTERNO!L1643</f>
        <v>0</v>
      </c>
      <c r="I1643" s="9">
        <f>+TOTALE_INTERNO!M1643</f>
        <v>0</v>
      </c>
      <c r="J1643" s="35">
        <f>+TOTALE_INTERNO!N1643</f>
        <v>0</v>
      </c>
      <c r="K1643" s="35">
        <f>+TOTALE_INTERNO!O1643</f>
        <v>0</v>
      </c>
      <c r="L1643" s="9">
        <f>+TOTALE_INTERNO!P1643</f>
        <v>0</v>
      </c>
      <c r="M1643" s="36">
        <f>+TOTALE_INTERNO!Q1643</f>
        <v>0</v>
      </c>
      <c r="N1643" s="35">
        <f>+TOTALE_INTERNO!R1643</f>
        <v>0</v>
      </c>
    </row>
    <row r="1644" spans="1:14" x14ac:dyDescent="0.3">
      <c r="A1644" s="9">
        <f>+TOTALE_INTERNO!E1644</f>
        <v>0</v>
      </c>
      <c r="B1644" s="9">
        <f>+TOTALE_INTERNO!F1644</f>
        <v>0</v>
      </c>
      <c r="C1644" s="9">
        <f>+TOTALE_INTERNO!G1644</f>
        <v>0</v>
      </c>
      <c r="D1644" s="9">
        <f>+TOTALE_INTERNO!H1644</f>
        <v>0</v>
      </c>
      <c r="E1644" s="9">
        <f>+TOTALE_INTERNO!I1644</f>
        <v>0</v>
      </c>
      <c r="F1644" s="9">
        <f>+TOTALE_INTERNO!J1644</f>
        <v>0</v>
      </c>
      <c r="G1644" s="9">
        <f>+TOTALE_INTERNO!K1644</f>
        <v>0</v>
      </c>
      <c r="H1644" s="9">
        <f>+TOTALE_INTERNO!L1644</f>
        <v>0</v>
      </c>
      <c r="I1644" s="9">
        <f>+TOTALE_INTERNO!M1644</f>
        <v>0</v>
      </c>
      <c r="J1644" s="35">
        <f>+TOTALE_INTERNO!N1644</f>
        <v>0</v>
      </c>
      <c r="K1644" s="35">
        <f>+TOTALE_INTERNO!O1644</f>
        <v>0</v>
      </c>
      <c r="L1644" s="9">
        <f>+TOTALE_INTERNO!P1644</f>
        <v>0</v>
      </c>
      <c r="M1644" s="36">
        <f>+TOTALE_INTERNO!Q1644</f>
        <v>0</v>
      </c>
      <c r="N1644" s="35">
        <f>+TOTALE_INTERNO!R1644</f>
        <v>0</v>
      </c>
    </row>
    <row r="1645" spans="1:14" x14ac:dyDescent="0.3">
      <c r="A1645" s="9">
        <f>+TOTALE_INTERNO!E1645</f>
        <v>0</v>
      </c>
      <c r="B1645" s="9">
        <f>+TOTALE_INTERNO!F1645</f>
        <v>0</v>
      </c>
      <c r="C1645" s="9">
        <f>+TOTALE_INTERNO!G1645</f>
        <v>0</v>
      </c>
      <c r="D1645" s="9">
        <f>+TOTALE_INTERNO!H1645</f>
        <v>0</v>
      </c>
      <c r="E1645" s="9">
        <f>+TOTALE_INTERNO!I1645</f>
        <v>0</v>
      </c>
      <c r="F1645" s="9">
        <f>+TOTALE_INTERNO!J1645</f>
        <v>0</v>
      </c>
      <c r="G1645" s="9">
        <f>+TOTALE_INTERNO!K1645</f>
        <v>0</v>
      </c>
      <c r="H1645" s="9">
        <f>+TOTALE_INTERNO!L1645</f>
        <v>0</v>
      </c>
      <c r="I1645" s="9">
        <f>+TOTALE_INTERNO!M1645</f>
        <v>0</v>
      </c>
      <c r="J1645" s="35">
        <f>+TOTALE_INTERNO!N1645</f>
        <v>0</v>
      </c>
      <c r="K1645" s="35">
        <f>+TOTALE_INTERNO!O1645</f>
        <v>0</v>
      </c>
      <c r="L1645" s="9">
        <f>+TOTALE_INTERNO!P1645</f>
        <v>0</v>
      </c>
      <c r="M1645" s="36">
        <f>+TOTALE_INTERNO!Q1645</f>
        <v>0</v>
      </c>
      <c r="N1645" s="35">
        <f>+TOTALE_INTERNO!R1645</f>
        <v>0</v>
      </c>
    </row>
    <row r="1646" spans="1:14" x14ac:dyDescent="0.3">
      <c r="A1646" s="9">
        <f>+TOTALE_INTERNO!E1646</f>
        <v>0</v>
      </c>
      <c r="B1646" s="9">
        <f>+TOTALE_INTERNO!F1646</f>
        <v>0</v>
      </c>
      <c r="C1646" s="9">
        <f>+TOTALE_INTERNO!G1646</f>
        <v>0</v>
      </c>
      <c r="D1646" s="9">
        <f>+TOTALE_INTERNO!H1646</f>
        <v>0</v>
      </c>
      <c r="E1646" s="9">
        <f>+TOTALE_INTERNO!I1646</f>
        <v>0</v>
      </c>
      <c r="F1646" s="9">
        <f>+TOTALE_INTERNO!J1646</f>
        <v>0</v>
      </c>
      <c r="G1646" s="9">
        <f>+TOTALE_INTERNO!K1646</f>
        <v>0</v>
      </c>
      <c r="H1646" s="9">
        <f>+TOTALE_INTERNO!L1646</f>
        <v>0</v>
      </c>
      <c r="I1646" s="9">
        <f>+TOTALE_INTERNO!M1646</f>
        <v>0</v>
      </c>
      <c r="J1646" s="35">
        <f>+TOTALE_INTERNO!N1646</f>
        <v>0</v>
      </c>
      <c r="K1646" s="35">
        <f>+TOTALE_INTERNO!O1646</f>
        <v>0</v>
      </c>
      <c r="L1646" s="9">
        <f>+TOTALE_INTERNO!P1646</f>
        <v>0</v>
      </c>
      <c r="M1646" s="36">
        <f>+TOTALE_INTERNO!Q1646</f>
        <v>0</v>
      </c>
      <c r="N1646" s="35">
        <f>+TOTALE_INTERNO!R1646</f>
        <v>0</v>
      </c>
    </row>
    <row r="1647" spans="1:14" x14ac:dyDescent="0.3">
      <c r="A1647" s="9">
        <f>+TOTALE_INTERNO!E1647</f>
        <v>0</v>
      </c>
      <c r="B1647" s="9">
        <f>+TOTALE_INTERNO!F1647</f>
        <v>0</v>
      </c>
      <c r="C1647" s="9">
        <f>+TOTALE_INTERNO!G1647</f>
        <v>0</v>
      </c>
      <c r="D1647" s="9">
        <f>+TOTALE_INTERNO!H1647</f>
        <v>0</v>
      </c>
      <c r="E1647" s="9">
        <f>+TOTALE_INTERNO!I1647</f>
        <v>0</v>
      </c>
      <c r="F1647" s="9">
        <f>+TOTALE_INTERNO!J1647</f>
        <v>0</v>
      </c>
      <c r="G1647" s="9">
        <f>+TOTALE_INTERNO!K1647</f>
        <v>0</v>
      </c>
      <c r="H1647" s="9">
        <f>+TOTALE_INTERNO!L1647</f>
        <v>0</v>
      </c>
      <c r="I1647" s="9">
        <f>+TOTALE_INTERNO!M1647</f>
        <v>0</v>
      </c>
      <c r="J1647" s="35">
        <f>+TOTALE_INTERNO!N1647</f>
        <v>0</v>
      </c>
      <c r="K1647" s="35">
        <f>+TOTALE_INTERNO!O1647</f>
        <v>0</v>
      </c>
      <c r="L1647" s="9">
        <f>+TOTALE_INTERNO!P1647</f>
        <v>0</v>
      </c>
      <c r="M1647" s="36">
        <f>+TOTALE_INTERNO!Q1647</f>
        <v>0</v>
      </c>
      <c r="N1647" s="35">
        <f>+TOTALE_INTERNO!R1647</f>
        <v>0</v>
      </c>
    </row>
    <row r="1648" spans="1:14" x14ac:dyDescent="0.3">
      <c r="A1648" s="9">
        <f>+TOTALE_INTERNO!E1648</f>
        <v>0</v>
      </c>
      <c r="B1648" s="9">
        <f>+TOTALE_INTERNO!F1648</f>
        <v>0</v>
      </c>
      <c r="C1648" s="9">
        <f>+TOTALE_INTERNO!G1648</f>
        <v>0</v>
      </c>
      <c r="D1648" s="9">
        <f>+TOTALE_INTERNO!H1648</f>
        <v>0</v>
      </c>
      <c r="E1648" s="9">
        <f>+TOTALE_INTERNO!I1648</f>
        <v>0</v>
      </c>
      <c r="F1648" s="9">
        <f>+TOTALE_INTERNO!J1648</f>
        <v>0</v>
      </c>
      <c r="G1648" s="9">
        <f>+TOTALE_INTERNO!K1648</f>
        <v>0</v>
      </c>
      <c r="H1648" s="9">
        <f>+TOTALE_INTERNO!L1648</f>
        <v>0</v>
      </c>
      <c r="I1648" s="9">
        <f>+TOTALE_INTERNO!M1648</f>
        <v>0</v>
      </c>
      <c r="J1648" s="35">
        <f>+TOTALE_INTERNO!N1648</f>
        <v>0</v>
      </c>
      <c r="K1648" s="35">
        <f>+TOTALE_INTERNO!O1648</f>
        <v>0</v>
      </c>
      <c r="L1648" s="9">
        <f>+TOTALE_INTERNO!P1648</f>
        <v>0</v>
      </c>
      <c r="M1648" s="36">
        <f>+TOTALE_INTERNO!Q1648</f>
        <v>0</v>
      </c>
      <c r="N1648" s="35">
        <f>+TOTALE_INTERNO!R1648</f>
        <v>0</v>
      </c>
    </row>
    <row r="1649" spans="1:14" x14ac:dyDescent="0.3">
      <c r="A1649" s="9">
        <f>+TOTALE_INTERNO!E1649</f>
        <v>0</v>
      </c>
      <c r="B1649" s="9">
        <f>+TOTALE_INTERNO!F1649</f>
        <v>0</v>
      </c>
      <c r="C1649" s="9">
        <f>+TOTALE_INTERNO!G1649</f>
        <v>0</v>
      </c>
      <c r="D1649" s="9">
        <f>+TOTALE_INTERNO!H1649</f>
        <v>0</v>
      </c>
      <c r="E1649" s="9">
        <f>+TOTALE_INTERNO!I1649</f>
        <v>0</v>
      </c>
      <c r="F1649" s="9">
        <f>+TOTALE_INTERNO!J1649</f>
        <v>0</v>
      </c>
      <c r="G1649" s="9">
        <f>+TOTALE_INTERNO!K1649</f>
        <v>0</v>
      </c>
      <c r="H1649" s="9">
        <f>+TOTALE_INTERNO!L1649</f>
        <v>0</v>
      </c>
      <c r="I1649" s="9">
        <f>+TOTALE_INTERNO!M1649</f>
        <v>0</v>
      </c>
      <c r="J1649" s="35">
        <f>+TOTALE_INTERNO!N1649</f>
        <v>0</v>
      </c>
      <c r="K1649" s="35">
        <f>+TOTALE_INTERNO!O1649</f>
        <v>0</v>
      </c>
      <c r="L1649" s="9">
        <f>+TOTALE_INTERNO!P1649</f>
        <v>0</v>
      </c>
      <c r="M1649" s="36">
        <f>+TOTALE_INTERNO!Q1649</f>
        <v>0</v>
      </c>
      <c r="N1649" s="35">
        <f>+TOTALE_INTERNO!R1649</f>
        <v>0</v>
      </c>
    </row>
    <row r="1650" spans="1:14" x14ac:dyDescent="0.3">
      <c r="A1650" s="9">
        <f>+TOTALE_INTERNO!E1650</f>
        <v>0</v>
      </c>
      <c r="B1650" s="9">
        <f>+TOTALE_INTERNO!F1650</f>
        <v>0</v>
      </c>
      <c r="C1650" s="9">
        <f>+TOTALE_INTERNO!G1650</f>
        <v>0</v>
      </c>
      <c r="D1650" s="9">
        <f>+TOTALE_INTERNO!H1650</f>
        <v>0</v>
      </c>
      <c r="E1650" s="9">
        <f>+TOTALE_INTERNO!I1650</f>
        <v>0</v>
      </c>
      <c r="F1650" s="9">
        <f>+TOTALE_INTERNO!J1650</f>
        <v>0</v>
      </c>
      <c r="G1650" s="9">
        <f>+TOTALE_INTERNO!K1650</f>
        <v>0</v>
      </c>
      <c r="H1650" s="9">
        <f>+TOTALE_INTERNO!L1650</f>
        <v>0</v>
      </c>
      <c r="I1650" s="9">
        <f>+TOTALE_INTERNO!M1650</f>
        <v>0</v>
      </c>
      <c r="J1650" s="35">
        <f>+TOTALE_INTERNO!N1650</f>
        <v>0</v>
      </c>
      <c r="K1650" s="35">
        <f>+TOTALE_INTERNO!O1650</f>
        <v>0</v>
      </c>
      <c r="L1650" s="9">
        <f>+TOTALE_INTERNO!P1650</f>
        <v>0</v>
      </c>
      <c r="M1650" s="36">
        <f>+TOTALE_INTERNO!Q1650</f>
        <v>0</v>
      </c>
      <c r="N1650" s="35">
        <f>+TOTALE_INTERNO!R1650</f>
        <v>0</v>
      </c>
    </row>
    <row r="1651" spans="1:14" x14ac:dyDescent="0.3">
      <c r="A1651" s="9">
        <f>+TOTALE_INTERNO!E1651</f>
        <v>0</v>
      </c>
      <c r="B1651" s="9">
        <f>+TOTALE_INTERNO!F1651</f>
        <v>0</v>
      </c>
      <c r="C1651" s="9">
        <f>+TOTALE_INTERNO!G1651</f>
        <v>0</v>
      </c>
      <c r="D1651" s="9">
        <f>+TOTALE_INTERNO!H1651</f>
        <v>0</v>
      </c>
      <c r="E1651" s="9">
        <f>+TOTALE_INTERNO!I1651</f>
        <v>0</v>
      </c>
      <c r="F1651" s="9">
        <f>+TOTALE_INTERNO!J1651</f>
        <v>0</v>
      </c>
      <c r="G1651" s="9">
        <f>+TOTALE_INTERNO!K1651</f>
        <v>0</v>
      </c>
      <c r="H1651" s="9">
        <f>+TOTALE_INTERNO!L1651</f>
        <v>0</v>
      </c>
      <c r="I1651" s="9">
        <f>+TOTALE_INTERNO!M1651</f>
        <v>0</v>
      </c>
      <c r="J1651" s="35">
        <f>+TOTALE_INTERNO!N1651</f>
        <v>0</v>
      </c>
      <c r="K1651" s="35">
        <f>+TOTALE_INTERNO!O1651</f>
        <v>0</v>
      </c>
      <c r="L1651" s="9">
        <f>+TOTALE_INTERNO!P1651</f>
        <v>0</v>
      </c>
      <c r="M1651" s="36">
        <f>+TOTALE_INTERNO!Q1651</f>
        <v>0</v>
      </c>
      <c r="N1651" s="35">
        <f>+TOTALE_INTERNO!R1651</f>
        <v>0</v>
      </c>
    </row>
    <row r="1652" spans="1:14" x14ac:dyDescent="0.3">
      <c r="A1652" s="9">
        <f>+TOTALE_INTERNO!E1652</f>
        <v>0</v>
      </c>
      <c r="B1652" s="9">
        <f>+TOTALE_INTERNO!F1652</f>
        <v>0</v>
      </c>
      <c r="C1652" s="9">
        <f>+TOTALE_INTERNO!G1652</f>
        <v>0</v>
      </c>
      <c r="D1652" s="9">
        <f>+TOTALE_INTERNO!H1652</f>
        <v>0</v>
      </c>
      <c r="E1652" s="9">
        <f>+TOTALE_INTERNO!I1652</f>
        <v>0</v>
      </c>
      <c r="F1652" s="9">
        <f>+TOTALE_INTERNO!J1652</f>
        <v>0</v>
      </c>
      <c r="G1652" s="9">
        <f>+TOTALE_INTERNO!K1652</f>
        <v>0</v>
      </c>
      <c r="H1652" s="9">
        <f>+TOTALE_INTERNO!L1652</f>
        <v>0</v>
      </c>
      <c r="I1652" s="9">
        <f>+TOTALE_INTERNO!M1652</f>
        <v>0</v>
      </c>
      <c r="J1652" s="35">
        <f>+TOTALE_INTERNO!N1652</f>
        <v>0</v>
      </c>
      <c r="K1652" s="35">
        <f>+TOTALE_INTERNO!O1652</f>
        <v>0</v>
      </c>
      <c r="L1652" s="9">
        <f>+TOTALE_INTERNO!P1652</f>
        <v>0</v>
      </c>
      <c r="M1652" s="36">
        <f>+TOTALE_INTERNO!Q1652</f>
        <v>0</v>
      </c>
      <c r="N1652" s="35">
        <f>+TOTALE_INTERNO!R1652</f>
        <v>0</v>
      </c>
    </row>
    <row r="1653" spans="1:14" x14ac:dyDescent="0.3">
      <c r="A1653" s="9">
        <f>+TOTALE_INTERNO!E1653</f>
        <v>0</v>
      </c>
      <c r="B1653" s="9">
        <f>+TOTALE_INTERNO!F1653</f>
        <v>0</v>
      </c>
      <c r="C1653" s="9">
        <f>+TOTALE_INTERNO!G1653</f>
        <v>0</v>
      </c>
      <c r="D1653" s="9">
        <f>+TOTALE_INTERNO!H1653</f>
        <v>0</v>
      </c>
      <c r="E1653" s="9">
        <f>+TOTALE_INTERNO!I1653</f>
        <v>0</v>
      </c>
      <c r="F1653" s="9">
        <f>+TOTALE_INTERNO!J1653</f>
        <v>0</v>
      </c>
      <c r="G1653" s="9">
        <f>+TOTALE_INTERNO!K1653</f>
        <v>0</v>
      </c>
      <c r="H1653" s="9">
        <f>+TOTALE_INTERNO!L1653</f>
        <v>0</v>
      </c>
      <c r="I1653" s="9">
        <f>+TOTALE_INTERNO!M1653</f>
        <v>0</v>
      </c>
      <c r="J1653" s="35">
        <f>+TOTALE_INTERNO!N1653</f>
        <v>0</v>
      </c>
      <c r="K1653" s="35">
        <f>+TOTALE_INTERNO!O1653</f>
        <v>0</v>
      </c>
      <c r="L1653" s="9">
        <f>+TOTALE_INTERNO!P1653</f>
        <v>0</v>
      </c>
      <c r="M1653" s="36">
        <f>+TOTALE_INTERNO!Q1653</f>
        <v>0</v>
      </c>
      <c r="N1653" s="35">
        <f>+TOTALE_INTERNO!R1653</f>
        <v>0</v>
      </c>
    </row>
    <row r="1654" spans="1:14" x14ac:dyDescent="0.3">
      <c r="A1654" s="9">
        <f>+TOTALE_INTERNO!E1654</f>
        <v>0</v>
      </c>
      <c r="B1654" s="9">
        <f>+TOTALE_INTERNO!F1654</f>
        <v>0</v>
      </c>
      <c r="C1654" s="9">
        <f>+TOTALE_INTERNO!G1654</f>
        <v>0</v>
      </c>
      <c r="D1654" s="9">
        <f>+TOTALE_INTERNO!H1654</f>
        <v>0</v>
      </c>
      <c r="E1654" s="9">
        <f>+TOTALE_INTERNO!I1654</f>
        <v>0</v>
      </c>
      <c r="F1654" s="9">
        <f>+TOTALE_INTERNO!J1654</f>
        <v>0</v>
      </c>
      <c r="G1654" s="9">
        <f>+TOTALE_INTERNO!K1654</f>
        <v>0</v>
      </c>
      <c r="H1654" s="9">
        <f>+TOTALE_INTERNO!L1654</f>
        <v>0</v>
      </c>
      <c r="I1654" s="9">
        <f>+TOTALE_INTERNO!M1654</f>
        <v>0</v>
      </c>
      <c r="J1654" s="35">
        <f>+TOTALE_INTERNO!N1654</f>
        <v>0</v>
      </c>
      <c r="K1654" s="35">
        <f>+TOTALE_INTERNO!O1654</f>
        <v>0</v>
      </c>
      <c r="L1654" s="9">
        <f>+TOTALE_INTERNO!P1654</f>
        <v>0</v>
      </c>
      <c r="M1654" s="36">
        <f>+TOTALE_INTERNO!Q1654</f>
        <v>0</v>
      </c>
      <c r="N1654" s="35">
        <f>+TOTALE_INTERNO!R1654</f>
        <v>0</v>
      </c>
    </row>
    <row r="1655" spans="1:14" x14ac:dyDescent="0.3">
      <c r="A1655" s="9">
        <f>+TOTALE_INTERNO!E1655</f>
        <v>0</v>
      </c>
      <c r="B1655" s="9">
        <f>+TOTALE_INTERNO!F1655</f>
        <v>0</v>
      </c>
      <c r="C1655" s="9">
        <f>+TOTALE_INTERNO!G1655</f>
        <v>0</v>
      </c>
      <c r="D1655" s="9">
        <f>+TOTALE_INTERNO!H1655</f>
        <v>0</v>
      </c>
      <c r="E1655" s="9">
        <f>+TOTALE_INTERNO!I1655</f>
        <v>0</v>
      </c>
      <c r="F1655" s="9">
        <f>+TOTALE_INTERNO!J1655</f>
        <v>0</v>
      </c>
      <c r="G1655" s="9">
        <f>+TOTALE_INTERNO!K1655</f>
        <v>0</v>
      </c>
      <c r="H1655" s="9">
        <f>+TOTALE_INTERNO!L1655</f>
        <v>0</v>
      </c>
      <c r="I1655" s="9">
        <f>+TOTALE_INTERNO!M1655</f>
        <v>0</v>
      </c>
      <c r="J1655" s="35">
        <f>+TOTALE_INTERNO!N1655</f>
        <v>0</v>
      </c>
      <c r="K1655" s="35">
        <f>+TOTALE_INTERNO!O1655</f>
        <v>0</v>
      </c>
      <c r="L1655" s="9">
        <f>+TOTALE_INTERNO!P1655</f>
        <v>0</v>
      </c>
      <c r="M1655" s="36">
        <f>+TOTALE_INTERNO!Q1655</f>
        <v>0</v>
      </c>
      <c r="N1655" s="35">
        <f>+TOTALE_INTERNO!R1655</f>
        <v>0</v>
      </c>
    </row>
    <row r="1656" spans="1:14" x14ac:dyDescent="0.3">
      <c r="A1656" s="9">
        <f>+TOTALE_INTERNO!E1656</f>
        <v>0</v>
      </c>
      <c r="B1656" s="9">
        <f>+TOTALE_INTERNO!F1656</f>
        <v>0</v>
      </c>
      <c r="C1656" s="9">
        <f>+TOTALE_INTERNO!G1656</f>
        <v>0</v>
      </c>
      <c r="D1656" s="9">
        <f>+TOTALE_INTERNO!H1656</f>
        <v>0</v>
      </c>
      <c r="E1656" s="9">
        <f>+TOTALE_INTERNO!I1656</f>
        <v>0</v>
      </c>
      <c r="F1656" s="9">
        <f>+TOTALE_INTERNO!J1656</f>
        <v>0</v>
      </c>
      <c r="G1656" s="9">
        <f>+TOTALE_INTERNO!K1656</f>
        <v>0</v>
      </c>
      <c r="H1656" s="9">
        <f>+TOTALE_INTERNO!L1656</f>
        <v>0</v>
      </c>
      <c r="I1656" s="9">
        <f>+TOTALE_INTERNO!M1656</f>
        <v>0</v>
      </c>
      <c r="J1656" s="35">
        <f>+TOTALE_INTERNO!N1656</f>
        <v>0</v>
      </c>
      <c r="K1656" s="35">
        <f>+TOTALE_INTERNO!O1656</f>
        <v>0</v>
      </c>
      <c r="L1656" s="9">
        <f>+TOTALE_INTERNO!P1656</f>
        <v>0</v>
      </c>
      <c r="M1656" s="36">
        <f>+TOTALE_INTERNO!Q1656</f>
        <v>0</v>
      </c>
      <c r="N1656" s="35">
        <f>+TOTALE_INTERNO!R1656</f>
        <v>0</v>
      </c>
    </row>
    <row r="1657" spans="1:14" x14ac:dyDescent="0.3">
      <c r="A1657" s="9">
        <f>+TOTALE_INTERNO!E1657</f>
        <v>0</v>
      </c>
      <c r="B1657" s="9">
        <f>+TOTALE_INTERNO!F1657</f>
        <v>0</v>
      </c>
      <c r="C1657" s="9">
        <f>+TOTALE_INTERNO!G1657</f>
        <v>0</v>
      </c>
      <c r="D1657" s="9">
        <f>+TOTALE_INTERNO!H1657</f>
        <v>0</v>
      </c>
      <c r="E1657" s="9">
        <f>+TOTALE_INTERNO!I1657</f>
        <v>0</v>
      </c>
      <c r="F1657" s="9">
        <f>+TOTALE_INTERNO!J1657</f>
        <v>0</v>
      </c>
      <c r="G1657" s="9">
        <f>+TOTALE_INTERNO!K1657</f>
        <v>0</v>
      </c>
      <c r="H1657" s="9">
        <f>+TOTALE_INTERNO!L1657</f>
        <v>0</v>
      </c>
      <c r="I1657" s="9">
        <f>+TOTALE_INTERNO!M1657</f>
        <v>0</v>
      </c>
      <c r="J1657" s="35">
        <f>+TOTALE_INTERNO!N1657</f>
        <v>0</v>
      </c>
      <c r="K1657" s="35">
        <f>+TOTALE_INTERNO!O1657</f>
        <v>0</v>
      </c>
      <c r="L1657" s="9">
        <f>+TOTALE_INTERNO!P1657</f>
        <v>0</v>
      </c>
      <c r="M1657" s="36">
        <f>+TOTALE_INTERNO!Q1657</f>
        <v>0</v>
      </c>
      <c r="N1657" s="35">
        <f>+TOTALE_INTERNO!R1657</f>
        <v>0</v>
      </c>
    </row>
    <row r="1658" spans="1:14" x14ac:dyDescent="0.3">
      <c r="A1658" s="9">
        <f>+TOTALE_INTERNO!E1658</f>
        <v>0</v>
      </c>
      <c r="B1658" s="9">
        <f>+TOTALE_INTERNO!F1658</f>
        <v>0</v>
      </c>
      <c r="C1658" s="9">
        <f>+TOTALE_INTERNO!G1658</f>
        <v>0</v>
      </c>
      <c r="D1658" s="9">
        <f>+TOTALE_INTERNO!H1658</f>
        <v>0</v>
      </c>
      <c r="E1658" s="9">
        <f>+TOTALE_INTERNO!I1658</f>
        <v>0</v>
      </c>
      <c r="F1658" s="9">
        <f>+TOTALE_INTERNO!J1658</f>
        <v>0</v>
      </c>
      <c r="G1658" s="9">
        <f>+TOTALE_INTERNO!K1658</f>
        <v>0</v>
      </c>
      <c r="H1658" s="9">
        <f>+TOTALE_INTERNO!L1658</f>
        <v>0</v>
      </c>
      <c r="I1658" s="9">
        <f>+TOTALE_INTERNO!M1658</f>
        <v>0</v>
      </c>
      <c r="J1658" s="35">
        <f>+TOTALE_INTERNO!N1658</f>
        <v>0</v>
      </c>
      <c r="K1658" s="35">
        <f>+TOTALE_INTERNO!O1658</f>
        <v>0</v>
      </c>
      <c r="L1658" s="9">
        <f>+TOTALE_INTERNO!P1658</f>
        <v>0</v>
      </c>
      <c r="M1658" s="36">
        <f>+TOTALE_INTERNO!Q1658</f>
        <v>0</v>
      </c>
      <c r="N1658" s="35">
        <f>+TOTALE_INTERNO!R1658</f>
        <v>0</v>
      </c>
    </row>
    <row r="1659" spans="1:14" x14ac:dyDescent="0.3">
      <c r="A1659" s="9">
        <f>+TOTALE_INTERNO!E1659</f>
        <v>0</v>
      </c>
      <c r="B1659" s="9">
        <f>+TOTALE_INTERNO!F1659</f>
        <v>0</v>
      </c>
      <c r="C1659" s="9">
        <f>+TOTALE_INTERNO!G1659</f>
        <v>0</v>
      </c>
      <c r="D1659" s="9">
        <f>+TOTALE_INTERNO!H1659</f>
        <v>0</v>
      </c>
      <c r="E1659" s="9">
        <f>+TOTALE_INTERNO!I1659</f>
        <v>0</v>
      </c>
      <c r="F1659" s="9">
        <f>+TOTALE_INTERNO!J1659</f>
        <v>0</v>
      </c>
      <c r="G1659" s="9">
        <f>+TOTALE_INTERNO!K1659</f>
        <v>0</v>
      </c>
      <c r="H1659" s="9">
        <f>+TOTALE_INTERNO!L1659</f>
        <v>0</v>
      </c>
      <c r="I1659" s="9">
        <f>+TOTALE_INTERNO!M1659</f>
        <v>0</v>
      </c>
      <c r="J1659" s="35">
        <f>+TOTALE_INTERNO!N1659</f>
        <v>0</v>
      </c>
      <c r="K1659" s="35">
        <f>+TOTALE_INTERNO!O1659</f>
        <v>0</v>
      </c>
      <c r="L1659" s="9">
        <f>+TOTALE_INTERNO!P1659</f>
        <v>0</v>
      </c>
      <c r="M1659" s="36">
        <f>+TOTALE_INTERNO!Q1659</f>
        <v>0</v>
      </c>
      <c r="N1659" s="35">
        <f>+TOTALE_INTERNO!R1659</f>
        <v>0</v>
      </c>
    </row>
    <row r="1660" spans="1:14" x14ac:dyDescent="0.3">
      <c r="A1660" s="9">
        <f>+TOTALE_INTERNO!E1660</f>
        <v>0</v>
      </c>
      <c r="B1660" s="9">
        <f>+TOTALE_INTERNO!F1660</f>
        <v>0</v>
      </c>
      <c r="C1660" s="9">
        <f>+TOTALE_INTERNO!G1660</f>
        <v>0</v>
      </c>
      <c r="D1660" s="9">
        <f>+TOTALE_INTERNO!H1660</f>
        <v>0</v>
      </c>
      <c r="E1660" s="9">
        <f>+TOTALE_INTERNO!I1660</f>
        <v>0</v>
      </c>
      <c r="F1660" s="9">
        <f>+TOTALE_INTERNO!J1660</f>
        <v>0</v>
      </c>
      <c r="G1660" s="9">
        <f>+TOTALE_INTERNO!K1660</f>
        <v>0</v>
      </c>
      <c r="H1660" s="9">
        <f>+TOTALE_INTERNO!L1660</f>
        <v>0</v>
      </c>
      <c r="I1660" s="9">
        <f>+TOTALE_INTERNO!M1660</f>
        <v>0</v>
      </c>
      <c r="J1660" s="35">
        <f>+TOTALE_INTERNO!N1660</f>
        <v>0</v>
      </c>
      <c r="K1660" s="35">
        <f>+TOTALE_INTERNO!O1660</f>
        <v>0</v>
      </c>
      <c r="L1660" s="9">
        <f>+TOTALE_INTERNO!P1660</f>
        <v>0</v>
      </c>
      <c r="M1660" s="36">
        <f>+TOTALE_INTERNO!Q1660</f>
        <v>0</v>
      </c>
      <c r="N1660" s="35">
        <f>+TOTALE_INTERNO!R1660</f>
        <v>0</v>
      </c>
    </row>
    <row r="1661" spans="1:14" x14ac:dyDescent="0.3">
      <c r="A1661" s="9">
        <f>+TOTALE_INTERNO!E1661</f>
        <v>0</v>
      </c>
      <c r="B1661" s="9">
        <f>+TOTALE_INTERNO!F1661</f>
        <v>0</v>
      </c>
      <c r="C1661" s="9">
        <f>+TOTALE_INTERNO!G1661</f>
        <v>0</v>
      </c>
      <c r="D1661" s="9">
        <f>+TOTALE_INTERNO!H1661</f>
        <v>0</v>
      </c>
      <c r="E1661" s="9">
        <f>+TOTALE_INTERNO!I1661</f>
        <v>0</v>
      </c>
      <c r="F1661" s="9">
        <f>+TOTALE_INTERNO!J1661</f>
        <v>0</v>
      </c>
      <c r="G1661" s="9">
        <f>+TOTALE_INTERNO!K1661</f>
        <v>0</v>
      </c>
      <c r="H1661" s="9">
        <f>+TOTALE_INTERNO!L1661</f>
        <v>0</v>
      </c>
      <c r="I1661" s="9">
        <f>+TOTALE_INTERNO!M1661</f>
        <v>0</v>
      </c>
      <c r="J1661" s="35">
        <f>+TOTALE_INTERNO!N1661</f>
        <v>0</v>
      </c>
      <c r="K1661" s="35">
        <f>+TOTALE_INTERNO!O1661</f>
        <v>0</v>
      </c>
      <c r="L1661" s="9">
        <f>+TOTALE_INTERNO!P1661</f>
        <v>0</v>
      </c>
      <c r="M1661" s="36">
        <f>+TOTALE_INTERNO!Q1661</f>
        <v>0</v>
      </c>
      <c r="N1661" s="35">
        <f>+TOTALE_INTERNO!R1661</f>
        <v>0</v>
      </c>
    </row>
    <row r="1662" spans="1:14" x14ac:dyDescent="0.3">
      <c r="A1662" s="9">
        <f>+TOTALE_INTERNO!E1662</f>
        <v>0</v>
      </c>
      <c r="B1662" s="9">
        <f>+TOTALE_INTERNO!F1662</f>
        <v>0</v>
      </c>
      <c r="C1662" s="9">
        <f>+TOTALE_INTERNO!G1662</f>
        <v>0</v>
      </c>
      <c r="D1662" s="9">
        <f>+TOTALE_INTERNO!H1662</f>
        <v>0</v>
      </c>
      <c r="E1662" s="9">
        <f>+TOTALE_INTERNO!I1662</f>
        <v>0</v>
      </c>
      <c r="F1662" s="9">
        <f>+TOTALE_INTERNO!J1662</f>
        <v>0</v>
      </c>
      <c r="G1662" s="9">
        <f>+TOTALE_INTERNO!K1662</f>
        <v>0</v>
      </c>
      <c r="H1662" s="9">
        <f>+TOTALE_INTERNO!L1662</f>
        <v>0</v>
      </c>
      <c r="I1662" s="9">
        <f>+TOTALE_INTERNO!M1662</f>
        <v>0</v>
      </c>
      <c r="J1662" s="35">
        <f>+TOTALE_INTERNO!N1662</f>
        <v>0</v>
      </c>
      <c r="K1662" s="35">
        <f>+TOTALE_INTERNO!O1662</f>
        <v>0</v>
      </c>
      <c r="L1662" s="9">
        <f>+TOTALE_INTERNO!P1662</f>
        <v>0</v>
      </c>
      <c r="M1662" s="36">
        <f>+TOTALE_INTERNO!Q1662</f>
        <v>0</v>
      </c>
      <c r="N1662" s="35">
        <f>+TOTALE_INTERNO!R1662</f>
        <v>0</v>
      </c>
    </row>
    <row r="1663" spans="1:14" x14ac:dyDescent="0.3">
      <c r="A1663" s="9">
        <f>+TOTALE_INTERNO!E1663</f>
        <v>0</v>
      </c>
      <c r="B1663" s="9">
        <f>+TOTALE_INTERNO!F1663</f>
        <v>0</v>
      </c>
      <c r="C1663" s="9">
        <f>+TOTALE_INTERNO!G1663</f>
        <v>0</v>
      </c>
      <c r="D1663" s="9">
        <f>+TOTALE_INTERNO!H1663</f>
        <v>0</v>
      </c>
      <c r="E1663" s="9">
        <f>+TOTALE_INTERNO!I1663</f>
        <v>0</v>
      </c>
      <c r="F1663" s="9">
        <f>+TOTALE_INTERNO!J1663</f>
        <v>0</v>
      </c>
      <c r="G1663" s="9">
        <f>+TOTALE_INTERNO!K1663</f>
        <v>0</v>
      </c>
      <c r="H1663" s="9">
        <f>+TOTALE_INTERNO!L1663</f>
        <v>0</v>
      </c>
      <c r="I1663" s="9">
        <f>+TOTALE_INTERNO!M1663</f>
        <v>0</v>
      </c>
      <c r="J1663" s="35">
        <f>+TOTALE_INTERNO!N1663</f>
        <v>0</v>
      </c>
      <c r="K1663" s="35">
        <f>+TOTALE_INTERNO!O1663</f>
        <v>0</v>
      </c>
      <c r="L1663" s="9">
        <f>+TOTALE_INTERNO!P1663</f>
        <v>0</v>
      </c>
      <c r="M1663" s="36">
        <f>+TOTALE_INTERNO!Q1663</f>
        <v>0</v>
      </c>
      <c r="N1663" s="35">
        <f>+TOTALE_INTERNO!R1663</f>
        <v>0</v>
      </c>
    </row>
    <row r="1664" spans="1:14" x14ac:dyDescent="0.3">
      <c r="A1664" s="9">
        <f>+TOTALE_INTERNO!E1664</f>
        <v>0</v>
      </c>
      <c r="B1664" s="9">
        <f>+TOTALE_INTERNO!F1664</f>
        <v>0</v>
      </c>
      <c r="C1664" s="9">
        <f>+TOTALE_INTERNO!G1664</f>
        <v>0</v>
      </c>
      <c r="D1664" s="9">
        <f>+TOTALE_INTERNO!H1664</f>
        <v>0</v>
      </c>
      <c r="E1664" s="9">
        <f>+TOTALE_INTERNO!I1664</f>
        <v>0</v>
      </c>
      <c r="F1664" s="9">
        <f>+TOTALE_INTERNO!J1664</f>
        <v>0</v>
      </c>
      <c r="G1664" s="9">
        <f>+TOTALE_INTERNO!K1664</f>
        <v>0</v>
      </c>
      <c r="H1664" s="9">
        <f>+TOTALE_INTERNO!L1664</f>
        <v>0</v>
      </c>
      <c r="I1664" s="9">
        <f>+TOTALE_INTERNO!M1664</f>
        <v>0</v>
      </c>
      <c r="J1664" s="35">
        <f>+TOTALE_INTERNO!N1664</f>
        <v>0</v>
      </c>
      <c r="K1664" s="35">
        <f>+TOTALE_INTERNO!O1664</f>
        <v>0</v>
      </c>
      <c r="L1664" s="9">
        <f>+TOTALE_INTERNO!P1664</f>
        <v>0</v>
      </c>
      <c r="M1664" s="36">
        <f>+TOTALE_INTERNO!Q1664</f>
        <v>0</v>
      </c>
      <c r="N1664" s="35">
        <f>+TOTALE_INTERNO!R1664</f>
        <v>0</v>
      </c>
    </row>
    <row r="1665" spans="1:14" x14ac:dyDescent="0.3">
      <c r="A1665" s="9">
        <f>+TOTALE_INTERNO!E1665</f>
        <v>0</v>
      </c>
      <c r="B1665" s="9">
        <f>+TOTALE_INTERNO!F1665</f>
        <v>0</v>
      </c>
      <c r="C1665" s="9">
        <f>+TOTALE_INTERNO!G1665</f>
        <v>0</v>
      </c>
      <c r="D1665" s="9">
        <f>+TOTALE_INTERNO!H1665</f>
        <v>0</v>
      </c>
      <c r="E1665" s="9">
        <f>+TOTALE_INTERNO!I1665</f>
        <v>0</v>
      </c>
      <c r="F1665" s="9">
        <f>+TOTALE_INTERNO!J1665</f>
        <v>0</v>
      </c>
      <c r="G1665" s="9">
        <f>+TOTALE_INTERNO!K1665</f>
        <v>0</v>
      </c>
      <c r="H1665" s="9">
        <f>+TOTALE_INTERNO!L1665</f>
        <v>0</v>
      </c>
      <c r="I1665" s="9">
        <f>+TOTALE_INTERNO!M1665</f>
        <v>0</v>
      </c>
      <c r="J1665" s="35">
        <f>+TOTALE_INTERNO!N1665</f>
        <v>0</v>
      </c>
      <c r="K1665" s="35">
        <f>+TOTALE_INTERNO!O1665</f>
        <v>0</v>
      </c>
      <c r="L1665" s="9">
        <f>+TOTALE_INTERNO!P1665</f>
        <v>0</v>
      </c>
      <c r="M1665" s="36">
        <f>+TOTALE_INTERNO!Q1665</f>
        <v>0</v>
      </c>
      <c r="N1665" s="35">
        <f>+TOTALE_INTERNO!R1665</f>
        <v>0</v>
      </c>
    </row>
    <row r="1666" spans="1:14" x14ac:dyDescent="0.3">
      <c r="A1666" s="9">
        <f>+TOTALE_INTERNO!E1666</f>
        <v>0</v>
      </c>
      <c r="B1666" s="9">
        <f>+TOTALE_INTERNO!F1666</f>
        <v>0</v>
      </c>
      <c r="C1666" s="9">
        <f>+TOTALE_INTERNO!G1666</f>
        <v>0</v>
      </c>
      <c r="D1666" s="9">
        <f>+TOTALE_INTERNO!H1666</f>
        <v>0</v>
      </c>
      <c r="E1666" s="9">
        <f>+TOTALE_INTERNO!I1666</f>
        <v>0</v>
      </c>
      <c r="F1666" s="9">
        <f>+TOTALE_INTERNO!J1666</f>
        <v>0</v>
      </c>
      <c r="G1666" s="9">
        <f>+TOTALE_INTERNO!K1666</f>
        <v>0</v>
      </c>
      <c r="H1666" s="9">
        <f>+TOTALE_INTERNO!L1666</f>
        <v>0</v>
      </c>
      <c r="I1666" s="9">
        <f>+TOTALE_INTERNO!M1666</f>
        <v>0</v>
      </c>
      <c r="J1666" s="35">
        <f>+TOTALE_INTERNO!N1666</f>
        <v>0</v>
      </c>
      <c r="K1666" s="35">
        <f>+TOTALE_INTERNO!O1666</f>
        <v>0</v>
      </c>
      <c r="L1666" s="9">
        <f>+TOTALE_INTERNO!P1666</f>
        <v>0</v>
      </c>
      <c r="M1666" s="36">
        <f>+TOTALE_INTERNO!Q1666</f>
        <v>0</v>
      </c>
      <c r="N1666" s="35">
        <f>+TOTALE_INTERNO!R1666</f>
        <v>0</v>
      </c>
    </row>
    <row r="1667" spans="1:14" x14ac:dyDescent="0.3">
      <c r="A1667" s="9">
        <f>+TOTALE_INTERNO!E1667</f>
        <v>0</v>
      </c>
      <c r="B1667" s="9">
        <f>+TOTALE_INTERNO!F1667</f>
        <v>0</v>
      </c>
      <c r="C1667" s="9">
        <f>+TOTALE_INTERNO!G1667</f>
        <v>0</v>
      </c>
      <c r="D1667" s="9">
        <f>+TOTALE_INTERNO!H1667</f>
        <v>0</v>
      </c>
      <c r="E1667" s="9">
        <f>+TOTALE_INTERNO!I1667</f>
        <v>0</v>
      </c>
      <c r="F1667" s="9">
        <f>+TOTALE_INTERNO!J1667</f>
        <v>0</v>
      </c>
      <c r="G1667" s="9">
        <f>+TOTALE_INTERNO!K1667</f>
        <v>0</v>
      </c>
      <c r="H1667" s="9">
        <f>+TOTALE_INTERNO!L1667</f>
        <v>0</v>
      </c>
      <c r="I1667" s="9">
        <f>+TOTALE_INTERNO!M1667</f>
        <v>0</v>
      </c>
      <c r="J1667" s="35">
        <f>+TOTALE_INTERNO!N1667</f>
        <v>0</v>
      </c>
      <c r="K1667" s="35">
        <f>+TOTALE_INTERNO!O1667</f>
        <v>0</v>
      </c>
      <c r="L1667" s="9">
        <f>+TOTALE_INTERNO!P1667</f>
        <v>0</v>
      </c>
      <c r="M1667" s="36">
        <f>+TOTALE_INTERNO!Q1667</f>
        <v>0</v>
      </c>
      <c r="N1667" s="35">
        <f>+TOTALE_INTERNO!R1667</f>
        <v>0</v>
      </c>
    </row>
    <row r="1668" spans="1:14" x14ac:dyDescent="0.3">
      <c r="A1668" s="9">
        <f>+TOTALE_INTERNO!E1668</f>
        <v>0</v>
      </c>
      <c r="B1668" s="9">
        <f>+TOTALE_INTERNO!F1668</f>
        <v>0</v>
      </c>
      <c r="C1668" s="9">
        <f>+TOTALE_INTERNO!G1668</f>
        <v>0</v>
      </c>
      <c r="D1668" s="9">
        <f>+TOTALE_INTERNO!H1668</f>
        <v>0</v>
      </c>
      <c r="E1668" s="9">
        <f>+TOTALE_INTERNO!I1668</f>
        <v>0</v>
      </c>
      <c r="F1668" s="9">
        <f>+TOTALE_INTERNO!J1668</f>
        <v>0</v>
      </c>
      <c r="G1668" s="9">
        <f>+TOTALE_INTERNO!K1668</f>
        <v>0</v>
      </c>
      <c r="H1668" s="9">
        <f>+TOTALE_INTERNO!L1668</f>
        <v>0</v>
      </c>
      <c r="I1668" s="9">
        <f>+TOTALE_INTERNO!M1668</f>
        <v>0</v>
      </c>
      <c r="J1668" s="35">
        <f>+TOTALE_INTERNO!N1668</f>
        <v>0</v>
      </c>
      <c r="K1668" s="35">
        <f>+TOTALE_INTERNO!O1668</f>
        <v>0</v>
      </c>
      <c r="L1668" s="9">
        <f>+TOTALE_INTERNO!P1668</f>
        <v>0</v>
      </c>
      <c r="M1668" s="36">
        <f>+TOTALE_INTERNO!Q1668</f>
        <v>0</v>
      </c>
      <c r="N1668" s="35">
        <f>+TOTALE_INTERNO!R1668</f>
        <v>0</v>
      </c>
    </row>
    <row r="1669" spans="1:14" x14ac:dyDescent="0.3">
      <c r="A1669" s="9">
        <f>+TOTALE_INTERNO!E1669</f>
        <v>0</v>
      </c>
      <c r="B1669" s="9">
        <f>+TOTALE_INTERNO!F1669</f>
        <v>0</v>
      </c>
      <c r="C1669" s="9">
        <f>+TOTALE_INTERNO!G1669</f>
        <v>0</v>
      </c>
      <c r="D1669" s="9">
        <f>+TOTALE_INTERNO!H1669</f>
        <v>0</v>
      </c>
      <c r="E1669" s="9">
        <f>+TOTALE_INTERNO!I1669</f>
        <v>0</v>
      </c>
      <c r="F1669" s="9">
        <f>+TOTALE_INTERNO!J1669</f>
        <v>0</v>
      </c>
      <c r="G1669" s="9">
        <f>+TOTALE_INTERNO!K1669</f>
        <v>0</v>
      </c>
      <c r="H1669" s="9">
        <f>+TOTALE_INTERNO!L1669</f>
        <v>0</v>
      </c>
      <c r="I1669" s="9">
        <f>+TOTALE_INTERNO!M1669</f>
        <v>0</v>
      </c>
      <c r="J1669" s="35">
        <f>+TOTALE_INTERNO!N1669</f>
        <v>0</v>
      </c>
      <c r="K1669" s="35">
        <f>+TOTALE_INTERNO!O1669</f>
        <v>0</v>
      </c>
      <c r="L1669" s="9">
        <f>+TOTALE_INTERNO!P1669</f>
        <v>0</v>
      </c>
      <c r="M1669" s="36">
        <f>+TOTALE_INTERNO!Q1669</f>
        <v>0</v>
      </c>
      <c r="N1669" s="35">
        <f>+TOTALE_INTERNO!R1669</f>
        <v>0</v>
      </c>
    </row>
    <row r="1670" spans="1:14" x14ac:dyDescent="0.3">
      <c r="A1670" s="9">
        <f>+TOTALE_INTERNO!E1670</f>
        <v>0</v>
      </c>
      <c r="B1670" s="9">
        <f>+TOTALE_INTERNO!F1670</f>
        <v>0</v>
      </c>
      <c r="C1670" s="9">
        <f>+TOTALE_INTERNO!G1670</f>
        <v>0</v>
      </c>
      <c r="D1670" s="9">
        <f>+TOTALE_INTERNO!H1670</f>
        <v>0</v>
      </c>
      <c r="E1670" s="9">
        <f>+TOTALE_INTERNO!I1670</f>
        <v>0</v>
      </c>
      <c r="F1670" s="9">
        <f>+TOTALE_INTERNO!J1670</f>
        <v>0</v>
      </c>
      <c r="G1670" s="9">
        <f>+TOTALE_INTERNO!K1670</f>
        <v>0</v>
      </c>
      <c r="H1670" s="9">
        <f>+TOTALE_INTERNO!L1670</f>
        <v>0</v>
      </c>
      <c r="I1670" s="9">
        <f>+TOTALE_INTERNO!M1670</f>
        <v>0</v>
      </c>
      <c r="J1670" s="35">
        <f>+TOTALE_INTERNO!N1670</f>
        <v>0</v>
      </c>
      <c r="K1670" s="35">
        <f>+TOTALE_INTERNO!O1670</f>
        <v>0</v>
      </c>
      <c r="L1670" s="9">
        <f>+TOTALE_INTERNO!P1670</f>
        <v>0</v>
      </c>
      <c r="M1670" s="36">
        <f>+TOTALE_INTERNO!Q1670</f>
        <v>0</v>
      </c>
      <c r="N1670" s="35">
        <f>+TOTALE_INTERNO!R1670</f>
        <v>0</v>
      </c>
    </row>
    <row r="1671" spans="1:14" x14ac:dyDescent="0.3">
      <c r="A1671" s="9">
        <f>+TOTALE_INTERNO!E1671</f>
        <v>0</v>
      </c>
      <c r="B1671" s="9">
        <f>+TOTALE_INTERNO!F1671</f>
        <v>0</v>
      </c>
      <c r="C1671" s="9">
        <f>+TOTALE_INTERNO!G1671</f>
        <v>0</v>
      </c>
      <c r="D1671" s="9">
        <f>+TOTALE_INTERNO!H1671</f>
        <v>0</v>
      </c>
      <c r="E1671" s="9">
        <f>+TOTALE_INTERNO!I1671</f>
        <v>0</v>
      </c>
      <c r="F1671" s="9">
        <f>+TOTALE_INTERNO!J1671</f>
        <v>0</v>
      </c>
      <c r="G1671" s="9">
        <f>+TOTALE_INTERNO!K1671</f>
        <v>0</v>
      </c>
      <c r="H1671" s="9">
        <f>+TOTALE_INTERNO!L1671</f>
        <v>0</v>
      </c>
      <c r="I1671" s="9">
        <f>+TOTALE_INTERNO!M1671</f>
        <v>0</v>
      </c>
      <c r="J1671" s="35">
        <f>+TOTALE_INTERNO!N1671</f>
        <v>0</v>
      </c>
      <c r="K1671" s="35">
        <f>+TOTALE_INTERNO!O1671</f>
        <v>0</v>
      </c>
      <c r="L1671" s="9">
        <f>+TOTALE_INTERNO!P1671</f>
        <v>0</v>
      </c>
      <c r="M1671" s="36">
        <f>+TOTALE_INTERNO!Q1671</f>
        <v>0</v>
      </c>
      <c r="N1671" s="35">
        <f>+TOTALE_INTERNO!R1671</f>
        <v>0</v>
      </c>
    </row>
    <row r="1672" spans="1:14" x14ac:dyDescent="0.3">
      <c r="A1672" s="9">
        <f>+TOTALE_INTERNO!E1672</f>
        <v>0</v>
      </c>
      <c r="B1672" s="9">
        <f>+TOTALE_INTERNO!F1672</f>
        <v>0</v>
      </c>
      <c r="C1672" s="9">
        <f>+TOTALE_INTERNO!G1672</f>
        <v>0</v>
      </c>
      <c r="D1672" s="9">
        <f>+TOTALE_INTERNO!H1672</f>
        <v>0</v>
      </c>
      <c r="E1672" s="9">
        <f>+TOTALE_INTERNO!I1672</f>
        <v>0</v>
      </c>
      <c r="F1672" s="9">
        <f>+TOTALE_INTERNO!J1672</f>
        <v>0</v>
      </c>
      <c r="G1672" s="9">
        <f>+TOTALE_INTERNO!K1672</f>
        <v>0</v>
      </c>
      <c r="H1672" s="9">
        <f>+TOTALE_INTERNO!L1672</f>
        <v>0</v>
      </c>
      <c r="I1672" s="9">
        <f>+TOTALE_INTERNO!M1672</f>
        <v>0</v>
      </c>
      <c r="J1672" s="35">
        <f>+TOTALE_INTERNO!N1672</f>
        <v>0</v>
      </c>
      <c r="K1672" s="35">
        <f>+TOTALE_INTERNO!O1672</f>
        <v>0</v>
      </c>
      <c r="L1672" s="9">
        <f>+TOTALE_INTERNO!P1672</f>
        <v>0</v>
      </c>
      <c r="M1672" s="36">
        <f>+TOTALE_INTERNO!Q1672</f>
        <v>0</v>
      </c>
      <c r="N1672" s="35">
        <f>+TOTALE_INTERNO!R1672</f>
        <v>0</v>
      </c>
    </row>
    <row r="1673" spans="1:14" x14ac:dyDescent="0.3">
      <c r="A1673" s="9">
        <f>+TOTALE_INTERNO!E1673</f>
        <v>0</v>
      </c>
      <c r="B1673" s="9">
        <f>+TOTALE_INTERNO!F1673</f>
        <v>0</v>
      </c>
      <c r="C1673" s="9">
        <f>+TOTALE_INTERNO!G1673</f>
        <v>0</v>
      </c>
      <c r="D1673" s="9">
        <f>+TOTALE_INTERNO!H1673</f>
        <v>0</v>
      </c>
      <c r="E1673" s="9">
        <f>+TOTALE_INTERNO!I1673</f>
        <v>0</v>
      </c>
      <c r="F1673" s="9">
        <f>+TOTALE_INTERNO!J1673</f>
        <v>0</v>
      </c>
      <c r="G1673" s="9">
        <f>+TOTALE_INTERNO!K1673</f>
        <v>0</v>
      </c>
      <c r="H1673" s="9">
        <f>+TOTALE_INTERNO!L1673</f>
        <v>0</v>
      </c>
      <c r="I1673" s="9">
        <f>+TOTALE_INTERNO!M1673</f>
        <v>0</v>
      </c>
      <c r="J1673" s="35">
        <f>+TOTALE_INTERNO!N1673</f>
        <v>0</v>
      </c>
      <c r="K1673" s="35">
        <f>+TOTALE_INTERNO!O1673</f>
        <v>0</v>
      </c>
      <c r="L1673" s="9">
        <f>+TOTALE_INTERNO!P1673</f>
        <v>0</v>
      </c>
      <c r="M1673" s="36">
        <f>+TOTALE_INTERNO!Q1673</f>
        <v>0</v>
      </c>
      <c r="N1673" s="35">
        <f>+TOTALE_INTERNO!R1673</f>
        <v>0</v>
      </c>
    </row>
    <row r="1674" spans="1:14" x14ac:dyDescent="0.3">
      <c r="A1674" s="9">
        <f>+TOTALE_INTERNO!E1674</f>
        <v>0</v>
      </c>
      <c r="B1674" s="9">
        <f>+TOTALE_INTERNO!F1674</f>
        <v>0</v>
      </c>
      <c r="C1674" s="9">
        <f>+TOTALE_INTERNO!G1674</f>
        <v>0</v>
      </c>
      <c r="D1674" s="9">
        <f>+TOTALE_INTERNO!H1674</f>
        <v>0</v>
      </c>
      <c r="E1674" s="9">
        <f>+TOTALE_INTERNO!I1674</f>
        <v>0</v>
      </c>
      <c r="F1674" s="9">
        <f>+TOTALE_INTERNO!J1674</f>
        <v>0</v>
      </c>
      <c r="G1674" s="9">
        <f>+TOTALE_INTERNO!K1674</f>
        <v>0</v>
      </c>
      <c r="H1674" s="9">
        <f>+TOTALE_INTERNO!L1674</f>
        <v>0</v>
      </c>
      <c r="I1674" s="9">
        <f>+TOTALE_INTERNO!M1674</f>
        <v>0</v>
      </c>
      <c r="J1674" s="35">
        <f>+TOTALE_INTERNO!N1674</f>
        <v>0</v>
      </c>
      <c r="K1674" s="35">
        <f>+TOTALE_INTERNO!O1674</f>
        <v>0</v>
      </c>
      <c r="L1674" s="9">
        <f>+TOTALE_INTERNO!P1674</f>
        <v>0</v>
      </c>
      <c r="M1674" s="36">
        <f>+TOTALE_INTERNO!Q1674</f>
        <v>0</v>
      </c>
      <c r="N1674" s="35">
        <f>+TOTALE_INTERNO!R1674</f>
        <v>0</v>
      </c>
    </row>
    <row r="1675" spans="1:14" x14ac:dyDescent="0.3">
      <c r="A1675" s="9">
        <f>+TOTALE_INTERNO!E1675</f>
        <v>0</v>
      </c>
      <c r="B1675" s="9">
        <f>+TOTALE_INTERNO!F1675</f>
        <v>0</v>
      </c>
      <c r="C1675" s="9">
        <f>+TOTALE_INTERNO!G1675</f>
        <v>0</v>
      </c>
      <c r="D1675" s="9">
        <f>+TOTALE_INTERNO!H1675</f>
        <v>0</v>
      </c>
      <c r="E1675" s="9">
        <f>+TOTALE_INTERNO!I1675</f>
        <v>0</v>
      </c>
      <c r="F1675" s="9">
        <f>+TOTALE_INTERNO!J1675</f>
        <v>0</v>
      </c>
      <c r="G1675" s="9">
        <f>+TOTALE_INTERNO!K1675</f>
        <v>0</v>
      </c>
      <c r="H1675" s="9">
        <f>+TOTALE_INTERNO!L1675</f>
        <v>0</v>
      </c>
      <c r="I1675" s="9">
        <f>+TOTALE_INTERNO!M1675</f>
        <v>0</v>
      </c>
      <c r="J1675" s="35">
        <f>+TOTALE_INTERNO!N1675</f>
        <v>0</v>
      </c>
      <c r="K1675" s="35">
        <f>+TOTALE_INTERNO!O1675</f>
        <v>0</v>
      </c>
      <c r="L1675" s="9">
        <f>+TOTALE_INTERNO!P1675</f>
        <v>0</v>
      </c>
      <c r="M1675" s="36">
        <f>+TOTALE_INTERNO!Q1675</f>
        <v>0</v>
      </c>
      <c r="N1675" s="35">
        <f>+TOTALE_INTERNO!R1675</f>
        <v>0</v>
      </c>
    </row>
    <row r="1676" spans="1:14" x14ac:dyDescent="0.3">
      <c r="A1676" s="9">
        <f>+TOTALE_INTERNO!E1676</f>
        <v>0</v>
      </c>
      <c r="B1676" s="9">
        <f>+TOTALE_INTERNO!F1676</f>
        <v>0</v>
      </c>
      <c r="C1676" s="9">
        <f>+TOTALE_INTERNO!G1676</f>
        <v>0</v>
      </c>
      <c r="D1676" s="9">
        <f>+TOTALE_INTERNO!H1676</f>
        <v>0</v>
      </c>
      <c r="E1676" s="9">
        <f>+TOTALE_INTERNO!I1676</f>
        <v>0</v>
      </c>
      <c r="F1676" s="9">
        <f>+TOTALE_INTERNO!J1676</f>
        <v>0</v>
      </c>
      <c r="G1676" s="9">
        <f>+TOTALE_INTERNO!K1676</f>
        <v>0</v>
      </c>
      <c r="H1676" s="9">
        <f>+TOTALE_INTERNO!L1676</f>
        <v>0</v>
      </c>
      <c r="I1676" s="9">
        <f>+TOTALE_INTERNO!M1676</f>
        <v>0</v>
      </c>
      <c r="J1676" s="35">
        <f>+TOTALE_INTERNO!N1676</f>
        <v>0</v>
      </c>
      <c r="K1676" s="35">
        <f>+TOTALE_INTERNO!O1676</f>
        <v>0</v>
      </c>
      <c r="L1676" s="9">
        <f>+TOTALE_INTERNO!P1676</f>
        <v>0</v>
      </c>
      <c r="M1676" s="36">
        <f>+TOTALE_INTERNO!Q1676</f>
        <v>0</v>
      </c>
      <c r="N1676" s="35">
        <f>+TOTALE_INTERNO!R1676</f>
        <v>0</v>
      </c>
    </row>
    <row r="1677" spans="1:14" x14ac:dyDescent="0.3">
      <c r="A1677" s="9">
        <f>+TOTALE_INTERNO!E1677</f>
        <v>0</v>
      </c>
      <c r="B1677" s="9">
        <f>+TOTALE_INTERNO!F1677</f>
        <v>0</v>
      </c>
      <c r="C1677" s="9">
        <f>+TOTALE_INTERNO!G1677</f>
        <v>0</v>
      </c>
      <c r="D1677" s="9">
        <f>+TOTALE_INTERNO!H1677</f>
        <v>0</v>
      </c>
      <c r="E1677" s="9">
        <f>+TOTALE_INTERNO!I1677</f>
        <v>0</v>
      </c>
      <c r="F1677" s="9">
        <f>+TOTALE_INTERNO!J1677</f>
        <v>0</v>
      </c>
      <c r="G1677" s="9">
        <f>+TOTALE_INTERNO!K1677</f>
        <v>0</v>
      </c>
      <c r="H1677" s="9">
        <f>+TOTALE_INTERNO!L1677</f>
        <v>0</v>
      </c>
      <c r="I1677" s="9">
        <f>+TOTALE_INTERNO!M1677</f>
        <v>0</v>
      </c>
      <c r="J1677" s="35">
        <f>+TOTALE_INTERNO!N1677</f>
        <v>0</v>
      </c>
      <c r="K1677" s="35">
        <f>+TOTALE_INTERNO!O1677</f>
        <v>0</v>
      </c>
      <c r="L1677" s="9">
        <f>+TOTALE_INTERNO!P1677</f>
        <v>0</v>
      </c>
      <c r="M1677" s="36">
        <f>+TOTALE_INTERNO!Q1677</f>
        <v>0</v>
      </c>
      <c r="N1677" s="35">
        <f>+TOTALE_INTERNO!R1677</f>
        <v>0</v>
      </c>
    </row>
    <row r="1678" spans="1:14" x14ac:dyDescent="0.3">
      <c r="A1678" s="9">
        <f>+TOTALE_INTERNO!E1678</f>
        <v>0</v>
      </c>
      <c r="B1678" s="9">
        <f>+TOTALE_INTERNO!F1678</f>
        <v>0</v>
      </c>
      <c r="C1678" s="9">
        <f>+TOTALE_INTERNO!G1678</f>
        <v>0</v>
      </c>
      <c r="D1678" s="9">
        <f>+TOTALE_INTERNO!H1678</f>
        <v>0</v>
      </c>
      <c r="E1678" s="9">
        <f>+TOTALE_INTERNO!I1678</f>
        <v>0</v>
      </c>
      <c r="F1678" s="9">
        <f>+TOTALE_INTERNO!J1678</f>
        <v>0</v>
      </c>
      <c r="G1678" s="9">
        <f>+TOTALE_INTERNO!K1678</f>
        <v>0</v>
      </c>
      <c r="H1678" s="9">
        <f>+TOTALE_INTERNO!L1678</f>
        <v>0</v>
      </c>
      <c r="I1678" s="9">
        <f>+TOTALE_INTERNO!M1678</f>
        <v>0</v>
      </c>
      <c r="J1678" s="35">
        <f>+TOTALE_INTERNO!N1678</f>
        <v>0</v>
      </c>
      <c r="K1678" s="35">
        <f>+TOTALE_INTERNO!O1678</f>
        <v>0</v>
      </c>
      <c r="L1678" s="9">
        <f>+TOTALE_INTERNO!P1678</f>
        <v>0</v>
      </c>
      <c r="M1678" s="36">
        <f>+TOTALE_INTERNO!Q1678</f>
        <v>0</v>
      </c>
      <c r="N1678" s="35">
        <f>+TOTALE_INTERNO!R1678</f>
        <v>0</v>
      </c>
    </row>
    <row r="1679" spans="1:14" x14ac:dyDescent="0.3">
      <c r="A1679" s="9">
        <f>+TOTALE_INTERNO!E1679</f>
        <v>0</v>
      </c>
      <c r="B1679" s="9">
        <f>+TOTALE_INTERNO!F1679</f>
        <v>0</v>
      </c>
      <c r="C1679" s="9">
        <f>+TOTALE_INTERNO!G1679</f>
        <v>0</v>
      </c>
      <c r="D1679" s="9">
        <f>+TOTALE_INTERNO!H1679</f>
        <v>0</v>
      </c>
      <c r="E1679" s="9">
        <f>+TOTALE_INTERNO!I1679</f>
        <v>0</v>
      </c>
      <c r="F1679" s="9">
        <f>+TOTALE_INTERNO!J1679</f>
        <v>0</v>
      </c>
      <c r="G1679" s="9">
        <f>+TOTALE_INTERNO!K1679</f>
        <v>0</v>
      </c>
      <c r="H1679" s="9">
        <f>+TOTALE_INTERNO!L1679</f>
        <v>0</v>
      </c>
      <c r="I1679" s="9">
        <f>+TOTALE_INTERNO!M1679</f>
        <v>0</v>
      </c>
      <c r="J1679" s="35">
        <f>+TOTALE_INTERNO!N1679</f>
        <v>0</v>
      </c>
      <c r="K1679" s="35">
        <f>+TOTALE_INTERNO!O1679</f>
        <v>0</v>
      </c>
      <c r="L1679" s="9">
        <f>+TOTALE_INTERNO!P1679</f>
        <v>0</v>
      </c>
      <c r="M1679" s="36">
        <f>+TOTALE_INTERNO!Q1679</f>
        <v>0</v>
      </c>
      <c r="N1679" s="35">
        <f>+TOTALE_INTERNO!R1679</f>
        <v>0</v>
      </c>
    </row>
    <row r="1680" spans="1:14" x14ac:dyDescent="0.3">
      <c r="A1680" s="9">
        <f>+TOTALE_INTERNO!E1680</f>
        <v>0</v>
      </c>
      <c r="B1680" s="9">
        <f>+TOTALE_INTERNO!F1680</f>
        <v>0</v>
      </c>
      <c r="C1680" s="9">
        <f>+TOTALE_INTERNO!G1680</f>
        <v>0</v>
      </c>
      <c r="D1680" s="9">
        <f>+TOTALE_INTERNO!H1680</f>
        <v>0</v>
      </c>
      <c r="E1680" s="9">
        <f>+TOTALE_INTERNO!I1680</f>
        <v>0</v>
      </c>
      <c r="F1680" s="9">
        <f>+TOTALE_INTERNO!J1680</f>
        <v>0</v>
      </c>
      <c r="G1680" s="9">
        <f>+TOTALE_INTERNO!K1680</f>
        <v>0</v>
      </c>
      <c r="H1680" s="9">
        <f>+TOTALE_INTERNO!L1680</f>
        <v>0</v>
      </c>
      <c r="I1680" s="9">
        <f>+TOTALE_INTERNO!M1680</f>
        <v>0</v>
      </c>
      <c r="J1680" s="35">
        <f>+TOTALE_INTERNO!N1680</f>
        <v>0</v>
      </c>
      <c r="K1680" s="35">
        <f>+TOTALE_INTERNO!O1680</f>
        <v>0</v>
      </c>
      <c r="L1680" s="9">
        <f>+TOTALE_INTERNO!P1680</f>
        <v>0</v>
      </c>
      <c r="M1680" s="36">
        <f>+TOTALE_INTERNO!Q1680</f>
        <v>0</v>
      </c>
      <c r="N1680" s="35">
        <f>+TOTALE_INTERNO!R1680</f>
        <v>0</v>
      </c>
    </row>
    <row r="1681" spans="1:14" x14ac:dyDescent="0.3">
      <c r="A1681" s="9">
        <f>+TOTALE_INTERNO!E1681</f>
        <v>0</v>
      </c>
      <c r="B1681" s="9">
        <f>+TOTALE_INTERNO!F1681</f>
        <v>0</v>
      </c>
      <c r="C1681" s="9">
        <f>+TOTALE_INTERNO!G1681</f>
        <v>0</v>
      </c>
      <c r="D1681" s="9">
        <f>+TOTALE_INTERNO!H1681</f>
        <v>0</v>
      </c>
      <c r="E1681" s="9">
        <f>+TOTALE_INTERNO!I1681</f>
        <v>0</v>
      </c>
      <c r="F1681" s="9">
        <f>+TOTALE_INTERNO!J1681</f>
        <v>0</v>
      </c>
      <c r="G1681" s="9">
        <f>+TOTALE_INTERNO!K1681</f>
        <v>0</v>
      </c>
      <c r="H1681" s="9">
        <f>+TOTALE_INTERNO!L1681</f>
        <v>0</v>
      </c>
      <c r="I1681" s="9">
        <f>+TOTALE_INTERNO!M1681</f>
        <v>0</v>
      </c>
      <c r="J1681" s="35">
        <f>+TOTALE_INTERNO!N1681</f>
        <v>0</v>
      </c>
      <c r="K1681" s="35">
        <f>+TOTALE_INTERNO!O1681</f>
        <v>0</v>
      </c>
      <c r="L1681" s="9">
        <f>+TOTALE_INTERNO!P1681</f>
        <v>0</v>
      </c>
      <c r="M1681" s="36">
        <f>+TOTALE_INTERNO!Q1681</f>
        <v>0</v>
      </c>
      <c r="N1681" s="35">
        <f>+TOTALE_INTERNO!R1681</f>
        <v>0</v>
      </c>
    </row>
    <row r="1682" spans="1:14" x14ac:dyDescent="0.3">
      <c r="A1682" s="9">
        <f>+TOTALE_INTERNO!E1682</f>
        <v>0</v>
      </c>
      <c r="B1682" s="9">
        <f>+TOTALE_INTERNO!F1682</f>
        <v>0</v>
      </c>
      <c r="C1682" s="9">
        <f>+TOTALE_INTERNO!G1682</f>
        <v>0</v>
      </c>
      <c r="D1682" s="9">
        <f>+TOTALE_INTERNO!H1682</f>
        <v>0</v>
      </c>
      <c r="E1682" s="9">
        <f>+TOTALE_INTERNO!I1682</f>
        <v>0</v>
      </c>
      <c r="F1682" s="9">
        <f>+TOTALE_INTERNO!J1682</f>
        <v>0</v>
      </c>
      <c r="G1682" s="9">
        <f>+TOTALE_INTERNO!K1682</f>
        <v>0</v>
      </c>
      <c r="H1682" s="9">
        <f>+TOTALE_INTERNO!L1682</f>
        <v>0</v>
      </c>
      <c r="I1682" s="9">
        <f>+TOTALE_INTERNO!M1682</f>
        <v>0</v>
      </c>
      <c r="J1682" s="35">
        <f>+TOTALE_INTERNO!N1682</f>
        <v>0</v>
      </c>
      <c r="K1682" s="35">
        <f>+TOTALE_INTERNO!O1682</f>
        <v>0</v>
      </c>
      <c r="L1682" s="9">
        <f>+TOTALE_INTERNO!P1682</f>
        <v>0</v>
      </c>
      <c r="M1682" s="36">
        <f>+TOTALE_INTERNO!Q1682</f>
        <v>0</v>
      </c>
      <c r="N1682" s="35">
        <f>+TOTALE_INTERNO!R1682</f>
        <v>0</v>
      </c>
    </row>
    <row r="1683" spans="1:14" x14ac:dyDescent="0.3">
      <c r="A1683" s="9">
        <f>+TOTALE_INTERNO!E1683</f>
        <v>0</v>
      </c>
      <c r="B1683" s="9">
        <f>+TOTALE_INTERNO!F1683</f>
        <v>0</v>
      </c>
      <c r="C1683" s="9">
        <f>+TOTALE_INTERNO!G1683</f>
        <v>0</v>
      </c>
      <c r="D1683" s="9">
        <f>+TOTALE_INTERNO!H1683</f>
        <v>0</v>
      </c>
      <c r="E1683" s="9">
        <f>+TOTALE_INTERNO!I1683</f>
        <v>0</v>
      </c>
      <c r="F1683" s="9">
        <f>+TOTALE_INTERNO!J1683</f>
        <v>0</v>
      </c>
      <c r="G1683" s="9">
        <f>+TOTALE_INTERNO!K1683</f>
        <v>0</v>
      </c>
      <c r="H1683" s="9">
        <f>+TOTALE_INTERNO!L1683</f>
        <v>0</v>
      </c>
      <c r="I1683" s="9">
        <f>+TOTALE_INTERNO!M1683</f>
        <v>0</v>
      </c>
      <c r="J1683" s="35">
        <f>+TOTALE_INTERNO!N1683</f>
        <v>0</v>
      </c>
      <c r="K1683" s="35">
        <f>+TOTALE_INTERNO!O1683</f>
        <v>0</v>
      </c>
      <c r="L1683" s="9">
        <f>+TOTALE_INTERNO!P1683</f>
        <v>0</v>
      </c>
      <c r="M1683" s="36">
        <f>+TOTALE_INTERNO!Q1683</f>
        <v>0</v>
      </c>
      <c r="N1683" s="35">
        <f>+TOTALE_INTERNO!R1683</f>
        <v>0</v>
      </c>
    </row>
    <row r="1684" spans="1:14" x14ac:dyDescent="0.3">
      <c r="A1684" s="9">
        <f>+TOTALE_INTERNO!E1684</f>
        <v>0</v>
      </c>
      <c r="B1684" s="9">
        <f>+TOTALE_INTERNO!F1684</f>
        <v>0</v>
      </c>
      <c r="C1684" s="9">
        <f>+TOTALE_INTERNO!G1684</f>
        <v>0</v>
      </c>
      <c r="D1684" s="9">
        <f>+TOTALE_INTERNO!H1684</f>
        <v>0</v>
      </c>
      <c r="E1684" s="9">
        <f>+TOTALE_INTERNO!I1684</f>
        <v>0</v>
      </c>
      <c r="F1684" s="9">
        <f>+TOTALE_INTERNO!J1684</f>
        <v>0</v>
      </c>
      <c r="G1684" s="9">
        <f>+TOTALE_INTERNO!K1684</f>
        <v>0</v>
      </c>
      <c r="H1684" s="9">
        <f>+TOTALE_INTERNO!L1684</f>
        <v>0</v>
      </c>
      <c r="I1684" s="9">
        <f>+TOTALE_INTERNO!M1684</f>
        <v>0</v>
      </c>
      <c r="J1684" s="35">
        <f>+TOTALE_INTERNO!N1684</f>
        <v>0</v>
      </c>
      <c r="K1684" s="35">
        <f>+TOTALE_INTERNO!O1684</f>
        <v>0</v>
      </c>
      <c r="L1684" s="9">
        <f>+TOTALE_INTERNO!P1684</f>
        <v>0</v>
      </c>
      <c r="M1684" s="36">
        <f>+TOTALE_INTERNO!Q1684</f>
        <v>0</v>
      </c>
      <c r="N1684" s="35">
        <f>+TOTALE_INTERNO!R1684</f>
        <v>0</v>
      </c>
    </row>
    <row r="1685" spans="1:14" x14ac:dyDescent="0.3">
      <c r="A1685" s="9">
        <f>+TOTALE_INTERNO!E1685</f>
        <v>0</v>
      </c>
      <c r="B1685" s="9">
        <f>+TOTALE_INTERNO!F1685</f>
        <v>0</v>
      </c>
      <c r="C1685" s="9">
        <f>+TOTALE_INTERNO!G1685</f>
        <v>0</v>
      </c>
      <c r="D1685" s="9">
        <f>+TOTALE_INTERNO!H1685</f>
        <v>0</v>
      </c>
      <c r="E1685" s="9">
        <f>+TOTALE_INTERNO!I1685</f>
        <v>0</v>
      </c>
      <c r="F1685" s="9">
        <f>+TOTALE_INTERNO!J1685</f>
        <v>0</v>
      </c>
      <c r="G1685" s="9">
        <f>+TOTALE_INTERNO!K1685</f>
        <v>0</v>
      </c>
      <c r="H1685" s="9">
        <f>+TOTALE_INTERNO!L1685</f>
        <v>0</v>
      </c>
      <c r="I1685" s="9">
        <f>+TOTALE_INTERNO!M1685</f>
        <v>0</v>
      </c>
      <c r="J1685" s="35">
        <f>+TOTALE_INTERNO!N1685</f>
        <v>0</v>
      </c>
      <c r="K1685" s="35">
        <f>+TOTALE_INTERNO!O1685</f>
        <v>0</v>
      </c>
      <c r="L1685" s="9">
        <f>+TOTALE_INTERNO!P1685</f>
        <v>0</v>
      </c>
      <c r="M1685" s="36">
        <f>+TOTALE_INTERNO!Q1685</f>
        <v>0</v>
      </c>
      <c r="N1685" s="35">
        <f>+TOTALE_INTERNO!R1685</f>
        <v>0</v>
      </c>
    </row>
    <row r="1686" spans="1:14" x14ac:dyDescent="0.3">
      <c r="A1686" s="9">
        <f>+TOTALE_INTERNO!E1686</f>
        <v>0</v>
      </c>
      <c r="B1686" s="9">
        <f>+TOTALE_INTERNO!F1686</f>
        <v>0</v>
      </c>
      <c r="C1686" s="9">
        <f>+TOTALE_INTERNO!G1686</f>
        <v>0</v>
      </c>
      <c r="D1686" s="9">
        <f>+TOTALE_INTERNO!H1686</f>
        <v>0</v>
      </c>
      <c r="E1686" s="9">
        <f>+TOTALE_INTERNO!I1686</f>
        <v>0</v>
      </c>
      <c r="F1686" s="9">
        <f>+TOTALE_INTERNO!J1686</f>
        <v>0</v>
      </c>
      <c r="G1686" s="9">
        <f>+TOTALE_INTERNO!K1686</f>
        <v>0</v>
      </c>
      <c r="H1686" s="9">
        <f>+TOTALE_INTERNO!L1686</f>
        <v>0</v>
      </c>
      <c r="I1686" s="9">
        <f>+TOTALE_INTERNO!M1686</f>
        <v>0</v>
      </c>
      <c r="J1686" s="35">
        <f>+TOTALE_INTERNO!N1686</f>
        <v>0</v>
      </c>
      <c r="K1686" s="35">
        <f>+TOTALE_INTERNO!O1686</f>
        <v>0</v>
      </c>
      <c r="L1686" s="9">
        <f>+TOTALE_INTERNO!P1686</f>
        <v>0</v>
      </c>
      <c r="M1686" s="36">
        <f>+TOTALE_INTERNO!Q1686</f>
        <v>0</v>
      </c>
      <c r="N1686" s="35">
        <f>+TOTALE_INTERNO!R1686</f>
        <v>0</v>
      </c>
    </row>
    <row r="1687" spans="1:14" x14ac:dyDescent="0.3">
      <c r="A1687" s="9">
        <f>+TOTALE_INTERNO!E1687</f>
        <v>0</v>
      </c>
      <c r="B1687" s="9">
        <f>+TOTALE_INTERNO!F1687</f>
        <v>0</v>
      </c>
      <c r="C1687" s="9">
        <f>+TOTALE_INTERNO!G1687</f>
        <v>0</v>
      </c>
      <c r="D1687" s="9">
        <f>+TOTALE_INTERNO!H1687</f>
        <v>0</v>
      </c>
      <c r="E1687" s="9">
        <f>+TOTALE_INTERNO!I1687</f>
        <v>0</v>
      </c>
      <c r="F1687" s="9">
        <f>+TOTALE_INTERNO!J1687</f>
        <v>0</v>
      </c>
      <c r="G1687" s="9">
        <f>+TOTALE_INTERNO!K1687</f>
        <v>0</v>
      </c>
      <c r="H1687" s="9">
        <f>+TOTALE_INTERNO!L1687</f>
        <v>0</v>
      </c>
      <c r="I1687" s="9">
        <f>+TOTALE_INTERNO!M1687</f>
        <v>0</v>
      </c>
      <c r="J1687" s="35">
        <f>+TOTALE_INTERNO!N1687</f>
        <v>0</v>
      </c>
      <c r="K1687" s="35">
        <f>+TOTALE_INTERNO!O1687</f>
        <v>0</v>
      </c>
      <c r="L1687" s="9">
        <f>+TOTALE_INTERNO!P1687</f>
        <v>0</v>
      </c>
      <c r="M1687" s="36">
        <f>+TOTALE_INTERNO!Q1687</f>
        <v>0</v>
      </c>
      <c r="N1687" s="35">
        <f>+TOTALE_INTERNO!R1687</f>
        <v>0</v>
      </c>
    </row>
    <row r="1688" spans="1:14" x14ac:dyDescent="0.3">
      <c r="A1688" s="9">
        <f>+TOTALE_INTERNO!E1688</f>
        <v>0</v>
      </c>
      <c r="B1688" s="9">
        <f>+TOTALE_INTERNO!F1688</f>
        <v>0</v>
      </c>
      <c r="C1688" s="9">
        <f>+TOTALE_INTERNO!G1688</f>
        <v>0</v>
      </c>
      <c r="D1688" s="9">
        <f>+TOTALE_INTERNO!H1688</f>
        <v>0</v>
      </c>
      <c r="E1688" s="9">
        <f>+TOTALE_INTERNO!I1688</f>
        <v>0</v>
      </c>
      <c r="F1688" s="9">
        <f>+TOTALE_INTERNO!J1688</f>
        <v>0</v>
      </c>
      <c r="G1688" s="9">
        <f>+TOTALE_INTERNO!K1688</f>
        <v>0</v>
      </c>
      <c r="H1688" s="9">
        <f>+TOTALE_INTERNO!L1688</f>
        <v>0</v>
      </c>
      <c r="I1688" s="9">
        <f>+TOTALE_INTERNO!M1688</f>
        <v>0</v>
      </c>
      <c r="J1688" s="35">
        <f>+TOTALE_INTERNO!N1688</f>
        <v>0</v>
      </c>
      <c r="K1688" s="35">
        <f>+TOTALE_INTERNO!O1688</f>
        <v>0</v>
      </c>
      <c r="L1688" s="9">
        <f>+TOTALE_INTERNO!P1688</f>
        <v>0</v>
      </c>
      <c r="M1688" s="36">
        <f>+TOTALE_INTERNO!Q1688</f>
        <v>0</v>
      </c>
      <c r="N1688" s="35">
        <f>+TOTALE_INTERNO!R1688</f>
        <v>0</v>
      </c>
    </row>
    <row r="1689" spans="1:14" x14ac:dyDescent="0.3">
      <c r="A1689" s="9">
        <f>+TOTALE_INTERNO!E1689</f>
        <v>0</v>
      </c>
      <c r="B1689" s="9">
        <f>+TOTALE_INTERNO!F1689</f>
        <v>0</v>
      </c>
      <c r="C1689" s="9">
        <f>+TOTALE_INTERNO!G1689</f>
        <v>0</v>
      </c>
      <c r="D1689" s="9">
        <f>+TOTALE_INTERNO!H1689</f>
        <v>0</v>
      </c>
      <c r="E1689" s="9">
        <f>+TOTALE_INTERNO!I1689</f>
        <v>0</v>
      </c>
      <c r="F1689" s="9">
        <f>+TOTALE_INTERNO!J1689</f>
        <v>0</v>
      </c>
      <c r="G1689" s="9">
        <f>+TOTALE_INTERNO!K1689</f>
        <v>0</v>
      </c>
      <c r="H1689" s="9">
        <f>+TOTALE_INTERNO!L1689</f>
        <v>0</v>
      </c>
      <c r="I1689" s="9">
        <f>+TOTALE_INTERNO!M1689</f>
        <v>0</v>
      </c>
      <c r="J1689" s="35">
        <f>+TOTALE_INTERNO!N1689</f>
        <v>0</v>
      </c>
      <c r="K1689" s="35">
        <f>+TOTALE_INTERNO!O1689</f>
        <v>0</v>
      </c>
      <c r="L1689" s="9">
        <f>+TOTALE_INTERNO!P1689</f>
        <v>0</v>
      </c>
      <c r="M1689" s="36">
        <f>+TOTALE_INTERNO!Q1689</f>
        <v>0</v>
      </c>
      <c r="N1689" s="35">
        <f>+TOTALE_INTERNO!R1689</f>
        <v>0</v>
      </c>
    </row>
    <row r="1690" spans="1:14" x14ac:dyDescent="0.3">
      <c r="A1690" s="9">
        <f>+TOTALE_INTERNO!E1690</f>
        <v>0</v>
      </c>
      <c r="B1690" s="9">
        <f>+TOTALE_INTERNO!F1690</f>
        <v>0</v>
      </c>
      <c r="C1690" s="9">
        <f>+TOTALE_INTERNO!G1690</f>
        <v>0</v>
      </c>
      <c r="D1690" s="9">
        <f>+TOTALE_INTERNO!H1690</f>
        <v>0</v>
      </c>
      <c r="E1690" s="9">
        <f>+TOTALE_INTERNO!I1690</f>
        <v>0</v>
      </c>
      <c r="F1690" s="9">
        <f>+TOTALE_INTERNO!J1690</f>
        <v>0</v>
      </c>
      <c r="G1690" s="9">
        <f>+TOTALE_INTERNO!K1690</f>
        <v>0</v>
      </c>
      <c r="H1690" s="9">
        <f>+TOTALE_INTERNO!L1690</f>
        <v>0</v>
      </c>
      <c r="I1690" s="9">
        <f>+TOTALE_INTERNO!M1690</f>
        <v>0</v>
      </c>
      <c r="J1690" s="35">
        <f>+TOTALE_INTERNO!N1690</f>
        <v>0</v>
      </c>
      <c r="K1690" s="35">
        <f>+TOTALE_INTERNO!O1690</f>
        <v>0</v>
      </c>
      <c r="L1690" s="9">
        <f>+TOTALE_INTERNO!P1690</f>
        <v>0</v>
      </c>
      <c r="M1690" s="36">
        <f>+TOTALE_INTERNO!Q1690</f>
        <v>0</v>
      </c>
      <c r="N1690" s="35">
        <f>+TOTALE_INTERNO!R1690</f>
        <v>0</v>
      </c>
    </row>
    <row r="1691" spans="1:14" x14ac:dyDescent="0.3">
      <c r="A1691" s="9">
        <f>+TOTALE_INTERNO!E1691</f>
        <v>0</v>
      </c>
      <c r="B1691" s="9">
        <f>+TOTALE_INTERNO!F1691</f>
        <v>0</v>
      </c>
      <c r="C1691" s="9">
        <f>+TOTALE_INTERNO!G1691</f>
        <v>0</v>
      </c>
      <c r="D1691" s="9">
        <f>+TOTALE_INTERNO!H1691</f>
        <v>0</v>
      </c>
      <c r="E1691" s="9">
        <f>+TOTALE_INTERNO!I1691</f>
        <v>0</v>
      </c>
      <c r="F1691" s="9">
        <f>+TOTALE_INTERNO!J1691</f>
        <v>0</v>
      </c>
      <c r="G1691" s="9">
        <f>+TOTALE_INTERNO!K1691</f>
        <v>0</v>
      </c>
      <c r="H1691" s="9">
        <f>+TOTALE_INTERNO!L1691</f>
        <v>0</v>
      </c>
      <c r="I1691" s="9">
        <f>+TOTALE_INTERNO!M1691</f>
        <v>0</v>
      </c>
      <c r="J1691" s="35">
        <f>+TOTALE_INTERNO!N1691</f>
        <v>0</v>
      </c>
      <c r="K1691" s="35">
        <f>+TOTALE_INTERNO!O1691</f>
        <v>0</v>
      </c>
      <c r="L1691" s="9">
        <f>+TOTALE_INTERNO!P1691</f>
        <v>0</v>
      </c>
      <c r="M1691" s="36">
        <f>+TOTALE_INTERNO!Q1691</f>
        <v>0</v>
      </c>
      <c r="N1691" s="35">
        <f>+TOTALE_INTERNO!R1691</f>
        <v>0</v>
      </c>
    </row>
    <row r="1692" spans="1:14" x14ac:dyDescent="0.3">
      <c r="A1692" s="9">
        <f>+TOTALE_INTERNO!E1692</f>
        <v>0</v>
      </c>
      <c r="B1692" s="9">
        <f>+TOTALE_INTERNO!F1692</f>
        <v>0</v>
      </c>
      <c r="C1692" s="9">
        <f>+TOTALE_INTERNO!G1692</f>
        <v>0</v>
      </c>
      <c r="D1692" s="9">
        <f>+TOTALE_INTERNO!H1692</f>
        <v>0</v>
      </c>
      <c r="E1692" s="9">
        <f>+TOTALE_INTERNO!I1692</f>
        <v>0</v>
      </c>
      <c r="F1692" s="9">
        <f>+TOTALE_INTERNO!J1692</f>
        <v>0</v>
      </c>
      <c r="G1692" s="9">
        <f>+TOTALE_INTERNO!K1692</f>
        <v>0</v>
      </c>
      <c r="H1692" s="9">
        <f>+TOTALE_INTERNO!L1692</f>
        <v>0</v>
      </c>
      <c r="I1692" s="9">
        <f>+TOTALE_INTERNO!M1692</f>
        <v>0</v>
      </c>
      <c r="J1692" s="35">
        <f>+TOTALE_INTERNO!N1692</f>
        <v>0</v>
      </c>
      <c r="K1692" s="35">
        <f>+TOTALE_INTERNO!O1692</f>
        <v>0</v>
      </c>
      <c r="L1692" s="9">
        <f>+TOTALE_INTERNO!P1692</f>
        <v>0</v>
      </c>
      <c r="M1692" s="36">
        <f>+TOTALE_INTERNO!Q1692</f>
        <v>0</v>
      </c>
      <c r="N1692" s="35">
        <f>+TOTALE_INTERNO!R1692</f>
        <v>0</v>
      </c>
    </row>
    <row r="1693" spans="1:14" x14ac:dyDescent="0.3">
      <c r="A1693" s="9">
        <f>+TOTALE_INTERNO!E1693</f>
        <v>0</v>
      </c>
      <c r="B1693" s="9">
        <f>+TOTALE_INTERNO!F1693</f>
        <v>0</v>
      </c>
      <c r="C1693" s="9">
        <f>+TOTALE_INTERNO!G1693</f>
        <v>0</v>
      </c>
      <c r="D1693" s="9">
        <f>+TOTALE_INTERNO!H1693</f>
        <v>0</v>
      </c>
      <c r="E1693" s="9">
        <f>+TOTALE_INTERNO!I1693</f>
        <v>0</v>
      </c>
      <c r="F1693" s="9">
        <f>+TOTALE_INTERNO!J1693</f>
        <v>0</v>
      </c>
      <c r="G1693" s="9">
        <f>+TOTALE_INTERNO!K1693</f>
        <v>0</v>
      </c>
      <c r="H1693" s="9">
        <f>+TOTALE_INTERNO!L1693</f>
        <v>0</v>
      </c>
      <c r="I1693" s="9">
        <f>+TOTALE_INTERNO!M1693</f>
        <v>0</v>
      </c>
      <c r="J1693" s="35">
        <f>+TOTALE_INTERNO!N1693</f>
        <v>0</v>
      </c>
      <c r="K1693" s="35">
        <f>+TOTALE_INTERNO!O1693</f>
        <v>0</v>
      </c>
      <c r="L1693" s="9">
        <f>+TOTALE_INTERNO!P1693</f>
        <v>0</v>
      </c>
      <c r="M1693" s="36">
        <f>+TOTALE_INTERNO!Q1693</f>
        <v>0</v>
      </c>
      <c r="N1693" s="35">
        <f>+TOTALE_INTERNO!R1693</f>
        <v>0</v>
      </c>
    </row>
    <row r="1694" spans="1:14" x14ac:dyDescent="0.3">
      <c r="A1694" s="9">
        <f>+TOTALE_INTERNO!E1694</f>
        <v>0</v>
      </c>
      <c r="B1694" s="9">
        <f>+TOTALE_INTERNO!F1694</f>
        <v>0</v>
      </c>
      <c r="C1694" s="9">
        <f>+TOTALE_INTERNO!G1694</f>
        <v>0</v>
      </c>
      <c r="D1694" s="9">
        <f>+TOTALE_INTERNO!H1694</f>
        <v>0</v>
      </c>
      <c r="E1694" s="9">
        <f>+TOTALE_INTERNO!I1694</f>
        <v>0</v>
      </c>
      <c r="F1694" s="9">
        <f>+TOTALE_INTERNO!J1694</f>
        <v>0</v>
      </c>
      <c r="G1694" s="9">
        <f>+TOTALE_INTERNO!K1694</f>
        <v>0</v>
      </c>
      <c r="H1694" s="9">
        <f>+TOTALE_INTERNO!L1694</f>
        <v>0</v>
      </c>
      <c r="I1694" s="9">
        <f>+TOTALE_INTERNO!M1694</f>
        <v>0</v>
      </c>
      <c r="J1694" s="35">
        <f>+TOTALE_INTERNO!N1694</f>
        <v>0</v>
      </c>
      <c r="K1694" s="35">
        <f>+TOTALE_INTERNO!O1694</f>
        <v>0</v>
      </c>
      <c r="L1694" s="9">
        <f>+TOTALE_INTERNO!P1694</f>
        <v>0</v>
      </c>
      <c r="M1694" s="36">
        <f>+TOTALE_INTERNO!Q1694</f>
        <v>0</v>
      </c>
      <c r="N1694" s="35">
        <f>+TOTALE_INTERNO!R1694</f>
        <v>0</v>
      </c>
    </row>
    <row r="1695" spans="1:14" x14ac:dyDescent="0.3">
      <c r="A1695" s="9">
        <f>+TOTALE_INTERNO!E1695</f>
        <v>0</v>
      </c>
      <c r="B1695" s="9">
        <f>+TOTALE_INTERNO!F1695</f>
        <v>0</v>
      </c>
      <c r="C1695" s="9">
        <f>+TOTALE_INTERNO!G1695</f>
        <v>0</v>
      </c>
      <c r="D1695" s="9">
        <f>+TOTALE_INTERNO!H1695</f>
        <v>0</v>
      </c>
      <c r="E1695" s="9">
        <f>+TOTALE_INTERNO!I1695</f>
        <v>0</v>
      </c>
      <c r="F1695" s="9">
        <f>+TOTALE_INTERNO!J1695</f>
        <v>0</v>
      </c>
      <c r="G1695" s="9">
        <f>+TOTALE_INTERNO!K1695</f>
        <v>0</v>
      </c>
      <c r="H1695" s="9">
        <f>+TOTALE_INTERNO!L1695</f>
        <v>0</v>
      </c>
      <c r="I1695" s="9">
        <f>+TOTALE_INTERNO!M1695</f>
        <v>0</v>
      </c>
      <c r="J1695" s="35">
        <f>+TOTALE_INTERNO!N1695</f>
        <v>0</v>
      </c>
      <c r="K1695" s="35">
        <f>+TOTALE_INTERNO!O1695</f>
        <v>0</v>
      </c>
      <c r="L1695" s="9">
        <f>+TOTALE_INTERNO!P1695</f>
        <v>0</v>
      </c>
      <c r="M1695" s="36">
        <f>+TOTALE_INTERNO!Q1695</f>
        <v>0</v>
      </c>
      <c r="N1695" s="35">
        <f>+TOTALE_INTERNO!R1695</f>
        <v>0</v>
      </c>
    </row>
    <row r="1696" spans="1:14" x14ac:dyDescent="0.3">
      <c r="A1696" s="9">
        <f>+TOTALE_INTERNO!E1696</f>
        <v>0</v>
      </c>
      <c r="B1696" s="9">
        <f>+TOTALE_INTERNO!F1696</f>
        <v>0</v>
      </c>
      <c r="C1696" s="9">
        <f>+TOTALE_INTERNO!G1696</f>
        <v>0</v>
      </c>
      <c r="D1696" s="9">
        <f>+TOTALE_INTERNO!H1696</f>
        <v>0</v>
      </c>
      <c r="E1696" s="9">
        <f>+TOTALE_INTERNO!I1696</f>
        <v>0</v>
      </c>
      <c r="F1696" s="9">
        <f>+TOTALE_INTERNO!J1696</f>
        <v>0</v>
      </c>
      <c r="G1696" s="9">
        <f>+TOTALE_INTERNO!K1696</f>
        <v>0</v>
      </c>
      <c r="H1696" s="9">
        <f>+TOTALE_INTERNO!L1696</f>
        <v>0</v>
      </c>
      <c r="I1696" s="9">
        <f>+TOTALE_INTERNO!M1696</f>
        <v>0</v>
      </c>
      <c r="J1696" s="35">
        <f>+TOTALE_INTERNO!N1696</f>
        <v>0</v>
      </c>
      <c r="K1696" s="35">
        <f>+TOTALE_INTERNO!O1696</f>
        <v>0</v>
      </c>
      <c r="L1696" s="9">
        <f>+TOTALE_INTERNO!P1696</f>
        <v>0</v>
      </c>
      <c r="M1696" s="36">
        <f>+TOTALE_INTERNO!Q1696</f>
        <v>0</v>
      </c>
      <c r="N1696" s="35">
        <f>+TOTALE_INTERNO!R1696</f>
        <v>0</v>
      </c>
    </row>
    <row r="1697" spans="1:14" x14ac:dyDescent="0.3">
      <c r="A1697" s="9">
        <f>+TOTALE_INTERNO!E1697</f>
        <v>0</v>
      </c>
      <c r="B1697" s="9">
        <f>+TOTALE_INTERNO!F1697</f>
        <v>0</v>
      </c>
      <c r="C1697" s="9">
        <f>+TOTALE_INTERNO!G1697</f>
        <v>0</v>
      </c>
      <c r="D1697" s="9">
        <f>+TOTALE_INTERNO!H1697</f>
        <v>0</v>
      </c>
      <c r="E1697" s="9">
        <f>+TOTALE_INTERNO!I1697</f>
        <v>0</v>
      </c>
      <c r="F1697" s="9">
        <f>+TOTALE_INTERNO!J1697</f>
        <v>0</v>
      </c>
      <c r="G1697" s="9">
        <f>+TOTALE_INTERNO!K1697</f>
        <v>0</v>
      </c>
      <c r="H1697" s="9">
        <f>+TOTALE_INTERNO!L1697</f>
        <v>0</v>
      </c>
      <c r="I1697" s="9">
        <f>+TOTALE_INTERNO!M1697</f>
        <v>0</v>
      </c>
      <c r="J1697" s="35">
        <f>+TOTALE_INTERNO!N1697</f>
        <v>0</v>
      </c>
      <c r="K1697" s="35">
        <f>+TOTALE_INTERNO!O1697</f>
        <v>0</v>
      </c>
      <c r="L1697" s="9">
        <f>+TOTALE_INTERNO!P1697</f>
        <v>0</v>
      </c>
      <c r="M1697" s="36">
        <f>+TOTALE_INTERNO!Q1697</f>
        <v>0</v>
      </c>
      <c r="N1697" s="35">
        <f>+TOTALE_INTERNO!R1697</f>
        <v>0</v>
      </c>
    </row>
    <row r="1698" spans="1:14" x14ac:dyDescent="0.3">
      <c r="A1698" s="9">
        <f>+TOTALE_INTERNO!E1698</f>
        <v>0</v>
      </c>
      <c r="B1698" s="9">
        <f>+TOTALE_INTERNO!F1698</f>
        <v>0</v>
      </c>
      <c r="C1698" s="9">
        <f>+TOTALE_INTERNO!G1698</f>
        <v>0</v>
      </c>
      <c r="D1698" s="9">
        <f>+TOTALE_INTERNO!H1698</f>
        <v>0</v>
      </c>
      <c r="E1698" s="9">
        <f>+TOTALE_INTERNO!I1698</f>
        <v>0</v>
      </c>
      <c r="F1698" s="9">
        <f>+TOTALE_INTERNO!J1698</f>
        <v>0</v>
      </c>
      <c r="G1698" s="9">
        <f>+TOTALE_INTERNO!K1698</f>
        <v>0</v>
      </c>
      <c r="H1698" s="9">
        <f>+TOTALE_INTERNO!L1698</f>
        <v>0</v>
      </c>
      <c r="I1698" s="9">
        <f>+TOTALE_INTERNO!M1698</f>
        <v>0</v>
      </c>
      <c r="J1698" s="35">
        <f>+TOTALE_INTERNO!N1698</f>
        <v>0</v>
      </c>
      <c r="K1698" s="35">
        <f>+TOTALE_INTERNO!O1698</f>
        <v>0</v>
      </c>
      <c r="L1698" s="9">
        <f>+TOTALE_INTERNO!P1698</f>
        <v>0</v>
      </c>
      <c r="M1698" s="36">
        <f>+TOTALE_INTERNO!Q1698</f>
        <v>0</v>
      </c>
      <c r="N1698" s="35">
        <f>+TOTALE_INTERNO!R1698</f>
        <v>0</v>
      </c>
    </row>
    <row r="1699" spans="1:14" x14ac:dyDescent="0.3">
      <c r="A1699" s="9">
        <f>+TOTALE_INTERNO!E1699</f>
        <v>0</v>
      </c>
      <c r="B1699" s="9">
        <f>+TOTALE_INTERNO!F1699</f>
        <v>0</v>
      </c>
      <c r="C1699" s="9">
        <f>+TOTALE_INTERNO!G1699</f>
        <v>0</v>
      </c>
      <c r="D1699" s="9">
        <f>+TOTALE_INTERNO!H1699</f>
        <v>0</v>
      </c>
      <c r="E1699" s="9">
        <f>+TOTALE_INTERNO!I1699</f>
        <v>0</v>
      </c>
      <c r="F1699" s="9">
        <f>+TOTALE_INTERNO!J1699</f>
        <v>0</v>
      </c>
      <c r="G1699" s="9">
        <f>+TOTALE_INTERNO!K1699</f>
        <v>0</v>
      </c>
      <c r="H1699" s="9">
        <f>+TOTALE_INTERNO!L1699</f>
        <v>0</v>
      </c>
      <c r="I1699" s="9">
        <f>+TOTALE_INTERNO!M1699</f>
        <v>0</v>
      </c>
      <c r="J1699" s="35">
        <f>+TOTALE_INTERNO!N1699</f>
        <v>0</v>
      </c>
      <c r="K1699" s="35">
        <f>+TOTALE_INTERNO!O1699</f>
        <v>0</v>
      </c>
      <c r="L1699" s="9">
        <f>+TOTALE_INTERNO!P1699</f>
        <v>0</v>
      </c>
      <c r="M1699" s="36">
        <f>+TOTALE_INTERNO!Q1699</f>
        <v>0</v>
      </c>
      <c r="N1699" s="35">
        <f>+TOTALE_INTERNO!R1699</f>
        <v>0</v>
      </c>
    </row>
    <row r="1700" spans="1:14" x14ac:dyDescent="0.3">
      <c r="A1700" s="9">
        <f>+TOTALE_INTERNO!E1700</f>
        <v>0</v>
      </c>
      <c r="B1700" s="9">
        <f>+TOTALE_INTERNO!F1700</f>
        <v>0</v>
      </c>
      <c r="C1700" s="9">
        <f>+TOTALE_INTERNO!G1700</f>
        <v>0</v>
      </c>
      <c r="D1700" s="9">
        <f>+TOTALE_INTERNO!H1700</f>
        <v>0</v>
      </c>
      <c r="E1700" s="9">
        <f>+TOTALE_INTERNO!I1700</f>
        <v>0</v>
      </c>
      <c r="F1700" s="9">
        <f>+TOTALE_INTERNO!J1700</f>
        <v>0</v>
      </c>
      <c r="G1700" s="9">
        <f>+TOTALE_INTERNO!K1700</f>
        <v>0</v>
      </c>
      <c r="H1700" s="9">
        <f>+TOTALE_INTERNO!L1700</f>
        <v>0</v>
      </c>
      <c r="I1700" s="9">
        <f>+TOTALE_INTERNO!M1700</f>
        <v>0</v>
      </c>
      <c r="J1700" s="35">
        <f>+TOTALE_INTERNO!N1700</f>
        <v>0</v>
      </c>
      <c r="K1700" s="35">
        <f>+TOTALE_INTERNO!O1700</f>
        <v>0</v>
      </c>
      <c r="L1700" s="9">
        <f>+TOTALE_INTERNO!P1700</f>
        <v>0</v>
      </c>
      <c r="M1700" s="36">
        <f>+TOTALE_INTERNO!Q1700</f>
        <v>0</v>
      </c>
      <c r="N1700" s="35">
        <f>+TOTALE_INTERNO!R1700</f>
        <v>0</v>
      </c>
    </row>
    <row r="1701" spans="1:14" x14ac:dyDescent="0.3">
      <c r="A1701" s="9">
        <f>+TOTALE_INTERNO!E1701</f>
        <v>0</v>
      </c>
      <c r="B1701" s="9">
        <f>+TOTALE_INTERNO!F1701</f>
        <v>0</v>
      </c>
      <c r="C1701" s="9">
        <f>+TOTALE_INTERNO!G1701</f>
        <v>0</v>
      </c>
      <c r="D1701" s="9">
        <f>+TOTALE_INTERNO!H1701</f>
        <v>0</v>
      </c>
      <c r="E1701" s="9">
        <f>+TOTALE_INTERNO!I1701</f>
        <v>0</v>
      </c>
      <c r="F1701" s="9">
        <f>+TOTALE_INTERNO!J1701</f>
        <v>0</v>
      </c>
      <c r="G1701" s="9">
        <f>+TOTALE_INTERNO!K1701</f>
        <v>0</v>
      </c>
      <c r="H1701" s="9">
        <f>+TOTALE_INTERNO!L1701</f>
        <v>0</v>
      </c>
      <c r="I1701" s="9">
        <f>+TOTALE_INTERNO!M1701</f>
        <v>0</v>
      </c>
      <c r="J1701" s="35">
        <f>+TOTALE_INTERNO!N1701</f>
        <v>0</v>
      </c>
      <c r="K1701" s="35">
        <f>+TOTALE_INTERNO!O1701</f>
        <v>0</v>
      </c>
      <c r="L1701" s="9">
        <f>+TOTALE_INTERNO!P1701</f>
        <v>0</v>
      </c>
      <c r="M1701" s="36">
        <f>+TOTALE_INTERNO!Q1701</f>
        <v>0</v>
      </c>
      <c r="N1701" s="35">
        <f>+TOTALE_INTERNO!R1701</f>
        <v>0</v>
      </c>
    </row>
    <row r="1702" spans="1:14" x14ac:dyDescent="0.3">
      <c r="A1702" s="9">
        <f>+TOTALE_INTERNO!E1702</f>
        <v>0</v>
      </c>
      <c r="B1702" s="9">
        <f>+TOTALE_INTERNO!F1702</f>
        <v>0</v>
      </c>
      <c r="C1702" s="9">
        <f>+TOTALE_INTERNO!G1702</f>
        <v>0</v>
      </c>
      <c r="D1702" s="9">
        <f>+TOTALE_INTERNO!H1702</f>
        <v>0</v>
      </c>
      <c r="E1702" s="9">
        <f>+TOTALE_INTERNO!I1702</f>
        <v>0</v>
      </c>
      <c r="F1702" s="9">
        <f>+TOTALE_INTERNO!J1702</f>
        <v>0</v>
      </c>
      <c r="G1702" s="9">
        <f>+TOTALE_INTERNO!K1702</f>
        <v>0</v>
      </c>
      <c r="H1702" s="9">
        <f>+TOTALE_INTERNO!L1702</f>
        <v>0</v>
      </c>
      <c r="I1702" s="9">
        <f>+TOTALE_INTERNO!M1702</f>
        <v>0</v>
      </c>
      <c r="J1702" s="35">
        <f>+TOTALE_INTERNO!N1702</f>
        <v>0</v>
      </c>
      <c r="K1702" s="35">
        <f>+TOTALE_INTERNO!O1702</f>
        <v>0</v>
      </c>
      <c r="L1702" s="9">
        <f>+TOTALE_INTERNO!P1702</f>
        <v>0</v>
      </c>
      <c r="M1702" s="36">
        <f>+TOTALE_INTERNO!Q1702</f>
        <v>0</v>
      </c>
      <c r="N1702" s="35">
        <f>+TOTALE_INTERNO!R1702</f>
        <v>0</v>
      </c>
    </row>
    <row r="1703" spans="1:14" x14ac:dyDescent="0.3">
      <c r="A1703" s="9">
        <f>+TOTALE_INTERNO!E1703</f>
        <v>0</v>
      </c>
      <c r="B1703" s="9">
        <f>+TOTALE_INTERNO!F1703</f>
        <v>0</v>
      </c>
      <c r="C1703" s="9">
        <f>+TOTALE_INTERNO!G1703</f>
        <v>0</v>
      </c>
      <c r="D1703" s="9">
        <f>+TOTALE_INTERNO!H1703</f>
        <v>0</v>
      </c>
      <c r="E1703" s="9">
        <f>+TOTALE_INTERNO!I1703</f>
        <v>0</v>
      </c>
      <c r="F1703" s="9">
        <f>+TOTALE_INTERNO!J1703</f>
        <v>0</v>
      </c>
      <c r="G1703" s="9">
        <f>+TOTALE_INTERNO!K1703</f>
        <v>0</v>
      </c>
      <c r="H1703" s="9">
        <f>+TOTALE_INTERNO!L1703</f>
        <v>0</v>
      </c>
      <c r="I1703" s="9">
        <f>+TOTALE_INTERNO!M1703</f>
        <v>0</v>
      </c>
      <c r="J1703" s="35">
        <f>+TOTALE_INTERNO!N1703</f>
        <v>0</v>
      </c>
      <c r="K1703" s="35">
        <f>+TOTALE_INTERNO!O1703</f>
        <v>0</v>
      </c>
      <c r="L1703" s="9">
        <f>+TOTALE_INTERNO!P1703</f>
        <v>0</v>
      </c>
      <c r="M1703" s="36">
        <f>+TOTALE_INTERNO!Q1703</f>
        <v>0</v>
      </c>
      <c r="N1703" s="35">
        <f>+TOTALE_INTERNO!R1703</f>
        <v>0</v>
      </c>
    </row>
    <row r="1704" spans="1:14" x14ac:dyDescent="0.3">
      <c r="A1704" s="9">
        <f>+TOTALE_INTERNO!E1704</f>
        <v>0</v>
      </c>
      <c r="B1704" s="9">
        <f>+TOTALE_INTERNO!F1704</f>
        <v>0</v>
      </c>
      <c r="C1704" s="9">
        <f>+TOTALE_INTERNO!G1704</f>
        <v>0</v>
      </c>
      <c r="D1704" s="9">
        <f>+TOTALE_INTERNO!H1704</f>
        <v>0</v>
      </c>
      <c r="E1704" s="9">
        <f>+TOTALE_INTERNO!I1704</f>
        <v>0</v>
      </c>
      <c r="F1704" s="9">
        <f>+TOTALE_INTERNO!J1704</f>
        <v>0</v>
      </c>
      <c r="G1704" s="9">
        <f>+TOTALE_INTERNO!K1704</f>
        <v>0</v>
      </c>
      <c r="H1704" s="9">
        <f>+TOTALE_INTERNO!L1704</f>
        <v>0</v>
      </c>
      <c r="I1704" s="9">
        <f>+TOTALE_INTERNO!M1704</f>
        <v>0</v>
      </c>
      <c r="J1704" s="35">
        <f>+TOTALE_INTERNO!N1704</f>
        <v>0</v>
      </c>
      <c r="K1704" s="35">
        <f>+TOTALE_INTERNO!O1704</f>
        <v>0</v>
      </c>
      <c r="L1704" s="9">
        <f>+TOTALE_INTERNO!P1704</f>
        <v>0</v>
      </c>
      <c r="M1704" s="36">
        <f>+TOTALE_INTERNO!Q1704</f>
        <v>0</v>
      </c>
      <c r="N1704" s="35">
        <f>+TOTALE_INTERNO!R1704</f>
        <v>0</v>
      </c>
    </row>
    <row r="1705" spans="1:14" x14ac:dyDescent="0.3">
      <c r="A1705" s="9">
        <f>+TOTALE_INTERNO!E1705</f>
        <v>0</v>
      </c>
      <c r="B1705" s="9">
        <f>+TOTALE_INTERNO!F1705</f>
        <v>0</v>
      </c>
      <c r="C1705" s="9">
        <f>+TOTALE_INTERNO!G1705</f>
        <v>0</v>
      </c>
      <c r="D1705" s="9">
        <f>+TOTALE_INTERNO!H1705</f>
        <v>0</v>
      </c>
      <c r="E1705" s="9">
        <f>+TOTALE_INTERNO!I1705</f>
        <v>0</v>
      </c>
      <c r="F1705" s="9">
        <f>+TOTALE_INTERNO!J1705</f>
        <v>0</v>
      </c>
      <c r="G1705" s="9">
        <f>+TOTALE_INTERNO!K1705</f>
        <v>0</v>
      </c>
      <c r="H1705" s="9">
        <f>+TOTALE_INTERNO!L1705</f>
        <v>0</v>
      </c>
      <c r="I1705" s="9">
        <f>+TOTALE_INTERNO!M1705</f>
        <v>0</v>
      </c>
      <c r="J1705" s="35">
        <f>+TOTALE_INTERNO!N1705</f>
        <v>0</v>
      </c>
      <c r="K1705" s="35">
        <f>+TOTALE_INTERNO!O1705</f>
        <v>0</v>
      </c>
      <c r="L1705" s="9">
        <f>+TOTALE_INTERNO!P1705</f>
        <v>0</v>
      </c>
      <c r="M1705" s="36">
        <f>+TOTALE_INTERNO!Q1705</f>
        <v>0</v>
      </c>
      <c r="N1705" s="35">
        <f>+TOTALE_INTERNO!R1705</f>
        <v>0</v>
      </c>
    </row>
    <row r="1706" spans="1:14" x14ac:dyDescent="0.3">
      <c r="A1706" s="9">
        <f>+TOTALE_INTERNO!E1706</f>
        <v>0</v>
      </c>
      <c r="B1706" s="9">
        <f>+TOTALE_INTERNO!F1706</f>
        <v>0</v>
      </c>
      <c r="C1706" s="9">
        <f>+TOTALE_INTERNO!G1706</f>
        <v>0</v>
      </c>
      <c r="D1706" s="9">
        <f>+TOTALE_INTERNO!H1706</f>
        <v>0</v>
      </c>
      <c r="E1706" s="9">
        <f>+TOTALE_INTERNO!I1706</f>
        <v>0</v>
      </c>
      <c r="F1706" s="9">
        <f>+TOTALE_INTERNO!J1706</f>
        <v>0</v>
      </c>
      <c r="G1706" s="9">
        <f>+TOTALE_INTERNO!K1706</f>
        <v>0</v>
      </c>
      <c r="H1706" s="9">
        <f>+TOTALE_INTERNO!L1706</f>
        <v>0</v>
      </c>
      <c r="I1706" s="9">
        <f>+TOTALE_INTERNO!M1706</f>
        <v>0</v>
      </c>
      <c r="J1706" s="35">
        <f>+TOTALE_INTERNO!N1706</f>
        <v>0</v>
      </c>
      <c r="K1706" s="35">
        <f>+TOTALE_INTERNO!O1706</f>
        <v>0</v>
      </c>
      <c r="L1706" s="9">
        <f>+TOTALE_INTERNO!P1706</f>
        <v>0</v>
      </c>
      <c r="M1706" s="36">
        <f>+TOTALE_INTERNO!Q1706</f>
        <v>0</v>
      </c>
      <c r="N1706" s="35">
        <f>+TOTALE_INTERNO!R1706</f>
        <v>0</v>
      </c>
    </row>
    <row r="1707" spans="1:14" x14ac:dyDescent="0.3">
      <c r="A1707" s="9">
        <f>+TOTALE_INTERNO!E1707</f>
        <v>0</v>
      </c>
      <c r="B1707" s="9">
        <f>+TOTALE_INTERNO!F1707</f>
        <v>0</v>
      </c>
      <c r="C1707" s="9">
        <f>+TOTALE_INTERNO!G1707</f>
        <v>0</v>
      </c>
      <c r="D1707" s="9">
        <f>+TOTALE_INTERNO!H1707</f>
        <v>0</v>
      </c>
      <c r="E1707" s="9">
        <f>+TOTALE_INTERNO!I1707</f>
        <v>0</v>
      </c>
      <c r="F1707" s="9">
        <f>+TOTALE_INTERNO!J1707</f>
        <v>0</v>
      </c>
      <c r="G1707" s="9">
        <f>+TOTALE_INTERNO!K1707</f>
        <v>0</v>
      </c>
      <c r="H1707" s="9">
        <f>+TOTALE_INTERNO!L1707</f>
        <v>0</v>
      </c>
      <c r="I1707" s="9">
        <f>+TOTALE_INTERNO!M1707</f>
        <v>0</v>
      </c>
      <c r="J1707" s="35">
        <f>+TOTALE_INTERNO!N1707</f>
        <v>0</v>
      </c>
      <c r="K1707" s="35">
        <f>+TOTALE_INTERNO!O1707</f>
        <v>0</v>
      </c>
      <c r="L1707" s="9">
        <f>+TOTALE_INTERNO!P1707</f>
        <v>0</v>
      </c>
      <c r="M1707" s="36">
        <f>+TOTALE_INTERNO!Q1707</f>
        <v>0</v>
      </c>
      <c r="N1707" s="35">
        <f>+TOTALE_INTERNO!R1707</f>
        <v>0</v>
      </c>
    </row>
    <row r="1708" spans="1:14" x14ac:dyDescent="0.3">
      <c r="A1708" s="9">
        <f>+TOTALE_INTERNO!E1708</f>
        <v>0</v>
      </c>
      <c r="B1708" s="9">
        <f>+TOTALE_INTERNO!F1708</f>
        <v>0</v>
      </c>
      <c r="C1708" s="9">
        <f>+TOTALE_INTERNO!G1708</f>
        <v>0</v>
      </c>
      <c r="D1708" s="9">
        <f>+TOTALE_INTERNO!H1708</f>
        <v>0</v>
      </c>
      <c r="E1708" s="9">
        <f>+TOTALE_INTERNO!I1708</f>
        <v>0</v>
      </c>
      <c r="F1708" s="9">
        <f>+TOTALE_INTERNO!J1708</f>
        <v>0</v>
      </c>
      <c r="G1708" s="9">
        <f>+TOTALE_INTERNO!K1708</f>
        <v>0</v>
      </c>
      <c r="H1708" s="9">
        <f>+TOTALE_INTERNO!L1708</f>
        <v>0</v>
      </c>
      <c r="I1708" s="9">
        <f>+TOTALE_INTERNO!M1708</f>
        <v>0</v>
      </c>
      <c r="J1708" s="35">
        <f>+TOTALE_INTERNO!N1708</f>
        <v>0</v>
      </c>
      <c r="K1708" s="35">
        <f>+TOTALE_INTERNO!O1708</f>
        <v>0</v>
      </c>
      <c r="L1708" s="9">
        <f>+TOTALE_INTERNO!P1708</f>
        <v>0</v>
      </c>
      <c r="M1708" s="36">
        <f>+TOTALE_INTERNO!Q1708</f>
        <v>0</v>
      </c>
      <c r="N1708" s="35">
        <f>+TOTALE_INTERNO!R1708</f>
        <v>0</v>
      </c>
    </row>
    <row r="1709" spans="1:14" x14ac:dyDescent="0.3">
      <c r="A1709" s="9">
        <f>+TOTALE_INTERNO!E1709</f>
        <v>0</v>
      </c>
      <c r="B1709" s="9">
        <f>+TOTALE_INTERNO!F1709</f>
        <v>0</v>
      </c>
      <c r="C1709" s="9">
        <f>+TOTALE_INTERNO!G1709</f>
        <v>0</v>
      </c>
      <c r="D1709" s="9">
        <f>+TOTALE_INTERNO!H1709</f>
        <v>0</v>
      </c>
      <c r="E1709" s="9">
        <f>+TOTALE_INTERNO!I1709</f>
        <v>0</v>
      </c>
      <c r="F1709" s="9">
        <f>+TOTALE_INTERNO!J1709</f>
        <v>0</v>
      </c>
      <c r="G1709" s="9">
        <f>+TOTALE_INTERNO!K1709</f>
        <v>0</v>
      </c>
      <c r="H1709" s="9">
        <f>+TOTALE_INTERNO!L1709</f>
        <v>0</v>
      </c>
      <c r="I1709" s="9">
        <f>+TOTALE_INTERNO!M1709</f>
        <v>0</v>
      </c>
      <c r="J1709" s="35">
        <f>+TOTALE_INTERNO!N1709</f>
        <v>0</v>
      </c>
      <c r="K1709" s="35">
        <f>+TOTALE_INTERNO!O1709</f>
        <v>0</v>
      </c>
      <c r="L1709" s="9">
        <f>+TOTALE_INTERNO!P1709</f>
        <v>0</v>
      </c>
      <c r="M1709" s="36">
        <f>+TOTALE_INTERNO!Q1709</f>
        <v>0</v>
      </c>
      <c r="N1709" s="35">
        <f>+TOTALE_INTERNO!R1709</f>
        <v>0</v>
      </c>
    </row>
    <row r="1710" spans="1:14" x14ac:dyDescent="0.3">
      <c r="A1710" s="9">
        <f>+TOTALE_INTERNO!E1710</f>
        <v>0</v>
      </c>
      <c r="B1710" s="9">
        <f>+TOTALE_INTERNO!F1710</f>
        <v>0</v>
      </c>
      <c r="C1710" s="9">
        <f>+TOTALE_INTERNO!G1710</f>
        <v>0</v>
      </c>
      <c r="D1710" s="9">
        <f>+TOTALE_INTERNO!H1710</f>
        <v>0</v>
      </c>
      <c r="E1710" s="9">
        <f>+TOTALE_INTERNO!I1710</f>
        <v>0</v>
      </c>
      <c r="F1710" s="9">
        <f>+TOTALE_INTERNO!J1710</f>
        <v>0</v>
      </c>
      <c r="G1710" s="9">
        <f>+TOTALE_INTERNO!K1710</f>
        <v>0</v>
      </c>
      <c r="H1710" s="9">
        <f>+TOTALE_INTERNO!L1710</f>
        <v>0</v>
      </c>
      <c r="I1710" s="9">
        <f>+TOTALE_INTERNO!M1710</f>
        <v>0</v>
      </c>
      <c r="J1710" s="35">
        <f>+TOTALE_INTERNO!N1710</f>
        <v>0</v>
      </c>
      <c r="K1710" s="35">
        <f>+TOTALE_INTERNO!O1710</f>
        <v>0</v>
      </c>
      <c r="L1710" s="9">
        <f>+TOTALE_INTERNO!P1710</f>
        <v>0</v>
      </c>
      <c r="M1710" s="36">
        <f>+TOTALE_INTERNO!Q1710</f>
        <v>0</v>
      </c>
      <c r="N1710" s="35">
        <f>+TOTALE_INTERNO!R1710</f>
        <v>0</v>
      </c>
    </row>
    <row r="1711" spans="1:14" x14ac:dyDescent="0.3">
      <c r="A1711" s="9">
        <f>+TOTALE_INTERNO!E1711</f>
        <v>0</v>
      </c>
      <c r="B1711" s="9">
        <f>+TOTALE_INTERNO!F1711</f>
        <v>0</v>
      </c>
      <c r="C1711" s="9">
        <f>+TOTALE_INTERNO!G1711</f>
        <v>0</v>
      </c>
      <c r="D1711" s="9">
        <f>+TOTALE_INTERNO!H1711</f>
        <v>0</v>
      </c>
      <c r="E1711" s="9">
        <f>+TOTALE_INTERNO!I1711</f>
        <v>0</v>
      </c>
      <c r="F1711" s="9">
        <f>+TOTALE_INTERNO!J1711</f>
        <v>0</v>
      </c>
      <c r="G1711" s="9">
        <f>+TOTALE_INTERNO!K1711</f>
        <v>0</v>
      </c>
      <c r="H1711" s="9">
        <f>+TOTALE_INTERNO!L1711</f>
        <v>0</v>
      </c>
      <c r="I1711" s="9">
        <f>+TOTALE_INTERNO!M1711</f>
        <v>0</v>
      </c>
      <c r="J1711" s="35">
        <f>+TOTALE_INTERNO!N1711</f>
        <v>0</v>
      </c>
      <c r="K1711" s="35">
        <f>+TOTALE_INTERNO!O1711</f>
        <v>0</v>
      </c>
      <c r="L1711" s="9">
        <f>+TOTALE_INTERNO!P1711</f>
        <v>0</v>
      </c>
      <c r="M1711" s="36">
        <f>+TOTALE_INTERNO!Q1711</f>
        <v>0</v>
      </c>
      <c r="N1711" s="35">
        <f>+TOTALE_INTERNO!R1711</f>
        <v>0</v>
      </c>
    </row>
    <row r="1712" spans="1:14" x14ac:dyDescent="0.3">
      <c r="A1712" s="9">
        <f>+TOTALE_INTERNO!E1712</f>
        <v>0</v>
      </c>
      <c r="B1712" s="9">
        <f>+TOTALE_INTERNO!F1712</f>
        <v>0</v>
      </c>
      <c r="C1712" s="9">
        <f>+TOTALE_INTERNO!G1712</f>
        <v>0</v>
      </c>
      <c r="D1712" s="9">
        <f>+TOTALE_INTERNO!H1712</f>
        <v>0</v>
      </c>
      <c r="E1712" s="9">
        <f>+TOTALE_INTERNO!I1712</f>
        <v>0</v>
      </c>
      <c r="F1712" s="9">
        <f>+TOTALE_INTERNO!J1712</f>
        <v>0</v>
      </c>
      <c r="G1712" s="9">
        <f>+TOTALE_INTERNO!K1712</f>
        <v>0</v>
      </c>
      <c r="H1712" s="9">
        <f>+TOTALE_INTERNO!L1712</f>
        <v>0</v>
      </c>
      <c r="I1712" s="9">
        <f>+TOTALE_INTERNO!M1712</f>
        <v>0</v>
      </c>
      <c r="J1712" s="35">
        <f>+TOTALE_INTERNO!N1712</f>
        <v>0</v>
      </c>
      <c r="K1712" s="35">
        <f>+TOTALE_INTERNO!O1712</f>
        <v>0</v>
      </c>
      <c r="L1712" s="9">
        <f>+TOTALE_INTERNO!P1712</f>
        <v>0</v>
      </c>
      <c r="M1712" s="36">
        <f>+TOTALE_INTERNO!Q1712</f>
        <v>0</v>
      </c>
      <c r="N1712" s="35">
        <f>+TOTALE_INTERNO!R1712</f>
        <v>0</v>
      </c>
    </row>
    <row r="1713" spans="1:14" x14ac:dyDescent="0.3">
      <c r="A1713" s="9">
        <f>+TOTALE_INTERNO!E1713</f>
        <v>0</v>
      </c>
      <c r="B1713" s="9">
        <f>+TOTALE_INTERNO!F1713</f>
        <v>0</v>
      </c>
      <c r="C1713" s="9">
        <f>+TOTALE_INTERNO!G1713</f>
        <v>0</v>
      </c>
      <c r="D1713" s="9">
        <f>+TOTALE_INTERNO!H1713</f>
        <v>0</v>
      </c>
      <c r="E1713" s="9">
        <f>+TOTALE_INTERNO!I1713</f>
        <v>0</v>
      </c>
      <c r="F1713" s="9">
        <f>+TOTALE_INTERNO!J1713</f>
        <v>0</v>
      </c>
      <c r="G1713" s="9">
        <f>+TOTALE_INTERNO!K1713</f>
        <v>0</v>
      </c>
      <c r="H1713" s="9">
        <f>+TOTALE_INTERNO!L1713</f>
        <v>0</v>
      </c>
      <c r="I1713" s="9">
        <f>+TOTALE_INTERNO!M1713</f>
        <v>0</v>
      </c>
      <c r="J1713" s="35">
        <f>+TOTALE_INTERNO!N1713</f>
        <v>0</v>
      </c>
      <c r="K1713" s="35">
        <f>+TOTALE_INTERNO!O1713</f>
        <v>0</v>
      </c>
      <c r="L1713" s="9">
        <f>+TOTALE_INTERNO!P1713</f>
        <v>0</v>
      </c>
      <c r="M1713" s="36">
        <f>+TOTALE_INTERNO!Q1713</f>
        <v>0</v>
      </c>
      <c r="N1713" s="35">
        <f>+TOTALE_INTERNO!R1713</f>
        <v>0</v>
      </c>
    </row>
    <row r="1714" spans="1:14" x14ac:dyDescent="0.3">
      <c r="A1714" s="9">
        <f>+TOTALE_INTERNO!E1714</f>
        <v>0</v>
      </c>
      <c r="B1714" s="9">
        <f>+TOTALE_INTERNO!F1714</f>
        <v>0</v>
      </c>
      <c r="C1714" s="9">
        <f>+TOTALE_INTERNO!G1714</f>
        <v>0</v>
      </c>
      <c r="D1714" s="9">
        <f>+TOTALE_INTERNO!H1714</f>
        <v>0</v>
      </c>
      <c r="E1714" s="9">
        <f>+TOTALE_INTERNO!I1714</f>
        <v>0</v>
      </c>
      <c r="F1714" s="9">
        <f>+TOTALE_INTERNO!J1714</f>
        <v>0</v>
      </c>
      <c r="G1714" s="9">
        <f>+TOTALE_INTERNO!K1714</f>
        <v>0</v>
      </c>
      <c r="H1714" s="9">
        <f>+TOTALE_INTERNO!L1714</f>
        <v>0</v>
      </c>
      <c r="I1714" s="9">
        <f>+TOTALE_INTERNO!M1714</f>
        <v>0</v>
      </c>
      <c r="J1714" s="35">
        <f>+TOTALE_INTERNO!N1714</f>
        <v>0</v>
      </c>
      <c r="K1714" s="35">
        <f>+TOTALE_INTERNO!O1714</f>
        <v>0</v>
      </c>
      <c r="L1714" s="9">
        <f>+TOTALE_INTERNO!P1714</f>
        <v>0</v>
      </c>
      <c r="M1714" s="36">
        <f>+TOTALE_INTERNO!Q1714</f>
        <v>0</v>
      </c>
      <c r="N1714" s="35">
        <f>+TOTALE_INTERNO!R1714</f>
        <v>0</v>
      </c>
    </row>
    <row r="1715" spans="1:14" x14ac:dyDescent="0.3">
      <c r="A1715" s="9">
        <f>+TOTALE_INTERNO!E1715</f>
        <v>0</v>
      </c>
      <c r="B1715" s="9">
        <f>+TOTALE_INTERNO!F1715</f>
        <v>0</v>
      </c>
      <c r="C1715" s="9">
        <f>+TOTALE_INTERNO!G1715</f>
        <v>0</v>
      </c>
      <c r="D1715" s="9">
        <f>+TOTALE_INTERNO!H1715</f>
        <v>0</v>
      </c>
      <c r="E1715" s="9">
        <f>+TOTALE_INTERNO!I1715</f>
        <v>0</v>
      </c>
      <c r="F1715" s="9">
        <f>+TOTALE_INTERNO!J1715</f>
        <v>0</v>
      </c>
      <c r="G1715" s="9">
        <f>+TOTALE_INTERNO!K1715</f>
        <v>0</v>
      </c>
      <c r="H1715" s="9">
        <f>+TOTALE_INTERNO!L1715</f>
        <v>0</v>
      </c>
      <c r="I1715" s="9">
        <f>+TOTALE_INTERNO!M1715</f>
        <v>0</v>
      </c>
      <c r="J1715" s="35">
        <f>+TOTALE_INTERNO!N1715</f>
        <v>0</v>
      </c>
      <c r="K1715" s="35">
        <f>+TOTALE_INTERNO!O1715</f>
        <v>0</v>
      </c>
      <c r="L1715" s="9">
        <f>+TOTALE_INTERNO!P1715</f>
        <v>0</v>
      </c>
      <c r="M1715" s="36">
        <f>+TOTALE_INTERNO!Q1715</f>
        <v>0</v>
      </c>
      <c r="N1715" s="35">
        <f>+TOTALE_INTERNO!R1715</f>
        <v>0</v>
      </c>
    </row>
    <row r="1716" spans="1:14" x14ac:dyDescent="0.3">
      <c r="A1716" s="9">
        <f>+TOTALE_INTERNO!E1716</f>
        <v>0</v>
      </c>
      <c r="B1716" s="9">
        <f>+TOTALE_INTERNO!F1716</f>
        <v>0</v>
      </c>
      <c r="C1716" s="9">
        <f>+TOTALE_INTERNO!G1716</f>
        <v>0</v>
      </c>
      <c r="D1716" s="9">
        <f>+TOTALE_INTERNO!H1716</f>
        <v>0</v>
      </c>
      <c r="E1716" s="9">
        <f>+TOTALE_INTERNO!I1716</f>
        <v>0</v>
      </c>
      <c r="F1716" s="9">
        <f>+TOTALE_INTERNO!J1716</f>
        <v>0</v>
      </c>
      <c r="G1716" s="9">
        <f>+TOTALE_INTERNO!K1716</f>
        <v>0</v>
      </c>
      <c r="H1716" s="9">
        <f>+TOTALE_INTERNO!L1716</f>
        <v>0</v>
      </c>
      <c r="I1716" s="9">
        <f>+TOTALE_INTERNO!M1716</f>
        <v>0</v>
      </c>
      <c r="J1716" s="35">
        <f>+TOTALE_INTERNO!N1716</f>
        <v>0</v>
      </c>
      <c r="K1716" s="35">
        <f>+TOTALE_INTERNO!O1716</f>
        <v>0</v>
      </c>
      <c r="L1716" s="9">
        <f>+TOTALE_INTERNO!P1716</f>
        <v>0</v>
      </c>
      <c r="M1716" s="36">
        <f>+TOTALE_INTERNO!Q1716</f>
        <v>0</v>
      </c>
      <c r="N1716" s="35">
        <f>+TOTALE_INTERNO!R1716</f>
        <v>0</v>
      </c>
    </row>
    <row r="1717" spans="1:14" x14ac:dyDescent="0.3">
      <c r="A1717" s="9">
        <f>+TOTALE_INTERNO!E1717</f>
        <v>0</v>
      </c>
      <c r="B1717" s="9">
        <f>+TOTALE_INTERNO!F1717</f>
        <v>0</v>
      </c>
      <c r="C1717" s="9">
        <f>+TOTALE_INTERNO!G1717</f>
        <v>0</v>
      </c>
      <c r="D1717" s="9">
        <f>+TOTALE_INTERNO!H1717</f>
        <v>0</v>
      </c>
      <c r="E1717" s="9">
        <f>+TOTALE_INTERNO!I1717</f>
        <v>0</v>
      </c>
      <c r="F1717" s="9">
        <f>+TOTALE_INTERNO!J1717</f>
        <v>0</v>
      </c>
      <c r="G1717" s="9">
        <f>+TOTALE_INTERNO!K1717</f>
        <v>0</v>
      </c>
      <c r="H1717" s="9">
        <f>+TOTALE_INTERNO!L1717</f>
        <v>0</v>
      </c>
      <c r="I1717" s="9">
        <f>+TOTALE_INTERNO!M1717</f>
        <v>0</v>
      </c>
      <c r="J1717" s="35">
        <f>+TOTALE_INTERNO!N1717</f>
        <v>0</v>
      </c>
      <c r="K1717" s="35">
        <f>+TOTALE_INTERNO!O1717</f>
        <v>0</v>
      </c>
      <c r="L1717" s="9">
        <f>+TOTALE_INTERNO!P1717</f>
        <v>0</v>
      </c>
      <c r="M1717" s="36">
        <f>+TOTALE_INTERNO!Q1717</f>
        <v>0</v>
      </c>
      <c r="N1717" s="35">
        <f>+TOTALE_INTERNO!R1717</f>
        <v>0</v>
      </c>
    </row>
    <row r="1718" spans="1:14" x14ac:dyDescent="0.3">
      <c r="A1718" s="9">
        <f>+TOTALE_INTERNO!E1718</f>
        <v>0</v>
      </c>
      <c r="B1718" s="9">
        <f>+TOTALE_INTERNO!F1718</f>
        <v>0</v>
      </c>
      <c r="C1718" s="9">
        <f>+TOTALE_INTERNO!G1718</f>
        <v>0</v>
      </c>
      <c r="D1718" s="9">
        <f>+TOTALE_INTERNO!H1718</f>
        <v>0</v>
      </c>
      <c r="E1718" s="9">
        <f>+TOTALE_INTERNO!I1718</f>
        <v>0</v>
      </c>
      <c r="F1718" s="9">
        <f>+TOTALE_INTERNO!J1718</f>
        <v>0</v>
      </c>
      <c r="G1718" s="9">
        <f>+TOTALE_INTERNO!K1718</f>
        <v>0</v>
      </c>
      <c r="H1718" s="9">
        <f>+TOTALE_INTERNO!L1718</f>
        <v>0</v>
      </c>
      <c r="I1718" s="9">
        <f>+TOTALE_INTERNO!M1718</f>
        <v>0</v>
      </c>
      <c r="J1718" s="35">
        <f>+TOTALE_INTERNO!N1718</f>
        <v>0</v>
      </c>
      <c r="K1718" s="35">
        <f>+TOTALE_INTERNO!O1718</f>
        <v>0</v>
      </c>
      <c r="L1718" s="9">
        <f>+TOTALE_INTERNO!P1718</f>
        <v>0</v>
      </c>
      <c r="M1718" s="36">
        <f>+TOTALE_INTERNO!Q1718</f>
        <v>0</v>
      </c>
      <c r="N1718" s="35">
        <f>+TOTALE_INTERNO!R1718</f>
        <v>0</v>
      </c>
    </row>
    <row r="1719" spans="1:14" x14ac:dyDescent="0.3">
      <c r="A1719" s="9">
        <f>+TOTALE_INTERNO!E1719</f>
        <v>0</v>
      </c>
      <c r="B1719" s="9">
        <f>+TOTALE_INTERNO!F1719</f>
        <v>0</v>
      </c>
      <c r="C1719" s="9">
        <f>+TOTALE_INTERNO!G1719</f>
        <v>0</v>
      </c>
      <c r="D1719" s="9">
        <f>+TOTALE_INTERNO!H1719</f>
        <v>0</v>
      </c>
      <c r="E1719" s="9">
        <f>+TOTALE_INTERNO!I1719</f>
        <v>0</v>
      </c>
      <c r="F1719" s="9">
        <f>+TOTALE_INTERNO!J1719</f>
        <v>0</v>
      </c>
      <c r="G1719" s="9">
        <f>+TOTALE_INTERNO!K1719</f>
        <v>0</v>
      </c>
      <c r="H1719" s="9">
        <f>+TOTALE_INTERNO!L1719</f>
        <v>0</v>
      </c>
      <c r="I1719" s="9">
        <f>+TOTALE_INTERNO!M1719</f>
        <v>0</v>
      </c>
      <c r="J1719" s="35">
        <f>+TOTALE_INTERNO!N1719</f>
        <v>0</v>
      </c>
      <c r="K1719" s="35">
        <f>+TOTALE_INTERNO!O1719</f>
        <v>0</v>
      </c>
      <c r="L1719" s="9">
        <f>+TOTALE_INTERNO!P1719</f>
        <v>0</v>
      </c>
      <c r="M1719" s="36">
        <f>+TOTALE_INTERNO!Q1719</f>
        <v>0</v>
      </c>
      <c r="N1719" s="35">
        <f>+TOTALE_INTERNO!R1719</f>
        <v>0</v>
      </c>
    </row>
    <row r="1720" spans="1:14" x14ac:dyDescent="0.3">
      <c r="A1720" s="9">
        <f>+TOTALE_INTERNO!E1720</f>
        <v>0</v>
      </c>
      <c r="B1720" s="9">
        <f>+TOTALE_INTERNO!F1720</f>
        <v>0</v>
      </c>
      <c r="C1720" s="9">
        <f>+TOTALE_INTERNO!G1720</f>
        <v>0</v>
      </c>
      <c r="D1720" s="9">
        <f>+TOTALE_INTERNO!H1720</f>
        <v>0</v>
      </c>
      <c r="E1720" s="9">
        <f>+TOTALE_INTERNO!I1720</f>
        <v>0</v>
      </c>
      <c r="F1720" s="9">
        <f>+TOTALE_INTERNO!J1720</f>
        <v>0</v>
      </c>
      <c r="G1720" s="9">
        <f>+TOTALE_INTERNO!K1720</f>
        <v>0</v>
      </c>
      <c r="H1720" s="9">
        <f>+TOTALE_INTERNO!L1720</f>
        <v>0</v>
      </c>
      <c r="I1720" s="9">
        <f>+TOTALE_INTERNO!M1720</f>
        <v>0</v>
      </c>
      <c r="J1720" s="35">
        <f>+TOTALE_INTERNO!N1720</f>
        <v>0</v>
      </c>
      <c r="K1720" s="35">
        <f>+TOTALE_INTERNO!O1720</f>
        <v>0</v>
      </c>
      <c r="L1720" s="9">
        <f>+TOTALE_INTERNO!P1720</f>
        <v>0</v>
      </c>
      <c r="M1720" s="36">
        <f>+TOTALE_INTERNO!Q1720</f>
        <v>0</v>
      </c>
      <c r="N1720" s="35">
        <f>+TOTALE_INTERNO!R1720</f>
        <v>0</v>
      </c>
    </row>
    <row r="1721" spans="1:14" x14ac:dyDescent="0.3">
      <c r="A1721" s="9">
        <f>+TOTALE_INTERNO!E1721</f>
        <v>0</v>
      </c>
      <c r="B1721" s="9">
        <f>+TOTALE_INTERNO!F1721</f>
        <v>0</v>
      </c>
      <c r="C1721" s="9">
        <f>+TOTALE_INTERNO!G1721</f>
        <v>0</v>
      </c>
      <c r="D1721" s="9">
        <f>+TOTALE_INTERNO!H1721</f>
        <v>0</v>
      </c>
      <c r="E1721" s="9">
        <f>+TOTALE_INTERNO!I1721</f>
        <v>0</v>
      </c>
      <c r="F1721" s="9">
        <f>+TOTALE_INTERNO!J1721</f>
        <v>0</v>
      </c>
      <c r="G1721" s="9">
        <f>+TOTALE_INTERNO!K1721</f>
        <v>0</v>
      </c>
      <c r="H1721" s="9">
        <f>+TOTALE_INTERNO!L1721</f>
        <v>0</v>
      </c>
      <c r="I1721" s="9">
        <f>+TOTALE_INTERNO!M1721</f>
        <v>0</v>
      </c>
      <c r="J1721" s="35">
        <f>+TOTALE_INTERNO!N1721</f>
        <v>0</v>
      </c>
      <c r="K1721" s="35">
        <f>+TOTALE_INTERNO!O1721</f>
        <v>0</v>
      </c>
      <c r="L1721" s="9">
        <f>+TOTALE_INTERNO!P1721</f>
        <v>0</v>
      </c>
      <c r="M1721" s="36">
        <f>+TOTALE_INTERNO!Q1721</f>
        <v>0</v>
      </c>
      <c r="N1721" s="35">
        <f>+TOTALE_INTERNO!R1721</f>
        <v>0</v>
      </c>
    </row>
    <row r="1722" spans="1:14" x14ac:dyDescent="0.3">
      <c r="A1722" s="9">
        <f>+TOTALE_INTERNO!E1722</f>
        <v>0</v>
      </c>
      <c r="B1722" s="9">
        <f>+TOTALE_INTERNO!F1722</f>
        <v>0</v>
      </c>
      <c r="C1722" s="9">
        <f>+TOTALE_INTERNO!G1722</f>
        <v>0</v>
      </c>
      <c r="D1722" s="9">
        <f>+TOTALE_INTERNO!H1722</f>
        <v>0</v>
      </c>
      <c r="E1722" s="9">
        <f>+TOTALE_INTERNO!I1722</f>
        <v>0</v>
      </c>
      <c r="F1722" s="9">
        <f>+TOTALE_INTERNO!J1722</f>
        <v>0</v>
      </c>
      <c r="G1722" s="9">
        <f>+TOTALE_INTERNO!K1722</f>
        <v>0</v>
      </c>
      <c r="H1722" s="9">
        <f>+TOTALE_INTERNO!L1722</f>
        <v>0</v>
      </c>
      <c r="I1722" s="9">
        <f>+TOTALE_INTERNO!M1722</f>
        <v>0</v>
      </c>
      <c r="J1722" s="35">
        <f>+TOTALE_INTERNO!N1722</f>
        <v>0</v>
      </c>
      <c r="K1722" s="35">
        <f>+TOTALE_INTERNO!O1722</f>
        <v>0</v>
      </c>
      <c r="L1722" s="9">
        <f>+TOTALE_INTERNO!P1722</f>
        <v>0</v>
      </c>
      <c r="M1722" s="36">
        <f>+TOTALE_INTERNO!Q1722</f>
        <v>0</v>
      </c>
      <c r="N1722" s="35">
        <f>+TOTALE_INTERNO!R1722</f>
        <v>0</v>
      </c>
    </row>
    <row r="1723" spans="1:14" x14ac:dyDescent="0.3">
      <c r="A1723" s="9">
        <f>+TOTALE_INTERNO!E1723</f>
        <v>0</v>
      </c>
      <c r="B1723" s="9">
        <f>+TOTALE_INTERNO!F1723</f>
        <v>0</v>
      </c>
      <c r="C1723" s="9">
        <f>+TOTALE_INTERNO!G1723</f>
        <v>0</v>
      </c>
      <c r="D1723" s="9">
        <f>+TOTALE_INTERNO!H1723</f>
        <v>0</v>
      </c>
      <c r="E1723" s="9">
        <f>+TOTALE_INTERNO!I1723</f>
        <v>0</v>
      </c>
      <c r="F1723" s="9">
        <f>+TOTALE_INTERNO!J1723</f>
        <v>0</v>
      </c>
      <c r="G1723" s="9">
        <f>+TOTALE_INTERNO!K1723</f>
        <v>0</v>
      </c>
      <c r="H1723" s="9">
        <f>+TOTALE_INTERNO!L1723</f>
        <v>0</v>
      </c>
      <c r="I1723" s="9">
        <f>+TOTALE_INTERNO!M1723</f>
        <v>0</v>
      </c>
      <c r="J1723" s="35">
        <f>+TOTALE_INTERNO!N1723</f>
        <v>0</v>
      </c>
      <c r="K1723" s="35">
        <f>+TOTALE_INTERNO!O1723</f>
        <v>0</v>
      </c>
      <c r="L1723" s="9">
        <f>+TOTALE_INTERNO!P1723</f>
        <v>0</v>
      </c>
      <c r="M1723" s="36">
        <f>+TOTALE_INTERNO!Q1723</f>
        <v>0</v>
      </c>
      <c r="N1723" s="35">
        <f>+TOTALE_INTERNO!R1723</f>
        <v>0</v>
      </c>
    </row>
    <row r="1724" spans="1:14" x14ac:dyDescent="0.3">
      <c r="A1724" s="9">
        <f>+TOTALE_INTERNO!E1724</f>
        <v>0</v>
      </c>
      <c r="B1724" s="9">
        <f>+TOTALE_INTERNO!F1724</f>
        <v>0</v>
      </c>
      <c r="C1724" s="9">
        <f>+TOTALE_INTERNO!G1724</f>
        <v>0</v>
      </c>
      <c r="D1724" s="9">
        <f>+TOTALE_INTERNO!H1724</f>
        <v>0</v>
      </c>
      <c r="E1724" s="9">
        <f>+TOTALE_INTERNO!I1724</f>
        <v>0</v>
      </c>
      <c r="F1724" s="9">
        <f>+TOTALE_INTERNO!J1724</f>
        <v>0</v>
      </c>
      <c r="G1724" s="9">
        <f>+TOTALE_INTERNO!K1724</f>
        <v>0</v>
      </c>
      <c r="H1724" s="9">
        <f>+TOTALE_INTERNO!L1724</f>
        <v>0</v>
      </c>
      <c r="I1724" s="9">
        <f>+TOTALE_INTERNO!M1724</f>
        <v>0</v>
      </c>
      <c r="J1724" s="35">
        <f>+TOTALE_INTERNO!N1724</f>
        <v>0</v>
      </c>
      <c r="K1724" s="35">
        <f>+TOTALE_INTERNO!O1724</f>
        <v>0</v>
      </c>
      <c r="L1724" s="9">
        <f>+TOTALE_INTERNO!P1724</f>
        <v>0</v>
      </c>
      <c r="M1724" s="36">
        <f>+TOTALE_INTERNO!Q1724</f>
        <v>0</v>
      </c>
      <c r="N1724" s="35">
        <f>+TOTALE_INTERNO!R1724</f>
        <v>0</v>
      </c>
    </row>
    <row r="1725" spans="1:14" x14ac:dyDescent="0.3">
      <c r="A1725" s="9">
        <f>+TOTALE_INTERNO!E1725</f>
        <v>0</v>
      </c>
      <c r="B1725" s="9">
        <f>+TOTALE_INTERNO!F1725</f>
        <v>0</v>
      </c>
      <c r="C1725" s="9">
        <f>+TOTALE_INTERNO!G1725</f>
        <v>0</v>
      </c>
      <c r="D1725" s="9">
        <f>+TOTALE_INTERNO!H1725</f>
        <v>0</v>
      </c>
      <c r="E1725" s="9">
        <f>+TOTALE_INTERNO!I1725</f>
        <v>0</v>
      </c>
      <c r="F1725" s="9">
        <f>+TOTALE_INTERNO!J1725</f>
        <v>0</v>
      </c>
      <c r="G1725" s="9">
        <f>+TOTALE_INTERNO!K1725</f>
        <v>0</v>
      </c>
      <c r="H1725" s="9">
        <f>+TOTALE_INTERNO!L1725</f>
        <v>0</v>
      </c>
      <c r="I1725" s="9">
        <f>+TOTALE_INTERNO!M1725</f>
        <v>0</v>
      </c>
      <c r="J1725" s="35">
        <f>+TOTALE_INTERNO!N1725</f>
        <v>0</v>
      </c>
      <c r="K1725" s="35">
        <f>+TOTALE_INTERNO!O1725</f>
        <v>0</v>
      </c>
      <c r="L1725" s="9">
        <f>+TOTALE_INTERNO!P1725</f>
        <v>0</v>
      </c>
      <c r="M1725" s="36">
        <f>+TOTALE_INTERNO!Q1725</f>
        <v>0</v>
      </c>
      <c r="N1725" s="35">
        <f>+TOTALE_INTERNO!R1725</f>
        <v>0</v>
      </c>
    </row>
    <row r="1726" spans="1:14" x14ac:dyDescent="0.3">
      <c r="A1726" s="9">
        <f>+TOTALE_INTERNO!E1726</f>
        <v>0</v>
      </c>
      <c r="B1726" s="9">
        <f>+TOTALE_INTERNO!F1726</f>
        <v>0</v>
      </c>
      <c r="C1726" s="9">
        <f>+TOTALE_INTERNO!G1726</f>
        <v>0</v>
      </c>
      <c r="D1726" s="9">
        <f>+TOTALE_INTERNO!H1726</f>
        <v>0</v>
      </c>
      <c r="E1726" s="9">
        <f>+TOTALE_INTERNO!I1726</f>
        <v>0</v>
      </c>
      <c r="F1726" s="9">
        <f>+TOTALE_INTERNO!J1726</f>
        <v>0</v>
      </c>
      <c r="G1726" s="9">
        <f>+TOTALE_INTERNO!K1726</f>
        <v>0</v>
      </c>
      <c r="H1726" s="9">
        <f>+TOTALE_INTERNO!L1726</f>
        <v>0</v>
      </c>
      <c r="I1726" s="9">
        <f>+TOTALE_INTERNO!M1726</f>
        <v>0</v>
      </c>
      <c r="J1726" s="35">
        <f>+TOTALE_INTERNO!N1726</f>
        <v>0</v>
      </c>
      <c r="K1726" s="35">
        <f>+TOTALE_INTERNO!O1726</f>
        <v>0</v>
      </c>
      <c r="L1726" s="9">
        <f>+TOTALE_INTERNO!P1726</f>
        <v>0</v>
      </c>
      <c r="M1726" s="36">
        <f>+TOTALE_INTERNO!Q1726</f>
        <v>0</v>
      </c>
      <c r="N1726" s="35">
        <f>+TOTALE_INTERNO!R1726</f>
        <v>0</v>
      </c>
    </row>
    <row r="1727" spans="1:14" x14ac:dyDescent="0.3">
      <c r="A1727" s="9">
        <f>+TOTALE_INTERNO!E1727</f>
        <v>0</v>
      </c>
      <c r="B1727" s="9">
        <f>+TOTALE_INTERNO!F1727</f>
        <v>0</v>
      </c>
      <c r="C1727" s="9">
        <f>+TOTALE_INTERNO!G1727</f>
        <v>0</v>
      </c>
      <c r="D1727" s="9">
        <f>+TOTALE_INTERNO!H1727</f>
        <v>0</v>
      </c>
      <c r="E1727" s="9">
        <f>+TOTALE_INTERNO!I1727</f>
        <v>0</v>
      </c>
      <c r="F1727" s="9">
        <f>+TOTALE_INTERNO!J1727</f>
        <v>0</v>
      </c>
      <c r="G1727" s="9">
        <f>+TOTALE_INTERNO!K1727</f>
        <v>0</v>
      </c>
      <c r="H1727" s="9">
        <f>+TOTALE_INTERNO!L1727</f>
        <v>0</v>
      </c>
      <c r="I1727" s="9">
        <f>+TOTALE_INTERNO!M1727</f>
        <v>0</v>
      </c>
      <c r="J1727" s="35">
        <f>+TOTALE_INTERNO!N1727</f>
        <v>0</v>
      </c>
      <c r="K1727" s="35">
        <f>+TOTALE_INTERNO!O1727</f>
        <v>0</v>
      </c>
      <c r="L1727" s="9">
        <f>+TOTALE_INTERNO!P1727</f>
        <v>0</v>
      </c>
      <c r="M1727" s="36">
        <f>+TOTALE_INTERNO!Q1727</f>
        <v>0</v>
      </c>
      <c r="N1727" s="35">
        <f>+TOTALE_INTERNO!R1727</f>
        <v>0</v>
      </c>
    </row>
    <row r="1728" spans="1:14" x14ac:dyDescent="0.3">
      <c r="A1728" s="9">
        <f>+TOTALE_INTERNO!E1728</f>
        <v>0</v>
      </c>
      <c r="B1728" s="9">
        <f>+TOTALE_INTERNO!F1728</f>
        <v>0</v>
      </c>
      <c r="C1728" s="9">
        <f>+TOTALE_INTERNO!G1728</f>
        <v>0</v>
      </c>
      <c r="D1728" s="9">
        <f>+TOTALE_INTERNO!H1728</f>
        <v>0</v>
      </c>
      <c r="E1728" s="9">
        <f>+TOTALE_INTERNO!I1728</f>
        <v>0</v>
      </c>
      <c r="F1728" s="9">
        <f>+TOTALE_INTERNO!J1728</f>
        <v>0</v>
      </c>
      <c r="G1728" s="9">
        <f>+TOTALE_INTERNO!K1728</f>
        <v>0</v>
      </c>
      <c r="H1728" s="9">
        <f>+TOTALE_INTERNO!L1728</f>
        <v>0</v>
      </c>
      <c r="I1728" s="9">
        <f>+TOTALE_INTERNO!M1728</f>
        <v>0</v>
      </c>
      <c r="J1728" s="35">
        <f>+TOTALE_INTERNO!N1728</f>
        <v>0</v>
      </c>
      <c r="K1728" s="35">
        <f>+TOTALE_INTERNO!O1728</f>
        <v>0</v>
      </c>
      <c r="L1728" s="9">
        <f>+TOTALE_INTERNO!P1728</f>
        <v>0</v>
      </c>
      <c r="M1728" s="36">
        <f>+TOTALE_INTERNO!Q1728</f>
        <v>0</v>
      </c>
      <c r="N1728" s="35">
        <f>+TOTALE_INTERNO!R1728</f>
        <v>0</v>
      </c>
    </row>
    <row r="1729" spans="1:14" x14ac:dyDescent="0.3">
      <c r="A1729" s="9">
        <f>+TOTALE_INTERNO!E1729</f>
        <v>0</v>
      </c>
      <c r="B1729" s="9">
        <f>+TOTALE_INTERNO!F1729</f>
        <v>0</v>
      </c>
      <c r="C1729" s="9">
        <f>+TOTALE_INTERNO!G1729</f>
        <v>0</v>
      </c>
      <c r="D1729" s="9">
        <f>+TOTALE_INTERNO!H1729</f>
        <v>0</v>
      </c>
      <c r="E1729" s="9">
        <f>+TOTALE_INTERNO!I1729</f>
        <v>0</v>
      </c>
      <c r="F1729" s="9">
        <f>+TOTALE_INTERNO!J1729</f>
        <v>0</v>
      </c>
      <c r="G1729" s="9">
        <f>+TOTALE_INTERNO!K1729</f>
        <v>0</v>
      </c>
      <c r="H1729" s="9">
        <f>+TOTALE_INTERNO!L1729</f>
        <v>0</v>
      </c>
      <c r="I1729" s="9">
        <f>+TOTALE_INTERNO!M1729</f>
        <v>0</v>
      </c>
      <c r="J1729" s="35">
        <f>+TOTALE_INTERNO!N1729</f>
        <v>0</v>
      </c>
      <c r="K1729" s="35">
        <f>+TOTALE_INTERNO!O1729</f>
        <v>0</v>
      </c>
      <c r="L1729" s="9">
        <f>+TOTALE_INTERNO!P1729</f>
        <v>0</v>
      </c>
      <c r="M1729" s="36">
        <f>+TOTALE_INTERNO!Q1729</f>
        <v>0</v>
      </c>
      <c r="N1729" s="35">
        <f>+TOTALE_INTERNO!R1729</f>
        <v>0</v>
      </c>
    </row>
    <row r="1730" spans="1:14" x14ac:dyDescent="0.3">
      <c r="A1730" s="9">
        <f>+TOTALE_INTERNO!E1730</f>
        <v>0</v>
      </c>
      <c r="B1730" s="9">
        <f>+TOTALE_INTERNO!F1730</f>
        <v>0</v>
      </c>
      <c r="C1730" s="9">
        <f>+TOTALE_INTERNO!G1730</f>
        <v>0</v>
      </c>
      <c r="D1730" s="9">
        <f>+TOTALE_INTERNO!H1730</f>
        <v>0</v>
      </c>
      <c r="E1730" s="9">
        <f>+TOTALE_INTERNO!I1730</f>
        <v>0</v>
      </c>
      <c r="F1730" s="9">
        <f>+TOTALE_INTERNO!J1730</f>
        <v>0</v>
      </c>
      <c r="G1730" s="9">
        <f>+TOTALE_INTERNO!K1730</f>
        <v>0</v>
      </c>
      <c r="H1730" s="9">
        <f>+TOTALE_INTERNO!L1730</f>
        <v>0</v>
      </c>
      <c r="I1730" s="9">
        <f>+TOTALE_INTERNO!M1730</f>
        <v>0</v>
      </c>
      <c r="J1730" s="35">
        <f>+TOTALE_INTERNO!N1730</f>
        <v>0</v>
      </c>
      <c r="K1730" s="35">
        <f>+TOTALE_INTERNO!O1730</f>
        <v>0</v>
      </c>
      <c r="L1730" s="9">
        <f>+TOTALE_INTERNO!P1730</f>
        <v>0</v>
      </c>
      <c r="M1730" s="36">
        <f>+TOTALE_INTERNO!Q1730</f>
        <v>0</v>
      </c>
      <c r="N1730" s="35">
        <f>+TOTALE_INTERNO!R1730</f>
        <v>0</v>
      </c>
    </row>
    <row r="1731" spans="1:14" x14ac:dyDescent="0.3">
      <c r="A1731" s="9">
        <f>+TOTALE_INTERNO!E1731</f>
        <v>0</v>
      </c>
      <c r="B1731" s="9">
        <f>+TOTALE_INTERNO!F1731</f>
        <v>0</v>
      </c>
      <c r="C1731" s="9">
        <f>+TOTALE_INTERNO!G1731</f>
        <v>0</v>
      </c>
      <c r="D1731" s="9">
        <f>+TOTALE_INTERNO!H1731</f>
        <v>0</v>
      </c>
      <c r="E1731" s="9">
        <f>+TOTALE_INTERNO!I1731</f>
        <v>0</v>
      </c>
      <c r="F1731" s="9">
        <f>+TOTALE_INTERNO!J1731</f>
        <v>0</v>
      </c>
      <c r="G1731" s="9">
        <f>+TOTALE_INTERNO!K1731</f>
        <v>0</v>
      </c>
      <c r="H1731" s="9">
        <f>+TOTALE_INTERNO!L1731</f>
        <v>0</v>
      </c>
      <c r="I1731" s="9">
        <f>+TOTALE_INTERNO!M1731</f>
        <v>0</v>
      </c>
      <c r="J1731" s="35">
        <f>+TOTALE_INTERNO!N1731</f>
        <v>0</v>
      </c>
      <c r="K1731" s="35">
        <f>+TOTALE_INTERNO!O1731</f>
        <v>0</v>
      </c>
      <c r="L1731" s="9">
        <f>+TOTALE_INTERNO!P1731</f>
        <v>0</v>
      </c>
      <c r="M1731" s="36">
        <f>+TOTALE_INTERNO!Q1731</f>
        <v>0</v>
      </c>
      <c r="N1731" s="35">
        <f>+TOTALE_INTERNO!R1731</f>
        <v>0</v>
      </c>
    </row>
    <row r="1732" spans="1:14" x14ac:dyDescent="0.3">
      <c r="A1732" s="9">
        <f>+TOTALE_INTERNO!E1732</f>
        <v>0</v>
      </c>
      <c r="B1732" s="9">
        <f>+TOTALE_INTERNO!F1732</f>
        <v>0</v>
      </c>
      <c r="C1732" s="9">
        <f>+TOTALE_INTERNO!G1732</f>
        <v>0</v>
      </c>
      <c r="D1732" s="9">
        <f>+TOTALE_INTERNO!H1732</f>
        <v>0</v>
      </c>
      <c r="E1732" s="9">
        <f>+TOTALE_INTERNO!I1732</f>
        <v>0</v>
      </c>
      <c r="F1732" s="9">
        <f>+TOTALE_INTERNO!J1732</f>
        <v>0</v>
      </c>
      <c r="G1732" s="9">
        <f>+TOTALE_INTERNO!K1732</f>
        <v>0</v>
      </c>
      <c r="H1732" s="9">
        <f>+TOTALE_INTERNO!L1732</f>
        <v>0</v>
      </c>
      <c r="I1732" s="9">
        <f>+TOTALE_INTERNO!M1732</f>
        <v>0</v>
      </c>
      <c r="J1732" s="35">
        <f>+TOTALE_INTERNO!N1732</f>
        <v>0</v>
      </c>
      <c r="K1732" s="35">
        <f>+TOTALE_INTERNO!O1732</f>
        <v>0</v>
      </c>
      <c r="L1732" s="9">
        <f>+TOTALE_INTERNO!P1732</f>
        <v>0</v>
      </c>
      <c r="M1732" s="36">
        <f>+TOTALE_INTERNO!Q1732</f>
        <v>0</v>
      </c>
      <c r="N1732" s="35">
        <f>+TOTALE_INTERNO!R1732</f>
        <v>0</v>
      </c>
    </row>
    <row r="1733" spans="1:14" x14ac:dyDescent="0.3">
      <c r="A1733" s="9">
        <f>+TOTALE_INTERNO!E1733</f>
        <v>0</v>
      </c>
      <c r="B1733" s="9">
        <f>+TOTALE_INTERNO!F1733</f>
        <v>0</v>
      </c>
      <c r="C1733" s="9">
        <f>+TOTALE_INTERNO!G1733</f>
        <v>0</v>
      </c>
      <c r="D1733" s="9">
        <f>+TOTALE_INTERNO!H1733</f>
        <v>0</v>
      </c>
      <c r="E1733" s="9">
        <f>+TOTALE_INTERNO!I1733</f>
        <v>0</v>
      </c>
      <c r="F1733" s="9">
        <f>+TOTALE_INTERNO!J1733</f>
        <v>0</v>
      </c>
      <c r="G1733" s="9">
        <f>+TOTALE_INTERNO!K1733</f>
        <v>0</v>
      </c>
      <c r="H1733" s="9">
        <f>+TOTALE_INTERNO!L1733</f>
        <v>0</v>
      </c>
      <c r="I1733" s="9">
        <f>+TOTALE_INTERNO!M1733</f>
        <v>0</v>
      </c>
      <c r="J1733" s="35">
        <f>+TOTALE_INTERNO!N1733</f>
        <v>0</v>
      </c>
      <c r="K1733" s="35">
        <f>+TOTALE_INTERNO!O1733</f>
        <v>0</v>
      </c>
      <c r="L1733" s="9">
        <f>+TOTALE_INTERNO!P1733</f>
        <v>0</v>
      </c>
      <c r="M1733" s="36">
        <f>+TOTALE_INTERNO!Q1733</f>
        <v>0</v>
      </c>
      <c r="N1733" s="35">
        <f>+TOTALE_INTERNO!R1733</f>
        <v>0</v>
      </c>
    </row>
    <row r="1734" spans="1:14" x14ac:dyDescent="0.3">
      <c r="A1734" s="9">
        <f>+TOTALE_INTERNO!E1734</f>
        <v>0</v>
      </c>
      <c r="B1734" s="9">
        <f>+TOTALE_INTERNO!F1734</f>
        <v>0</v>
      </c>
      <c r="C1734" s="9">
        <f>+TOTALE_INTERNO!G1734</f>
        <v>0</v>
      </c>
      <c r="D1734" s="9">
        <f>+TOTALE_INTERNO!H1734</f>
        <v>0</v>
      </c>
      <c r="E1734" s="9">
        <f>+TOTALE_INTERNO!I1734</f>
        <v>0</v>
      </c>
      <c r="F1734" s="9">
        <f>+TOTALE_INTERNO!J1734</f>
        <v>0</v>
      </c>
      <c r="G1734" s="9">
        <f>+TOTALE_INTERNO!K1734</f>
        <v>0</v>
      </c>
      <c r="H1734" s="9">
        <f>+TOTALE_INTERNO!L1734</f>
        <v>0</v>
      </c>
      <c r="I1734" s="9">
        <f>+TOTALE_INTERNO!M1734</f>
        <v>0</v>
      </c>
      <c r="J1734" s="35">
        <f>+TOTALE_INTERNO!N1734</f>
        <v>0</v>
      </c>
      <c r="K1734" s="35">
        <f>+TOTALE_INTERNO!O1734</f>
        <v>0</v>
      </c>
      <c r="L1734" s="9">
        <f>+TOTALE_INTERNO!P1734</f>
        <v>0</v>
      </c>
      <c r="M1734" s="36">
        <f>+TOTALE_INTERNO!Q1734</f>
        <v>0</v>
      </c>
      <c r="N1734" s="35">
        <f>+TOTALE_INTERNO!R1734</f>
        <v>0</v>
      </c>
    </row>
    <row r="1735" spans="1:14" x14ac:dyDescent="0.3">
      <c r="A1735" s="9">
        <f>+TOTALE_INTERNO!E1735</f>
        <v>0</v>
      </c>
      <c r="B1735" s="9">
        <f>+TOTALE_INTERNO!F1735</f>
        <v>0</v>
      </c>
      <c r="C1735" s="9">
        <f>+TOTALE_INTERNO!G1735</f>
        <v>0</v>
      </c>
      <c r="D1735" s="9">
        <f>+TOTALE_INTERNO!H1735</f>
        <v>0</v>
      </c>
      <c r="E1735" s="9">
        <f>+TOTALE_INTERNO!I1735</f>
        <v>0</v>
      </c>
      <c r="F1735" s="9">
        <f>+TOTALE_INTERNO!J1735</f>
        <v>0</v>
      </c>
      <c r="G1735" s="9">
        <f>+TOTALE_INTERNO!K1735</f>
        <v>0</v>
      </c>
      <c r="H1735" s="9">
        <f>+TOTALE_INTERNO!L1735</f>
        <v>0</v>
      </c>
      <c r="I1735" s="9">
        <f>+TOTALE_INTERNO!M1735</f>
        <v>0</v>
      </c>
      <c r="J1735" s="35">
        <f>+TOTALE_INTERNO!N1735</f>
        <v>0</v>
      </c>
      <c r="K1735" s="35">
        <f>+TOTALE_INTERNO!O1735</f>
        <v>0</v>
      </c>
      <c r="L1735" s="9">
        <f>+TOTALE_INTERNO!P1735</f>
        <v>0</v>
      </c>
      <c r="M1735" s="36">
        <f>+TOTALE_INTERNO!Q1735</f>
        <v>0</v>
      </c>
      <c r="N1735" s="35">
        <f>+TOTALE_INTERNO!R1735</f>
        <v>0</v>
      </c>
    </row>
    <row r="1736" spans="1:14" x14ac:dyDescent="0.3">
      <c r="A1736" s="9">
        <f>+TOTALE_INTERNO!E1736</f>
        <v>0</v>
      </c>
      <c r="B1736" s="9">
        <f>+TOTALE_INTERNO!F1736</f>
        <v>0</v>
      </c>
      <c r="C1736" s="9">
        <f>+TOTALE_INTERNO!G1736</f>
        <v>0</v>
      </c>
      <c r="D1736" s="9">
        <f>+TOTALE_INTERNO!H1736</f>
        <v>0</v>
      </c>
      <c r="E1736" s="9">
        <f>+TOTALE_INTERNO!I1736</f>
        <v>0</v>
      </c>
      <c r="F1736" s="9">
        <f>+TOTALE_INTERNO!J1736</f>
        <v>0</v>
      </c>
      <c r="G1736" s="9">
        <f>+TOTALE_INTERNO!K1736</f>
        <v>0</v>
      </c>
      <c r="H1736" s="9">
        <f>+TOTALE_INTERNO!L1736</f>
        <v>0</v>
      </c>
      <c r="I1736" s="9">
        <f>+TOTALE_INTERNO!M1736</f>
        <v>0</v>
      </c>
      <c r="J1736" s="35">
        <f>+TOTALE_INTERNO!N1736</f>
        <v>0</v>
      </c>
      <c r="K1736" s="35">
        <f>+TOTALE_INTERNO!O1736</f>
        <v>0</v>
      </c>
      <c r="L1736" s="9">
        <f>+TOTALE_INTERNO!P1736</f>
        <v>0</v>
      </c>
      <c r="M1736" s="36">
        <f>+TOTALE_INTERNO!Q1736</f>
        <v>0</v>
      </c>
      <c r="N1736" s="35">
        <f>+TOTALE_INTERNO!R1736</f>
        <v>0</v>
      </c>
    </row>
    <row r="1737" spans="1:14" x14ac:dyDescent="0.3">
      <c r="A1737" s="9">
        <f>+TOTALE_INTERNO!E1737</f>
        <v>0</v>
      </c>
      <c r="B1737" s="9">
        <f>+TOTALE_INTERNO!F1737</f>
        <v>0</v>
      </c>
      <c r="C1737" s="9">
        <f>+TOTALE_INTERNO!G1737</f>
        <v>0</v>
      </c>
      <c r="D1737" s="9">
        <f>+TOTALE_INTERNO!H1737</f>
        <v>0</v>
      </c>
      <c r="E1737" s="9">
        <f>+TOTALE_INTERNO!I1737</f>
        <v>0</v>
      </c>
      <c r="F1737" s="9">
        <f>+TOTALE_INTERNO!J1737</f>
        <v>0</v>
      </c>
      <c r="G1737" s="9">
        <f>+TOTALE_INTERNO!K1737</f>
        <v>0</v>
      </c>
      <c r="H1737" s="9">
        <f>+TOTALE_INTERNO!L1737</f>
        <v>0</v>
      </c>
      <c r="I1737" s="9">
        <f>+TOTALE_INTERNO!M1737</f>
        <v>0</v>
      </c>
      <c r="J1737" s="35">
        <f>+TOTALE_INTERNO!N1737</f>
        <v>0</v>
      </c>
      <c r="K1737" s="35">
        <f>+TOTALE_INTERNO!O1737</f>
        <v>0</v>
      </c>
      <c r="L1737" s="9">
        <f>+TOTALE_INTERNO!P1737</f>
        <v>0</v>
      </c>
      <c r="M1737" s="36">
        <f>+TOTALE_INTERNO!Q1737</f>
        <v>0</v>
      </c>
      <c r="N1737" s="35">
        <f>+TOTALE_INTERNO!R1737</f>
        <v>0</v>
      </c>
    </row>
    <row r="1738" spans="1:14" x14ac:dyDescent="0.3">
      <c r="A1738" s="9">
        <f>+TOTALE_INTERNO!E1738</f>
        <v>0</v>
      </c>
      <c r="B1738" s="9">
        <f>+TOTALE_INTERNO!F1738</f>
        <v>0</v>
      </c>
      <c r="C1738" s="9">
        <f>+TOTALE_INTERNO!G1738</f>
        <v>0</v>
      </c>
      <c r="D1738" s="9">
        <f>+TOTALE_INTERNO!H1738</f>
        <v>0</v>
      </c>
      <c r="E1738" s="9">
        <f>+TOTALE_INTERNO!I1738</f>
        <v>0</v>
      </c>
      <c r="F1738" s="9">
        <f>+TOTALE_INTERNO!J1738</f>
        <v>0</v>
      </c>
      <c r="G1738" s="9">
        <f>+TOTALE_INTERNO!K1738</f>
        <v>0</v>
      </c>
      <c r="H1738" s="9">
        <f>+TOTALE_INTERNO!L1738</f>
        <v>0</v>
      </c>
      <c r="I1738" s="9">
        <f>+TOTALE_INTERNO!M1738</f>
        <v>0</v>
      </c>
      <c r="J1738" s="35">
        <f>+TOTALE_INTERNO!N1738</f>
        <v>0</v>
      </c>
      <c r="K1738" s="35">
        <f>+TOTALE_INTERNO!O1738</f>
        <v>0</v>
      </c>
      <c r="L1738" s="9">
        <f>+TOTALE_INTERNO!P1738</f>
        <v>0</v>
      </c>
      <c r="M1738" s="36">
        <f>+TOTALE_INTERNO!Q1738</f>
        <v>0</v>
      </c>
      <c r="N1738" s="35">
        <f>+TOTALE_INTERNO!R1738</f>
        <v>0</v>
      </c>
    </row>
    <row r="1739" spans="1:14" x14ac:dyDescent="0.3">
      <c r="A1739" s="9">
        <f>+TOTALE_INTERNO!E1739</f>
        <v>0</v>
      </c>
      <c r="B1739" s="9">
        <f>+TOTALE_INTERNO!F1739</f>
        <v>0</v>
      </c>
      <c r="C1739" s="9">
        <f>+TOTALE_INTERNO!G1739</f>
        <v>0</v>
      </c>
      <c r="D1739" s="9">
        <f>+TOTALE_INTERNO!H1739</f>
        <v>0</v>
      </c>
      <c r="E1739" s="9">
        <f>+TOTALE_INTERNO!I1739</f>
        <v>0</v>
      </c>
      <c r="F1739" s="9">
        <f>+TOTALE_INTERNO!J1739</f>
        <v>0</v>
      </c>
      <c r="G1739" s="9">
        <f>+TOTALE_INTERNO!K1739</f>
        <v>0</v>
      </c>
      <c r="H1739" s="9">
        <f>+TOTALE_INTERNO!L1739</f>
        <v>0</v>
      </c>
      <c r="I1739" s="9">
        <f>+TOTALE_INTERNO!M1739</f>
        <v>0</v>
      </c>
      <c r="J1739" s="35">
        <f>+TOTALE_INTERNO!N1739</f>
        <v>0</v>
      </c>
      <c r="K1739" s="35">
        <f>+TOTALE_INTERNO!O1739</f>
        <v>0</v>
      </c>
      <c r="L1739" s="9">
        <f>+TOTALE_INTERNO!P1739</f>
        <v>0</v>
      </c>
      <c r="M1739" s="36">
        <f>+TOTALE_INTERNO!Q1739</f>
        <v>0</v>
      </c>
      <c r="N1739" s="35">
        <f>+TOTALE_INTERNO!R1739</f>
        <v>0</v>
      </c>
    </row>
    <row r="1740" spans="1:14" x14ac:dyDescent="0.3">
      <c r="A1740" s="9">
        <f>+TOTALE_INTERNO!E1740</f>
        <v>0</v>
      </c>
      <c r="B1740" s="9">
        <f>+TOTALE_INTERNO!F1740</f>
        <v>0</v>
      </c>
      <c r="C1740" s="9">
        <f>+TOTALE_INTERNO!G1740</f>
        <v>0</v>
      </c>
      <c r="D1740" s="9">
        <f>+TOTALE_INTERNO!H1740</f>
        <v>0</v>
      </c>
      <c r="E1740" s="9">
        <f>+TOTALE_INTERNO!I1740</f>
        <v>0</v>
      </c>
      <c r="F1740" s="9">
        <f>+TOTALE_INTERNO!J1740</f>
        <v>0</v>
      </c>
      <c r="G1740" s="9">
        <f>+TOTALE_INTERNO!K1740</f>
        <v>0</v>
      </c>
      <c r="H1740" s="9">
        <f>+TOTALE_INTERNO!L1740</f>
        <v>0</v>
      </c>
      <c r="I1740" s="9">
        <f>+TOTALE_INTERNO!M1740</f>
        <v>0</v>
      </c>
      <c r="J1740" s="35">
        <f>+TOTALE_INTERNO!N1740</f>
        <v>0</v>
      </c>
      <c r="K1740" s="35">
        <f>+TOTALE_INTERNO!O1740</f>
        <v>0</v>
      </c>
      <c r="L1740" s="9">
        <f>+TOTALE_INTERNO!P1740</f>
        <v>0</v>
      </c>
      <c r="M1740" s="36">
        <f>+TOTALE_INTERNO!Q1740</f>
        <v>0</v>
      </c>
      <c r="N1740" s="35">
        <f>+TOTALE_INTERNO!R1740</f>
        <v>0</v>
      </c>
    </row>
    <row r="1741" spans="1:14" x14ac:dyDescent="0.3">
      <c r="A1741" s="9">
        <f>+TOTALE_INTERNO!E1741</f>
        <v>0</v>
      </c>
      <c r="B1741" s="9">
        <f>+TOTALE_INTERNO!F1741</f>
        <v>0</v>
      </c>
      <c r="C1741" s="9">
        <f>+TOTALE_INTERNO!G1741</f>
        <v>0</v>
      </c>
      <c r="D1741" s="9">
        <f>+TOTALE_INTERNO!H1741</f>
        <v>0</v>
      </c>
      <c r="E1741" s="9">
        <f>+TOTALE_INTERNO!I1741</f>
        <v>0</v>
      </c>
      <c r="F1741" s="9">
        <f>+TOTALE_INTERNO!J1741</f>
        <v>0</v>
      </c>
      <c r="G1741" s="9">
        <f>+TOTALE_INTERNO!K1741</f>
        <v>0</v>
      </c>
      <c r="H1741" s="9">
        <f>+TOTALE_INTERNO!L1741</f>
        <v>0</v>
      </c>
      <c r="I1741" s="9">
        <f>+TOTALE_INTERNO!M1741</f>
        <v>0</v>
      </c>
      <c r="J1741" s="35">
        <f>+TOTALE_INTERNO!N1741</f>
        <v>0</v>
      </c>
      <c r="K1741" s="35">
        <f>+TOTALE_INTERNO!O1741</f>
        <v>0</v>
      </c>
      <c r="L1741" s="9">
        <f>+TOTALE_INTERNO!P1741</f>
        <v>0</v>
      </c>
      <c r="M1741" s="36">
        <f>+TOTALE_INTERNO!Q1741</f>
        <v>0</v>
      </c>
      <c r="N1741" s="35">
        <f>+TOTALE_INTERNO!R1741</f>
        <v>0</v>
      </c>
    </row>
    <row r="1742" spans="1:14" x14ac:dyDescent="0.3">
      <c r="A1742" s="9">
        <f>+TOTALE_INTERNO!E1742</f>
        <v>0</v>
      </c>
      <c r="B1742" s="9">
        <f>+TOTALE_INTERNO!F1742</f>
        <v>0</v>
      </c>
      <c r="C1742" s="9">
        <f>+TOTALE_INTERNO!G1742</f>
        <v>0</v>
      </c>
      <c r="D1742" s="9">
        <f>+TOTALE_INTERNO!H1742</f>
        <v>0</v>
      </c>
      <c r="E1742" s="9">
        <f>+TOTALE_INTERNO!I1742</f>
        <v>0</v>
      </c>
      <c r="F1742" s="9">
        <f>+TOTALE_INTERNO!J1742</f>
        <v>0</v>
      </c>
      <c r="G1742" s="9">
        <f>+TOTALE_INTERNO!K1742</f>
        <v>0</v>
      </c>
      <c r="H1742" s="9">
        <f>+TOTALE_INTERNO!L1742</f>
        <v>0</v>
      </c>
      <c r="I1742" s="9">
        <f>+TOTALE_INTERNO!M1742</f>
        <v>0</v>
      </c>
      <c r="J1742" s="35">
        <f>+TOTALE_INTERNO!N1742</f>
        <v>0</v>
      </c>
      <c r="K1742" s="35">
        <f>+TOTALE_INTERNO!O1742</f>
        <v>0</v>
      </c>
      <c r="L1742" s="9">
        <f>+TOTALE_INTERNO!P1742</f>
        <v>0</v>
      </c>
      <c r="M1742" s="36">
        <f>+TOTALE_INTERNO!Q1742</f>
        <v>0</v>
      </c>
      <c r="N1742" s="35">
        <f>+TOTALE_INTERNO!R1742</f>
        <v>0</v>
      </c>
    </row>
    <row r="1743" spans="1:14" x14ac:dyDescent="0.3">
      <c r="A1743" s="9">
        <f>+TOTALE_INTERNO!E1743</f>
        <v>0</v>
      </c>
      <c r="B1743" s="9">
        <f>+TOTALE_INTERNO!F1743</f>
        <v>0</v>
      </c>
      <c r="C1743" s="9">
        <f>+TOTALE_INTERNO!G1743</f>
        <v>0</v>
      </c>
      <c r="D1743" s="9">
        <f>+TOTALE_INTERNO!H1743</f>
        <v>0</v>
      </c>
      <c r="E1743" s="9">
        <f>+TOTALE_INTERNO!I1743</f>
        <v>0</v>
      </c>
      <c r="F1743" s="9">
        <f>+TOTALE_INTERNO!J1743</f>
        <v>0</v>
      </c>
      <c r="G1743" s="9">
        <f>+TOTALE_INTERNO!K1743</f>
        <v>0</v>
      </c>
      <c r="H1743" s="9">
        <f>+TOTALE_INTERNO!L1743</f>
        <v>0</v>
      </c>
      <c r="I1743" s="9">
        <f>+TOTALE_INTERNO!M1743</f>
        <v>0</v>
      </c>
      <c r="J1743" s="35">
        <f>+TOTALE_INTERNO!N1743</f>
        <v>0</v>
      </c>
      <c r="K1743" s="35">
        <f>+TOTALE_INTERNO!O1743</f>
        <v>0</v>
      </c>
      <c r="L1743" s="9">
        <f>+TOTALE_INTERNO!P1743</f>
        <v>0</v>
      </c>
      <c r="M1743" s="36">
        <f>+TOTALE_INTERNO!Q1743</f>
        <v>0</v>
      </c>
      <c r="N1743" s="35">
        <f>+TOTALE_INTERNO!R1743</f>
        <v>0</v>
      </c>
    </row>
    <row r="1744" spans="1:14" x14ac:dyDescent="0.3">
      <c r="A1744" s="9">
        <f>+TOTALE_INTERNO!E1744</f>
        <v>0</v>
      </c>
      <c r="B1744" s="9">
        <f>+TOTALE_INTERNO!F1744</f>
        <v>0</v>
      </c>
      <c r="C1744" s="9">
        <f>+TOTALE_INTERNO!G1744</f>
        <v>0</v>
      </c>
      <c r="D1744" s="9">
        <f>+TOTALE_INTERNO!H1744</f>
        <v>0</v>
      </c>
      <c r="E1744" s="9">
        <f>+TOTALE_INTERNO!I1744</f>
        <v>0</v>
      </c>
      <c r="F1744" s="9">
        <f>+TOTALE_INTERNO!J1744</f>
        <v>0</v>
      </c>
      <c r="G1744" s="9">
        <f>+TOTALE_INTERNO!K1744</f>
        <v>0</v>
      </c>
      <c r="H1744" s="9">
        <f>+TOTALE_INTERNO!L1744</f>
        <v>0</v>
      </c>
      <c r="I1744" s="9">
        <f>+TOTALE_INTERNO!M1744</f>
        <v>0</v>
      </c>
      <c r="J1744" s="35">
        <f>+TOTALE_INTERNO!N1744</f>
        <v>0</v>
      </c>
      <c r="K1744" s="35">
        <f>+TOTALE_INTERNO!O1744</f>
        <v>0</v>
      </c>
      <c r="L1744" s="9">
        <f>+TOTALE_INTERNO!P1744</f>
        <v>0</v>
      </c>
      <c r="M1744" s="36">
        <f>+TOTALE_INTERNO!Q1744</f>
        <v>0</v>
      </c>
      <c r="N1744" s="35">
        <f>+TOTALE_INTERNO!R1744</f>
        <v>0</v>
      </c>
    </row>
    <row r="1745" spans="1:14" x14ac:dyDescent="0.3">
      <c r="A1745" s="9">
        <f>+TOTALE_INTERNO!E1745</f>
        <v>0</v>
      </c>
      <c r="B1745" s="9">
        <f>+TOTALE_INTERNO!F1745</f>
        <v>0</v>
      </c>
      <c r="C1745" s="9">
        <f>+TOTALE_INTERNO!G1745</f>
        <v>0</v>
      </c>
      <c r="D1745" s="9">
        <f>+TOTALE_INTERNO!H1745</f>
        <v>0</v>
      </c>
      <c r="E1745" s="9">
        <f>+TOTALE_INTERNO!I1745</f>
        <v>0</v>
      </c>
      <c r="F1745" s="9">
        <f>+TOTALE_INTERNO!J1745</f>
        <v>0</v>
      </c>
      <c r="G1745" s="9">
        <f>+TOTALE_INTERNO!K1745</f>
        <v>0</v>
      </c>
      <c r="H1745" s="9">
        <f>+TOTALE_INTERNO!L1745</f>
        <v>0</v>
      </c>
      <c r="I1745" s="9">
        <f>+TOTALE_INTERNO!M1745</f>
        <v>0</v>
      </c>
      <c r="J1745" s="35">
        <f>+TOTALE_INTERNO!N1745</f>
        <v>0</v>
      </c>
      <c r="K1745" s="35">
        <f>+TOTALE_INTERNO!O1745</f>
        <v>0</v>
      </c>
      <c r="L1745" s="9">
        <f>+TOTALE_INTERNO!P1745</f>
        <v>0</v>
      </c>
      <c r="M1745" s="36">
        <f>+TOTALE_INTERNO!Q1745</f>
        <v>0</v>
      </c>
      <c r="N1745" s="35">
        <f>+TOTALE_INTERNO!R1745</f>
        <v>0</v>
      </c>
    </row>
    <row r="1746" spans="1:14" x14ac:dyDescent="0.3">
      <c r="A1746" s="9">
        <f>+TOTALE_INTERNO!E1746</f>
        <v>0</v>
      </c>
      <c r="B1746" s="9">
        <f>+TOTALE_INTERNO!F1746</f>
        <v>0</v>
      </c>
      <c r="C1746" s="9">
        <f>+TOTALE_INTERNO!G1746</f>
        <v>0</v>
      </c>
      <c r="D1746" s="9">
        <f>+TOTALE_INTERNO!H1746</f>
        <v>0</v>
      </c>
      <c r="E1746" s="9">
        <f>+TOTALE_INTERNO!I1746</f>
        <v>0</v>
      </c>
      <c r="F1746" s="9">
        <f>+TOTALE_INTERNO!J1746</f>
        <v>0</v>
      </c>
      <c r="G1746" s="9">
        <f>+TOTALE_INTERNO!K1746</f>
        <v>0</v>
      </c>
      <c r="H1746" s="9">
        <f>+TOTALE_INTERNO!L1746</f>
        <v>0</v>
      </c>
      <c r="I1746" s="9">
        <f>+TOTALE_INTERNO!M1746</f>
        <v>0</v>
      </c>
      <c r="J1746" s="35">
        <f>+TOTALE_INTERNO!N1746</f>
        <v>0</v>
      </c>
      <c r="K1746" s="35">
        <f>+TOTALE_INTERNO!O1746</f>
        <v>0</v>
      </c>
      <c r="L1746" s="9">
        <f>+TOTALE_INTERNO!P1746</f>
        <v>0</v>
      </c>
      <c r="M1746" s="36">
        <f>+TOTALE_INTERNO!Q1746</f>
        <v>0</v>
      </c>
      <c r="N1746" s="35">
        <f>+TOTALE_INTERNO!R1746</f>
        <v>0</v>
      </c>
    </row>
    <row r="1747" spans="1:14" x14ac:dyDescent="0.3">
      <c r="A1747" s="9">
        <f>+TOTALE_INTERNO!E1747</f>
        <v>0</v>
      </c>
      <c r="B1747" s="9">
        <f>+TOTALE_INTERNO!F1747</f>
        <v>0</v>
      </c>
      <c r="C1747" s="9">
        <f>+TOTALE_INTERNO!G1747</f>
        <v>0</v>
      </c>
      <c r="D1747" s="9">
        <f>+TOTALE_INTERNO!H1747</f>
        <v>0</v>
      </c>
      <c r="E1747" s="9">
        <f>+TOTALE_INTERNO!I1747</f>
        <v>0</v>
      </c>
      <c r="F1747" s="9">
        <f>+TOTALE_INTERNO!J1747</f>
        <v>0</v>
      </c>
      <c r="G1747" s="9">
        <f>+TOTALE_INTERNO!K1747</f>
        <v>0</v>
      </c>
      <c r="H1747" s="9">
        <f>+TOTALE_INTERNO!L1747</f>
        <v>0</v>
      </c>
      <c r="I1747" s="9">
        <f>+TOTALE_INTERNO!M1747</f>
        <v>0</v>
      </c>
      <c r="J1747" s="35">
        <f>+TOTALE_INTERNO!N1747</f>
        <v>0</v>
      </c>
      <c r="K1747" s="35">
        <f>+TOTALE_INTERNO!O1747</f>
        <v>0</v>
      </c>
      <c r="L1747" s="9">
        <f>+TOTALE_INTERNO!P1747</f>
        <v>0</v>
      </c>
      <c r="M1747" s="36">
        <f>+TOTALE_INTERNO!Q1747</f>
        <v>0</v>
      </c>
      <c r="N1747" s="35">
        <f>+TOTALE_INTERNO!R1747</f>
        <v>0</v>
      </c>
    </row>
    <row r="1748" spans="1:14" x14ac:dyDescent="0.3">
      <c r="A1748" s="9">
        <f>+TOTALE_INTERNO!E1748</f>
        <v>0</v>
      </c>
      <c r="B1748" s="9">
        <f>+TOTALE_INTERNO!F1748</f>
        <v>0</v>
      </c>
      <c r="C1748" s="9">
        <f>+TOTALE_INTERNO!G1748</f>
        <v>0</v>
      </c>
      <c r="D1748" s="9">
        <f>+TOTALE_INTERNO!H1748</f>
        <v>0</v>
      </c>
      <c r="E1748" s="9">
        <f>+TOTALE_INTERNO!I1748</f>
        <v>0</v>
      </c>
      <c r="F1748" s="9">
        <f>+TOTALE_INTERNO!J1748</f>
        <v>0</v>
      </c>
      <c r="G1748" s="9">
        <f>+TOTALE_INTERNO!K1748</f>
        <v>0</v>
      </c>
      <c r="H1748" s="9">
        <f>+TOTALE_INTERNO!L1748</f>
        <v>0</v>
      </c>
      <c r="I1748" s="9">
        <f>+TOTALE_INTERNO!M1748</f>
        <v>0</v>
      </c>
      <c r="J1748" s="35">
        <f>+TOTALE_INTERNO!N1748</f>
        <v>0</v>
      </c>
      <c r="K1748" s="35">
        <f>+TOTALE_INTERNO!O1748</f>
        <v>0</v>
      </c>
      <c r="L1748" s="9">
        <f>+TOTALE_INTERNO!P1748</f>
        <v>0</v>
      </c>
      <c r="M1748" s="36">
        <f>+TOTALE_INTERNO!Q1748</f>
        <v>0</v>
      </c>
      <c r="N1748" s="35">
        <f>+TOTALE_INTERNO!R1748</f>
        <v>0</v>
      </c>
    </row>
    <row r="1749" spans="1:14" x14ac:dyDescent="0.3">
      <c r="A1749" s="9">
        <f>+TOTALE_INTERNO!E1749</f>
        <v>0</v>
      </c>
      <c r="B1749" s="9">
        <f>+TOTALE_INTERNO!F1749</f>
        <v>0</v>
      </c>
      <c r="C1749" s="9">
        <f>+TOTALE_INTERNO!G1749</f>
        <v>0</v>
      </c>
      <c r="D1749" s="9">
        <f>+TOTALE_INTERNO!H1749</f>
        <v>0</v>
      </c>
      <c r="E1749" s="9">
        <f>+TOTALE_INTERNO!I1749</f>
        <v>0</v>
      </c>
      <c r="F1749" s="9">
        <f>+TOTALE_INTERNO!J1749</f>
        <v>0</v>
      </c>
      <c r="G1749" s="9">
        <f>+TOTALE_INTERNO!K1749</f>
        <v>0</v>
      </c>
      <c r="H1749" s="9">
        <f>+TOTALE_INTERNO!L1749</f>
        <v>0</v>
      </c>
      <c r="I1749" s="9">
        <f>+TOTALE_INTERNO!M1749</f>
        <v>0</v>
      </c>
      <c r="J1749" s="35">
        <f>+TOTALE_INTERNO!N1749</f>
        <v>0</v>
      </c>
      <c r="K1749" s="35">
        <f>+TOTALE_INTERNO!O1749</f>
        <v>0</v>
      </c>
      <c r="L1749" s="9">
        <f>+TOTALE_INTERNO!P1749</f>
        <v>0</v>
      </c>
      <c r="M1749" s="36">
        <f>+TOTALE_INTERNO!Q1749</f>
        <v>0</v>
      </c>
      <c r="N1749" s="35">
        <f>+TOTALE_INTERNO!R1749</f>
        <v>0</v>
      </c>
    </row>
    <row r="1750" spans="1:14" x14ac:dyDescent="0.3">
      <c r="A1750" s="9">
        <f>+TOTALE_INTERNO!E1750</f>
        <v>0</v>
      </c>
      <c r="B1750" s="9">
        <f>+TOTALE_INTERNO!F1750</f>
        <v>0</v>
      </c>
      <c r="C1750" s="9">
        <f>+TOTALE_INTERNO!G1750</f>
        <v>0</v>
      </c>
      <c r="D1750" s="9">
        <f>+TOTALE_INTERNO!H1750</f>
        <v>0</v>
      </c>
      <c r="E1750" s="9">
        <f>+TOTALE_INTERNO!I1750</f>
        <v>0</v>
      </c>
      <c r="F1750" s="9">
        <f>+TOTALE_INTERNO!J1750</f>
        <v>0</v>
      </c>
      <c r="G1750" s="9">
        <f>+TOTALE_INTERNO!K1750</f>
        <v>0</v>
      </c>
      <c r="H1750" s="9">
        <f>+TOTALE_INTERNO!L1750</f>
        <v>0</v>
      </c>
      <c r="I1750" s="9">
        <f>+TOTALE_INTERNO!M1750</f>
        <v>0</v>
      </c>
      <c r="J1750" s="35">
        <f>+TOTALE_INTERNO!N1750</f>
        <v>0</v>
      </c>
      <c r="K1750" s="35">
        <f>+TOTALE_INTERNO!O1750</f>
        <v>0</v>
      </c>
      <c r="L1750" s="9">
        <f>+TOTALE_INTERNO!P1750</f>
        <v>0</v>
      </c>
      <c r="M1750" s="36">
        <f>+TOTALE_INTERNO!Q1750</f>
        <v>0</v>
      </c>
      <c r="N1750" s="35">
        <f>+TOTALE_INTERNO!R1750</f>
        <v>0</v>
      </c>
    </row>
    <row r="1751" spans="1:14" x14ac:dyDescent="0.3">
      <c r="A1751" s="9">
        <f>+TOTALE_INTERNO!E1751</f>
        <v>0</v>
      </c>
      <c r="B1751" s="9">
        <f>+TOTALE_INTERNO!F1751</f>
        <v>0</v>
      </c>
      <c r="C1751" s="9">
        <f>+TOTALE_INTERNO!G1751</f>
        <v>0</v>
      </c>
      <c r="D1751" s="9">
        <f>+TOTALE_INTERNO!H1751</f>
        <v>0</v>
      </c>
      <c r="E1751" s="9">
        <f>+TOTALE_INTERNO!I1751</f>
        <v>0</v>
      </c>
      <c r="F1751" s="9">
        <f>+TOTALE_INTERNO!J1751</f>
        <v>0</v>
      </c>
      <c r="G1751" s="9">
        <f>+TOTALE_INTERNO!K1751</f>
        <v>0</v>
      </c>
      <c r="H1751" s="9">
        <f>+TOTALE_INTERNO!L1751</f>
        <v>0</v>
      </c>
      <c r="I1751" s="9">
        <f>+TOTALE_INTERNO!M1751</f>
        <v>0</v>
      </c>
      <c r="J1751" s="35">
        <f>+TOTALE_INTERNO!N1751</f>
        <v>0</v>
      </c>
      <c r="K1751" s="35">
        <f>+TOTALE_INTERNO!O1751</f>
        <v>0</v>
      </c>
      <c r="L1751" s="9">
        <f>+TOTALE_INTERNO!P1751</f>
        <v>0</v>
      </c>
      <c r="M1751" s="36">
        <f>+TOTALE_INTERNO!Q1751</f>
        <v>0</v>
      </c>
      <c r="N1751" s="35">
        <f>+TOTALE_INTERNO!R1751</f>
        <v>0</v>
      </c>
    </row>
    <row r="1752" spans="1:14" x14ac:dyDescent="0.3">
      <c r="A1752" s="9">
        <f>+TOTALE_INTERNO!E1752</f>
        <v>0</v>
      </c>
      <c r="B1752" s="9">
        <f>+TOTALE_INTERNO!F1752</f>
        <v>0</v>
      </c>
      <c r="C1752" s="9">
        <f>+TOTALE_INTERNO!G1752</f>
        <v>0</v>
      </c>
      <c r="D1752" s="9">
        <f>+TOTALE_INTERNO!H1752</f>
        <v>0</v>
      </c>
      <c r="E1752" s="9">
        <f>+TOTALE_INTERNO!I1752</f>
        <v>0</v>
      </c>
      <c r="F1752" s="9">
        <f>+TOTALE_INTERNO!J1752</f>
        <v>0</v>
      </c>
      <c r="G1752" s="9">
        <f>+TOTALE_INTERNO!K1752</f>
        <v>0</v>
      </c>
      <c r="H1752" s="9">
        <f>+TOTALE_INTERNO!L1752</f>
        <v>0</v>
      </c>
      <c r="I1752" s="9">
        <f>+TOTALE_INTERNO!M1752</f>
        <v>0</v>
      </c>
      <c r="J1752" s="35">
        <f>+TOTALE_INTERNO!N1752</f>
        <v>0</v>
      </c>
      <c r="K1752" s="35">
        <f>+TOTALE_INTERNO!O1752</f>
        <v>0</v>
      </c>
      <c r="L1752" s="9">
        <f>+TOTALE_INTERNO!P1752</f>
        <v>0</v>
      </c>
      <c r="M1752" s="36">
        <f>+TOTALE_INTERNO!Q1752</f>
        <v>0</v>
      </c>
      <c r="N1752" s="35">
        <f>+TOTALE_INTERNO!R1752</f>
        <v>0</v>
      </c>
    </row>
    <row r="1753" spans="1:14" x14ac:dyDescent="0.3">
      <c r="A1753" s="9">
        <f>+TOTALE_INTERNO!E1753</f>
        <v>0</v>
      </c>
      <c r="B1753" s="9">
        <f>+TOTALE_INTERNO!F1753</f>
        <v>0</v>
      </c>
      <c r="C1753" s="9">
        <f>+TOTALE_INTERNO!G1753</f>
        <v>0</v>
      </c>
      <c r="D1753" s="9">
        <f>+TOTALE_INTERNO!H1753</f>
        <v>0</v>
      </c>
      <c r="E1753" s="9">
        <f>+TOTALE_INTERNO!I1753</f>
        <v>0</v>
      </c>
      <c r="F1753" s="9">
        <f>+TOTALE_INTERNO!J1753</f>
        <v>0</v>
      </c>
      <c r="G1753" s="9">
        <f>+TOTALE_INTERNO!K1753</f>
        <v>0</v>
      </c>
      <c r="H1753" s="9">
        <f>+TOTALE_INTERNO!L1753</f>
        <v>0</v>
      </c>
      <c r="I1753" s="9">
        <f>+TOTALE_INTERNO!M1753</f>
        <v>0</v>
      </c>
      <c r="J1753" s="35">
        <f>+TOTALE_INTERNO!N1753</f>
        <v>0</v>
      </c>
      <c r="K1753" s="35">
        <f>+TOTALE_INTERNO!O1753</f>
        <v>0</v>
      </c>
      <c r="L1753" s="9">
        <f>+TOTALE_INTERNO!P1753</f>
        <v>0</v>
      </c>
      <c r="M1753" s="36">
        <f>+TOTALE_INTERNO!Q1753</f>
        <v>0</v>
      </c>
      <c r="N1753" s="35">
        <f>+TOTALE_INTERNO!R1753</f>
        <v>0</v>
      </c>
    </row>
    <row r="1754" spans="1:14" x14ac:dyDescent="0.3">
      <c r="A1754" s="9">
        <f>+TOTALE_INTERNO!E1754</f>
        <v>0</v>
      </c>
      <c r="B1754" s="9">
        <f>+TOTALE_INTERNO!F1754</f>
        <v>0</v>
      </c>
      <c r="C1754" s="9">
        <f>+TOTALE_INTERNO!G1754</f>
        <v>0</v>
      </c>
      <c r="D1754" s="9">
        <f>+TOTALE_INTERNO!H1754</f>
        <v>0</v>
      </c>
      <c r="E1754" s="9">
        <f>+TOTALE_INTERNO!I1754</f>
        <v>0</v>
      </c>
      <c r="F1754" s="9">
        <f>+TOTALE_INTERNO!J1754</f>
        <v>0</v>
      </c>
      <c r="G1754" s="9">
        <f>+TOTALE_INTERNO!K1754</f>
        <v>0</v>
      </c>
      <c r="H1754" s="9">
        <f>+TOTALE_INTERNO!L1754</f>
        <v>0</v>
      </c>
      <c r="I1754" s="9">
        <f>+TOTALE_INTERNO!M1754</f>
        <v>0</v>
      </c>
      <c r="J1754" s="35">
        <f>+TOTALE_INTERNO!N1754</f>
        <v>0</v>
      </c>
      <c r="K1754" s="35">
        <f>+TOTALE_INTERNO!O1754</f>
        <v>0</v>
      </c>
      <c r="L1754" s="9">
        <f>+TOTALE_INTERNO!P1754</f>
        <v>0</v>
      </c>
      <c r="M1754" s="36">
        <f>+TOTALE_INTERNO!Q1754</f>
        <v>0</v>
      </c>
      <c r="N1754" s="35">
        <f>+TOTALE_INTERNO!R1754</f>
        <v>0</v>
      </c>
    </row>
    <row r="1755" spans="1:14" x14ac:dyDescent="0.3">
      <c r="A1755" s="9">
        <f>+TOTALE_INTERNO!E1755</f>
        <v>0</v>
      </c>
      <c r="B1755" s="9">
        <f>+TOTALE_INTERNO!F1755</f>
        <v>0</v>
      </c>
      <c r="C1755" s="9">
        <f>+TOTALE_INTERNO!G1755</f>
        <v>0</v>
      </c>
      <c r="D1755" s="9">
        <f>+TOTALE_INTERNO!H1755</f>
        <v>0</v>
      </c>
      <c r="E1755" s="9">
        <f>+TOTALE_INTERNO!I1755</f>
        <v>0</v>
      </c>
      <c r="F1755" s="9">
        <f>+TOTALE_INTERNO!J1755</f>
        <v>0</v>
      </c>
      <c r="G1755" s="9">
        <f>+TOTALE_INTERNO!K1755</f>
        <v>0</v>
      </c>
      <c r="H1755" s="9">
        <f>+TOTALE_INTERNO!L1755</f>
        <v>0</v>
      </c>
      <c r="I1755" s="9">
        <f>+TOTALE_INTERNO!M1755</f>
        <v>0</v>
      </c>
      <c r="J1755" s="35">
        <f>+TOTALE_INTERNO!N1755</f>
        <v>0</v>
      </c>
      <c r="K1755" s="35">
        <f>+TOTALE_INTERNO!O1755</f>
        <v>0</v>
      </c>
      <c r="L1755" s="9">
        <f>+TOTALE_INTERNO!P1755</f>
        <v>0</v>
      </c>
      <c r="M1755" s="36">
        <f>+TOTALE_INTERNO!Q1755</f>
        <v>0</v>
      </c>
      <c r="N1755" s="35">
        <f>+TOTALE_INTERNO!R1755</f>
        <v>0</v>
      </c>
    </row>
    <row r="1756" spans="1:14" x14ac:dyDescent="0.3">
      <c r="A1756" s="9">
        <f>+TOTALE_INTERNO!E1756</f>
        <v>0</v>
      </c>
      <c r="B1756" s="9">
        <f>+TOTALE_INTERNO!F1756</f>
        <v>0</v>
      </c>
      <c r="C1756" s="9">
        <f>+TOTALE_INTERNO!G1756</f>
        <v>0</v>
      </c>
      <c r="D1756" s="9">
        <f>+TOTALE_INTERNO!H1756</f>
        <v>0</v>
      </c>
      <c r="E1756" s="9">
        <f>+TOTALE_INTERNO!I1756</f>
        <v>0</v>
      </c>
      <c r="F1756" s="9">
        <f>+TOTALE_INTERNO!J1756</f>
        <v>0</v>
      </c>
      <c r="G1756" s="9">
        <f>+TOTALE_INTERNO!K1756</f>
        <v>0</v>
      </c>
      <c r="H1756" s="9">
        <f>+TOTALE_INTERNO!L1756</f>
        <v>0</v>
      </c>
      <c r="I1756" s="9">
        <f>+TOTALE_INTERNO!M1756</f>
        <v>0</v>
      </c>
      <c r="J1756" s="35">
        <f>+TOTALE_INTERNO!N1756</f>
        <v>0</v>
      </c>
      <c r="K1756" s="35">
        <f>+TOTALE_INTERNO!O1756</f>
        <v>0</v>
      </c>
      <c r="L1756" s="9">
        <f>+TOTALE_INTERNO!P1756</f>
        <v>0</v>
      </c>
      <c r="M1756" s="36">
        <f>+TOTALE_INTERNO!Q1756</f>
        <v>0</v>
      </c>
      <c r="N1756" s="35">
        <f>+TOTALE_INTERNO!R1756</f>
        <v>0</v>
      </c>
    </row>
    <row r="1757" spans="1:14" x14ac:dyDescent="0.3">
      <c r="A1757" s="9">
        <f>+TOTALE_INTERNO!E1757</f>
        <v>0</v>
      </c>
      <c r="B1757" s="9">
        <f>+TOTALE_INTERNO!F1757</f>
        <v>0</v>
      </c>
      <c r="C1757" s="9">
        <f>+TOTALE_INTERNO!G1757</f>
        <v>0</v>
      </c>
      <c r="D1757" s="9">
        <f>+TOTALE_INTERNO!H1757</f>
        <v>0</v>
      </c>
      <c r="E1757" s="9">
        <f>+TOTALE_INTERNO!I1757</f>
        <v>0</v>
      </c>
      <c r="F1757" s="9">
        <f>+TOTALE_INTERNO!J1757</f>
        <v>0</v>
      </c>
      <c r="G1757" s="9">
        <f>+TOTALE_INTERNO!K1757</f>
        <v>0</v>
      </c>
      <c r="H1757" s="9">
        <f>+TOTALE_INTERNO!L1757</f>
        <v>0</v>
      </c>
      <c r="I1757" s="9">
        <f>+TOTALE_INTERNO!M1757</f>
        <v>0</v>
      </c>
      <c r="J1757" s="35">
        <f>+TOTALE_INTERNO!N1757</f>
        <v>0</v>
      </c>
      <c r="K1757" s="35">
        <f>+TOTALE_INTERNO!O1757</f>
        <v>0</v>
      </c>
      <c r="L1757" s="9">
        <f>+TOTALE_INTERNO!P1757</f>
        <v>0</v>
      </c>
      <c r="M1757" s="36">
        <f>+TOTALE_INTERNO!Q1757</f>
        <v>0</v>
      </c>
      <c r="N1757" s="35">
        <f>+TOTALE_INTERNO!R1757</f>
        <v>0</v>
      </c>
    </row>
    <row r="1758" spans="1:14" x14ac:dyDescent="0.3">
      <c r="A1758" s="9">
        <f>+TOTALE_INTERNO!E1758</f>
        <v>0</v>
      </c>
      <c r="B1758" s="9">
        <f>+TOTALE_INTERNO!F1758</f>
        <v>0</v>
      </c>
      <c r="C1758" s="9">
        <f>+TOTALE_INTERNO!G1758</f>
        <v>0</v>
      </c>
      <c r="D1758" s="9">
        <f>+TOTALE_INTERNO!H1758</f>
        <v>0</v>
      </c>
      <c r="E1758" s="9">
        <f>+TOTALE_INTERNO!I1758</f>
        <v>0</v>
      </c>
      <c r="F1758" s="9">
        <f>+TOTALE_INTERNO!J1758</f>
        <v>0</v>
      </c>
      <c r="G1758" s="9">
        <f>+TOTALE_INTERNO!K1758</f>
        <v>0</v>
      </c>
      <c r="H1758" s="9">
        <f>+TOTALE_INTERNO!L1758</f>
        <v>0</v>
      </c>
      <c r="I1758" s="9">
        <f>+TOTALE_INTERNO!M1758</f>
        <v>0</v>
      </c>
      <c r="J1758" s="35">
        <f>+TOTALE_INTERNO!N1758</f>
        <v>0</v>
      </c>
      <c r="K1758" s="35">
        <f>+TOTALE_INTERNO!O1758</f>
        <v>0</v>
      </c>
      <c r="L1758" s="9">
        <f>+TOTALE_INTERNO!P1758</f>
        <v>0</v>
      </c>
      <c r="M1758" s="36">
        <f>+TOTALE_INTERNO!Q1758</f>
        <v>0</v>
      </c>
      <c r="N1758" s="35">
        <f>+TOTALE_INTERNO!R1758</f>
        <v>0</v>
      </c>
    </row>
    <row r="1759" spans="1:14" x14ac:dyDescent="0.3">
      <c r="A1759" s="9">
        <f>+TOTALE_INTERNO!E1759</f>
        <v>0</v>
      </c>
      <c r="B1759" s="9">
        <f>+TOTALE_INTERNO!F1759</f>
        <v>0</v>
      </c>
      <c r="C1759" s="9">
        <f>+TOTALE_INTERNO!G1759</f>
        <v>0</v>
      </c>
      <c r="D1759" s="9">
        <f>+TOTALE_INTERNO!H1759</f>
        <v>0</v>
      </c>
      <c r="E1759" s="9">
        <f>+TOTALE_INTERNO!I1759</f>
        <v>0</v>
      </c>
      <c r="F1759" s="9">
        <f>+TOTALE_INTERNO!J1759</f>
        <v>0</v>
      </c>
      <c r="G1759" s="9">
        <f>+TOTALE_INTERNO!K1759</f>
        <v>0</v>
      </c>
      <c r="H1759" s="9">
        <f>+TOTALE_INTERNO!L1759</f>
        <v>0</v>
      </c>
      <c r="I1759" s="9">
        <f>+TOTALE_INTERNO!M1759</f>
        <v>0</v>
      </c>
      <c r="J1759" s="35">
        <f>+TOTALE_INTERNO!N1759</f>
        <v>0</v>
      </c>
      <c r="K1759" s="35">
        <f>+TOTALE_INTERNO!O1759</f>
        <v>0</v>
      </c>
      <c r="L1759" s="9">
        <f>+TOTALE_INTERNO!P1759</f>
        <v>0</v>
      </c>
      <c r="M1759" s="36">
        <f>+TOTALE_INTERNO!Q1759</f>
        <v>0</v>
      </c>
      <c r="N1759" s="35">
        <f>+TOTALE_INTERNO!R1759</f>
        <v>0</v>
      </c>
    </row>
    <row r="1760" spans="1:14" x14ac:dyDescent="0.3">
      <c r="A1760" s="9">
        <f>+TOTALE_INTERNO!E1760</f>
        <v>0</v>
      </c>
      <c r="B1760" s="9">
        <f>+TOTALE_INTERNO!F1760</f>
        <v>0</v>
      </c>
      <c r="C1760" s="9">
        <f>+TOTALE_INTERNO!G1760</f>
        <v>0</v>
      </c>
      <c r="D1760" s="9">
        <f>+TOTALE_INTERNO!H1760</f>
        <v>0</v>
      </c>
      <c r="E1760" s="9">
        <f>+TOTALE_INTERNO!I1760</f>
        <v>0</v>
      </c>
      <c r="F1760" s="9">
        <f>+TOTALE_INTERNO!J1760</f>
        <v>0</v>
      </c>
      <c r="G1760" s="9">
        <f>+TOTALE_INTERNO!K1760</f>
        <v>0</v>
      </c>
      <c r="H1760" s="9">
        <f>+TOTALE_INTERNO!L1760</f>
        <v>0</v>
      </c>
      <c r="I1760" s="9">
        <f>+TOTALE_INTERNO!M1760</f>
        <v>0</v>
      </c>
      <c r="J1760" s="35">
        <f>+TOTALE_INTERNO!N1760</f>
        <v>0</v>
      </c>
      <c r="K1760" s="35">
        <f>+TOTALE_INTERNO!O1760</f>
        <v>0</v>
      </c>
      <c r="L1760" s="9">
        <f>+TOTALE_INTERNO!P1760</f>
        <v>0</v>
      </c>
      <c r="M1760" s="36">
        <f>+TOTALE_INTERNO!Q1760</f>
        <v>0</v>
      </c>
      <c r="N1760" s="35">
        <f>+TOTALE_INTERNO!R1760</f>
        <v>0</v>
      </c>
    </row>
    <row r="1761" spans="1:14" x14ac:dyDescent="0.3">
      <c r="A1761" s="9">
        <f>+TOTALE_INTERNO!E1761</f>
        <v>0</v>
      </c>
      <c r="B1761" s="9">
        <f>+TOTALE_INTERNO!F1761</f>
        <v>0</v>
      </c>
      <c r="C1761" s="9">
        <f>+TOTALE_INTERNO!G1761</f>
        <v>0</v>
      </c>
      <c r="D1761" s="9">
        <f>+TOTALE_INTERNO!H1761</f>
        <v>0</v>
      </c>
      <c r="E1761" s="9">
        <f>+TOTALE_INTERNO!I1761</f>
        <v>0</v>
      </c>
      <c r="F1761" s="9">
        <f>+TOTALE_INTERNO!J1761</f>
        <v>0</v>
      </c>
      <c r="G1761" s="9">
        <f>+TOTALE_INTERNO!K1761</f>
        <v>0</v>
      </c>
      <c r="H1761" s="9">
        <f>+TOTALE_INTERNO!L1761</f>
        <v>0</v>
      </c>
      <c r="I1761" s="9">
        <f>+TOTALE_INTERNO!M1761</f>
        <v>0</v>
      </c>
      <c r="J1761" s="35">
        <f>+TOTALE_INTERNO!N1761</f>
        <v>0</v>
      </c>
      <c r="K1761" s="35">
        <f>+TOTALE_INTERNO!O1761</f>
        <v>0</v>
      </c>
      <c r="L1761" s="9">
        <f>+TOTALE_INTERNO!P1761</f>
        <v>0</v>
      </c>
      <c r="M1761" s="36">
        <f>+TOTALE_INTERNO!Q1761</f>
        <v>0</v>
      </c>
      <c r="N1761" s="35">
        <f>+TOTALE_INTERNO!R1761</f>
        <v>0</v>
      </c>
    </row>
    <row r="1762" spans="1:14" x14ac:dyDescent="0.3">
      <c r="A1762" s="9">
        <f>+TOTALE_INTERNO!E1762</f>
        <v>0</v>
      </c>
      <c r="B1762" s="9">
        <f>+TOTALE_INTERNO!F1762</f>
        <v>0</v>
      </c>
      <c r="C1762" s="9">
        <f>+TOTALE_INTERNO!G1762</f>
        <v>0</v>
      </c>
      <c r="D1762" s="9">
        <f>+TOTALE_INTERNO!H1762</f>
        <v>0</v>
      </c>
      <c r="E1762" s="9">
        <f>+TOTALE_INTERNO!I1762</f>
        <v>0</v>
      </c>
      <c r="F1762" s="9">
        <f>+TOTALE_INTERNO!J1762</f>
        <v>0</v>
      </c>
      <c r="G1762" s="9">
        <f>+TOTALE_INTERNO!K1762</f>
        <v>0</v>
      </c>
      <c r="H1762" s="9">
        <f>+TOTALE_INTERNO!L1762</f>
        <v>0</v>
      </c>
      <c r="I1762" s="9">
        <f>+TOTALE_INTERNO!M1762</f>
        <v>0</v>
      </c>
      <c r="J1762" s="35">
        <f>+TOTALE_INTERNO!N1762</f>
        <v>0</v>
      </c>
      <c r="K1762" s="35">
        <f>+TOTALE_INTERNO!O1762</f>
        <v>0</v>
      </c>
      <c r="L1762" s="9">
        <f>+TOTALE_INTERNO!P1762</f>
        <v>0</v>
      </c>
      <c r="M1762" s="36">
        <f>+TOTALE_INTERNO!Q1762</f>
        <v>0</v>
      </c>
      <c r="N1762" s="35">
        <f>+TOTALE_INTERNO!R1762</f>
        <v>0</v>
      </c>
    </row>
    <row r="1763" spans="1:14" x14ac:dyDescent="0.3">
      <c r="A1763" s="9">
        <f>+TOTALE_INTERNO!E1763</f>
        <v>0</v>
      </c>
      <c r="B1763" s="9">
        <f>+TOTALE_INTERNO!F1763</f>
        <v>0</v>
      </c>
      <c r="C1763" s="9">
        <f>+TOTALE_INTERNO!G1763</f>
        <v>0</v>
      </c>
      <c r="D1763" s="9">
        <f>+TOTALE_INTERNO!H1763</f>
        <v>0</v>
      </c>
      <c r="E1763" s="9">
        <f>+TOTALE_INTERNO!I1763</f>
        <v>0</v>
      </c>
      <c r="F1763" s="9">
        <f>+TOTALE_INTERNO!J1763</f>
        <v>0</v>
      </c>
      <c r="G1763" s="9">
        <f>+TOTALE_INTERNO!K1763</f>
        <v>0</v>
      </c>
      <c r="H1763" s="9">
        <f>+TOTALE_INTERNO!L1763</f>
        <v>0</v>
      </c>
      <c r="I1763" s="9">
        <f>+TOTALE_INTERNO!M1763</f>
        <v>0</v>
      </c>
      <c r="J1763" s="35">
        <f>+TOTALE_INTERNO!N1763</f>
        <v>0</v>
      </c>
      <c r="K1763" s="35">
        <f>+TOTALE_INTERNO!O1763</f>
        <v>0</v>
      </c>
      <c r="L1763" s="9">
        <f>+TOTALE_INTERNO!P1763</f>
        <v>0</v>
      </c>
      <c r="M1763" s="36">
        <f>+TOTALE_INTERNO!Q1763</f>
        <v>0</v>
      </c>
      <c r="N1763" s="35">
        <f>+TOTALE_INTERNO!R1763</f>
        <v>0</v>
      </c>
    </row>
    <row r="1764" spans="1:14" x14ac:dyDescent="0.3">
      <c r="A1764" s="9">
        <f>+TOTALE_INTERNO!E1764</f>
        <v>0</v>
      </c>
      <c r="B1764" s="9">
        <f>+TOTALE_INTERNO!F1764</f>
        <v>0</v>
      </c>
      <c r="C1764" s="9">
        <f>+TOTALE_INTERNO!G1764</f>
        <v>0</v>
      </c>
      <c r="D1764" s="9">
        <f>+TOTALE_INTERNO!H1764</f>
        <v>0</v>
      </c>
      <c r="E1764" s="9">
        <f>+TOTALE_INTERNO!I1764</f>
        <v>0</v>
      </c>
      <c r="F1764" s="9">
        <f>+TOTALE_INTERNO!J1764</f>
        <v>0</v>
      </c>
      <c r="G1764" s="9">
        <f>+TOTALE_INTERNO!K1764</f>
        <v>0</v>
      </c>
      <c r="H1764" s="9">
        <f>+TOTALE_INTERNO!L1764</f>
        <v>0</v>
      </c>
      <c r="I1764" s="9">
        <f>+TOTALE_INTERNO!M1764</f>
        <v>0</v>
      </c>
      <c r="J1764" s="35">
        <f>+TOTALE_INTERNO!N1764</f>
        <v>0</v>
      </c>
      <c r="K1764" s="35">
        <f>+TOTALE_INTERNO!O1764</f>
        <v>0</v>
      </c>
      <c r="L1764" s="9">
        <f>+TOTALE_INTERNO!P1764</f>
        <v>0</v>
      </c>
      <c r="M1764" s="36">
        <f>+TOTALE_INTERNO!Q1764</f>
        <v>0</v>
      </c>
      <c r="N1764" s="35">
        <f>+TOTALE_INTERNO!R1764</f>
        <v>0</v>
      </c>
    </row>
    <row r="1765" spans="1:14" x14ac:dyDescent="0.3">
      <c r="A1765" s="9">
        <f>+TOTALE_INTERNO!E1765</f>
        <v>0</v>
      </c>
      <c r="B1765" s="9">
        <f>+TOTALE_INTERNO!F1765</f>
        <v>0</v>
      </c>
      <c r="C1765" s="9">
        <f>+TOTALE_INTERNO!G1765</f>
        <v>0</v>
      </c>
      <c r="D1765" s="9">
        <f>+TOTALE_INTERNO!H1765</f>
        <v>0</v>
      </c>
      <c r="E1765" s="9">
        <f>+TOTALE_INTERNO!I1765</f>
        <v>0</v>
      </c>
      <c r="F1765" s="9">
        <f>+TOTALE_INTERNO!J1765</f>
        <v>0</v>
      </c>
      <c r="G1765" s="9">
        <f>+TOTALE_INTERNO!K1765</f>
        <v>0</v>
      </c>
      <c r="H1765" s="9">
        <f>+TOTALE_INTERNO!L1765</f>
        <v>0</v>
      </c>
      <c r="I1765" s="9">
        <f>+TOTALE_INTERNO!M1765</f>
        <v>0</v>
      </c>
      <c r="J1765" s="35">
        <f>+TOTALE_INTERNO!N1765</f>
        <v>0</v>
      </c>
      <c r="K1765" s="35">
        <f>+TOTALE_INTERNO!O1765</f>
        <v>0</v>
      </c>
      <c r="L1765" s="9">
        <f>+TOTALE_INTERNO!P1765</f>
        <v>0</v>
      </c>
      <c r="M1765" s="36">
        <f>+TOTALE_INTERNO!Q1765</f>
        <v>0</v>
      </c>
      <c r="N1765" s="35">
        <f>+TOTALE_INTERNO!R1765</f>
        <v>0</v>
      </c>
    </row>
    <row r="1766" spans="1:14" x14ac:dyDescent="0.3">
      <c r="A1766" s="9">
        <f>+TOTALE_INTERNO!E1766</f>
        <v>0</v>
      </c>
      <c r="B1766" s="9">
        <f>+TOTALE_INTERNO!F1766</f>
        <v>0</v>
      </c>
      <c r="C1766" s="9">
        <f>+TOTALE_INTERNO!G1766</f>
        <v>0</v>
      </c>
      <c r="D1766" s="9">
        <f>+TOTALE_INTERNO!H1766</f>
        <v>0</v>
      </c>
      <c r="E1766" s="9">
        <f>+TOTALE_INTERNO!I1766</f>
        <v>0</v>
      </c>
      <c r="F1766" s="9">
        <f>+TOTALE_INTERNO!J1766</f>
        <v>0</v>
      </c>
      <c r="G1766" s="9">
        <f>+TOTALE_INTERNO!K1766</f>
        <v>0</v>
      </c>
      <c r="H1766" s="9">
        <f>+TOTALE_INTERNO!L1766</f>
        <v>0</v>
      </c>
      <c r="I1766" s="9">
        <f>+TOTALE_INTERNO!M1766</f>
        <v>0</v>
      </c>
      <c r="J1766" s="35">
        <f>+TOTALE_INTERNO!N1766</f>
        <v>0</v>
      </c>
      <c r="K1766" s="35">
        <f>+TOTALE_INTERNO!O1766</f>
        <v>0</v>
      </c>
      <c r="L1766" s="9">
        <f>+TOTALE_INTERNO!P1766</f>
        <v>0</v>
      </c>
      <c r="M1766" s="36">
        <f>+TOTALE_INTERNO!Q1766</f>
        <v>0</v>
      </c>
      <c r="N1766" s="35">
        <f>+TOTALE_INTERNO!R1766</f>
        <v>0</v>
      </c>
    </row>
    <row r="1767" spans="1:14" x14ac:dyDescent="0.3">
      <c r="A1767" s="9">
        <f>+TOTALE_INTERNO!E1767</f>
        <v>0</v>
      </c>
      <c r="B1767" s="9">
        <f>+TOTALE_INTERNO!F1767</f>
        <v>0</v>
      </c>
      <c r="C1767" s="9">
        <f>+TOTALE_INTERNO!G1767</f>
        <v>0</v>
      </c>
      <c r="D1767" s="9">
        <f>+TOTALE_INTERNO!H1767</f>
        <v>0</v>
      </c>
      <c r="E1767" s="9">
        <f>+TOTALE_INTERNO!I1767</f>
        <v>0</v>
      </c>
      <c r="F1767" s="9">
        <f>+TOTALE_INTERNO!J1767</f>
        <v>0</v>
      </c>
      <c r="G1767" s="9">
        <f>+TOTALE_INTERNO!K1767</f>
        <v>0</v>
      </c>
      <c r="H1767" s="9">
        <f>+TOTALE_INTERNO!L1767</f>
        <v>0</v>
      </c>
      <c r="I1767" s="9">
        <f>+TOTALE_INTERNO!M1767</f>
        <v>0</v>
      </c>
      <c r="J1767" s="35">
        <f>+TOTALE_INTERNO!N1767</f>
        <v>0</v>
      </c>
      <c r="K1767" s="35">
        <f>+TOTALE_INTERNO!O1767</f>
        <v>0</v>
      </c>
      <c r="L1767" s="9">
        <f>+TOTALE_INTERNO!P1767</f>
        <v>0</v>
      </c>
      <c r="M1767" s="36">
        <f>+TOTALE_INTERNO!Q1767</f>
        <v>0</v>
      </c>
      <c r="N1767" s="35">
        <f>+TOTALE_INTERNO!R1767</f>
        <v>0</v>
      </c>
    </row>
    <row r="1768" spans="1:14" x14ac:dyDescent="0.3">
      <c r="A1768" s="9">
        <f>+TOTALE_INTERNO!E1768</f>
        <v>0</v>
      </c>
      <c r="B1768" s="9">
        <f>+TOTALE_INTERNO!F1768</f>
        <v>0</v>
      </c>
      <c r="C1768" s="9">
        <f>+TOTALE_INTERNO!G1768</f>
        <v>0</v>
      </c>
      <c r="D1768" s="9">
        <f>+TOTALE_INTERNO!H1768</f>
        <v>0</v>
      </c>
      <c r="E1768" s="9">
        <f>+TOTALE_INTERNO!I1768</f>
        <v>0</v>
      </c>
      <c r="F1768" s="9">
        <f>+TOTALE_INTERNO!J1768</f>
        <v>0</v>
      </c>
      <c r="G1768" s="9">
        <f>+TOTALE_INTERNO!K1768</f>
        <v>0</v>
      </c>
      <c r="H1768" s="9">
        <f>+TOTALE_INTERNO!L1768</f>
        <v>0</v>
      </c>
      <c r="I1768" s="9">
        <f>+TOTALE_INTERNO!M1768</f>
        <v>0</v>
      </c>
      <c r="J1768" s="35">
        <f>+TOTALE_INTERNO!N1768</f>
        <v>0</v>
      </c>
      <c r="K1768" s="35">
        <f>+TOTALE_INTERNO!O1768</f>
        <v>0</v>
      </c>
      <c r="L1768" s="9">
        <f>+TOTALE_INTERNO!P1768</f>
        <v>0</v>
      </c>
      <c r="M1768" s="36">
        <f>+TOTALE_INTERNO!Q1768</f>
        <v>0</v>
      </c>
      <c r="N1768" s="35">
        <f>+TOTALE_INTERNO!R1768</f>
        <v>0</v>
      </c>
    </row>
    <row r="1769" spans="1:14" x14ac:dyDescent="0.3">
      <c r="A1769" s="9">
        <f>+TOTALE_INTERNO!E1769</f>
        <v>0</v>
      </c>
      <c r="B1769" s="9">
        <f>+TOTALE_INTERNO!F1769</f>
        <v>0</v>
      </c>
      <c r="C1769" s="9">
        <f>+TOTALE_INTERNO!G1769</f>
        <v>0</v>
      </c>
      <c r="D1769" s="9">
        <f>+TOTALE_INTERNO!H1769</f>
        <v>0</v>
      </c>
      <c r="E1769" s="9">
        <f>+TOTALE_INTERNO!I1769</f>
        <v>0</v>
      </c>
      <c r="F1769" s="9">
        <f>+TOTALE_INTERNO!J1769</f>
        <v>0</v>
      </c>
      <c r="G1769" s="9">
        <f>+TOTALE_INTERNO!K1769</f>
        <v>0</v>
      </c>
      <c r="H1769" s="9">
        <f>+TOTALE_INTERNO!L1769</f>
        <v>0</v>
      </c>
      <c r="I1769" s="9">
        <f>+TOTALE_INTERNO!M1769</f>
        <v>0</v>
      </c>
      <c r="J1769" s="35">
        <f>+TOTALE_INTERNO!N1769</f>
        <v>0</v>
      </c>
      <c r="K1769" s="35">
        <f>+TOTALE_INTERNO!O1769</f>
        <v>0</v>
      </c>
      <c r="L1769" s="9">
        <f>+TOTALE_INTERNO!P1769</f>
        <v>0</v>
      </c>
      <c r="M1769" s="36">
        <f>+TOTALE_INTERNO!Q1769</f>
        <v>0</v>
      </c>
      <c r="N1769" s="35">
        <f>+TOTALE_INTERNO!R1769</f>
        <v>0</v>
      </c>
    </row>
    <row r="1770" spans="1:14" x14ac:dyDescent="0.3">
      <c r="A1770" s="9">
        <f>+TOTALE_INTERNO!E1770</f>
        <v>0</v>
      </c>
      <c r="B1770" s="9">
        <f>+TOTALE_INTERNO!F1770</f>
        <v>0</v>
      </c>
      <c r="C1770" s="9">
        <f>+TOTALE_INTERNO!G1770</f>
        <v>0</v>
      </c>
      <c r="D1770" s="9">
        <f>+TOTALE_INTERNO!H1770</f>
        <v>0</v>
      </c>
      <c r="E1770" s="9">
        <f>+TOTALE_INTERNO!I1770</f>
        <v>0</v>
      </c>
      <c r="F1770" s="9">
        <f>+TOTALE_INTERNO!J1770</f>
        <v>0</v>
      </c>
      <c r="G1770" s="9">
        <f>+TOTALE_INTERNO!K1770</f>
        <v>0</v>
      </c>
      <c r="H1770" s="9">
        <f>+TOTALE_INTERNO!L1770</f>
        <v>0</v>
      </c>
      <c r="I1770" s="9">
        <f>+TOTALE_INTERNO!M1770</f>
        <v>0</v>
      </c>
      <c r="J1770" s="35">
        <f>+TOTALE_INTERNO!N1770</f>
        <v>0</v>
      </c>
      <c r="K1770" s="35">
        <f>+TOTALE_INTERNO!O1770</f>
        <v>0</v>
      </c>
      <c r="L1770" s="9">
        <f>+TOTALE_INTERNO!P1770</f>
        <v>0</v>
      </c>
      <c r="M1770" s="36">
        <f>+TOTALE_INTERNO!Q1770</f>
        <v>0</v>
      </c>
      <c r="N1770" s="35">
        <f>+TOTALE_INTERNO!R1770</f>
        <v>0</v>
      </c>
    </row>
    <row r="1771" spans="1:14" x14ac:dyDescent="0.3">
      <c r="A1771" s="9">
        <f>+TOTALE_INTERNO!E1771</f>
        <v>0</v>
      </c>
      <c r="B1771" s="9">
        <f>+TOTALE_INTERNO!F1771</f>
        <v>0</v>
      </c>
      <c r="C1771" s="9">
        <f>+TOTALE_INTERNO!G1771</f>
        <v>0</v>
      </c>
      <c r="D1771" s="9">
        <f>+TOTALE_INTERNO!H1771</f>
        <v>0</v>
      </c>
      <c r="E1771" s="9">
        <f>+TOTALE_INTERNO!I1771</f>
        <v>0</v>
      </c>
      <c r="F1771" s="9">
        <f>+TOTALE_INTERNO!J1771</f>
        <v>0</v>
      </c>
      <c r="G1771" s="9">
        <f>+TOTALE_INTERNO!K1771</f>
        <v>0</v>
      </c>
      <c r="H1771" s="9">
        <f>+TOTALE_INTERNO!L1771</f>
        <v>0</v>
      </c>
      <c r="I1771" s="9">
        <f>+TOTALE_INTERNO!M1771</f>
        <v>0</v>
      </c>
      <c r="J1771" s="35">
        <f>+TOTALE_INTERNO!N1771</f>
        <v>0</v>
      </c>
      <c r="K1771" s="35">
        <f>+TOTALE_INTERNO!O1771</f>
        <v>0</v>
      </c>
      <c r="L1771" s="9">
        <f>+TOTALE_INTERNO!P1771</f>
        <v>0</v>
      </c>
      <c r="M1771" s="36">
        <f>+TOTALE_INTERNO!Q1771</f>
        <v>0</v>
      </c>
      <c r="N1771" s="35">
        <f>+TOTALE_INTERNO!R1771</f>
        <v>0</v>
      </c>
    </row>
    <row r="1772" spans="1:14" x14ac:dyDescent="0.3">
      <c r="A1772" s="9">
        <f>+TOTALE_INTERNO!E1772</f>
        <v>0</v>
      </c>
      <c r="B1772" s="9">
        <f>+TOTALE_INTERNO!F1772</f>
        <v>0</v>
      </c>
      <c r="C1772" s="9">
        <f>+TOTALE_INTERNO!G1772</f>
        <v>0</v>
      </c>
      <c r="D1772" s="9">
        <f>+TOTALE_INTERNO!H1772</f>
        <v>0</v>
      </c>
      <c r="E1772" s="9">
        <f>+TOTALE_INTERNO!I1772</f>
        <v>0</v>
      </c>
      <c r="F1772" s="9">
        <f>+TOTALE_INTERNO!J1772</f>
        <v>0</v>
      </c>
      <c r="G1772" s="9">
        <f>+TOTALE_INTERNO!K1772</f>
        <v>0</v>
      </c>
      <c r="H1772" s="9">
        <f>+TOTALE_INTERNO!L1772</f>
        <v>0</v>
      </c>
      <c r="I1772" s="9">
        <f>+TOTALE_INTERNO!M1772</f>
        <v>0</v>
      </c>
      <c r="J1772" s="35">
        <f>+TOTALE_INTERNO!N1772</f>
        <v>0</v>
      </c>
      <c r="K1772" s="35">
        <f>+TOTALE_INTERNO!O1772</f>
        <v>0</v>
      </c>
      <c r="L1772" s="9">
        <f>+TOTALE_INTERNO!P1772</f>
        <v>0</v>
      </c>
      <c r="M1772" s="36">
        <f>+TOTALE_INTERNO!Q1772</f>
        <v>0</v>
      </c>
      <c r="N1772" s="35">
        <f>+TOTALE_INTERNO!R1772</f>
        <v>0</v>
      </c>
    </row>
    <row r="1773" spans="1:14" x14ac:dyDescent="0.3">
      <c r="A1773" s="9">
        <f>+TOTALE_INTERNO!E1773</f>
        <v>0</v>
      </c>
      <c r="B1773" s="9">
        <f>+TOTALE_INTERNO!F1773</f>
        <v>0</v>
      </c>
      <c r="C1773" s="9">
        <f>+TOTALE_INTERNO!G1773</f>
        <v>0</v>
      </c>
      <c r="D1773" s="9">
        <f>+TOTALE_INTERNO!H1773</f>
        <v>0</v>
      </c>
      <c r="E1773" s="9">
        <f>+TOTALE_INTERNO!I1773</f>
        <v>0</v>
      </c>
      <c r="F1773" s="9">
        <f>+TOTALE_INTERNO!J1773</f>
        <v>0</v>
      </c>
      <c r="G1773" s="9">
        <f>+TOTALE_INTERNO!K1773</f>
        <v>0</v>
      </c>
      <c r="H1773" s="9">
        <f>+TOTALE_INTERNO!L1773</f>
        <v>0</v>
      </c>
      <c r="I1773" s="9">
        <f>+TOTALE_INTERNO!M1773</f>
        <v>0</v>
      </c>
      <c r="J1773" s="35">
        <f>+TOTALE_INTERNO!N1773</f>
        <v>0</v>
      </c>
      <c r="K1773" s="35">
        <f>+TOTALE_INTERNO!O1773</f>
        <v>0</v>
      </c>
      <c r="L1773" s="9">
        <f>+TOTALE_INTERNO!P1773</f>
        <v>0</v>
      </c>
      <c r="M1773" s="36">
        <f>+TOTALE_INTERNO!Q1773</f>
        <v>0</v>
      </c>
      <c r="N1773" s="35">
        <f>+TOTALE_INTERNO!R1773</f>
        <v>0</v>
      </c>
    </row>
    <row r="1774" spans="1:14" x14ac:dyDescent="0.3">
      <c r="A1774" s="9">
        <f>+TOTALE_INTERNO!E1774</f>
        <v>0</v>
      </c>
      <c r="B1774" s="9">
        <f>+TOTALE_INTERNO!F1774</f>
        <v>0</v>
      </c>
      <c r="C1774" s="9">
        <f>+TOTALE_INTERNO!G1774</f>
        <v>0</v>
      </c>
      <c r="D1774" s="9">
        <f>+TOTALE_INTERNO!H1774</f>
        <v>0</v>
      </c>
      <c r="E1774" s="9">
        <f>+TOTALE_INTERNO!I1774</f>
        <v>0</v>
      </c>
      <c r="F1774" s="9">
        <f>+TOTALE_INTERNO!J1774</f>
        <v>0</v>
      </c>
      <c r="G1774" s="9">
        <f>+TOTALE_INTERNO!K1774</f>
        <v>0</v>
      </c>
      <c r="H1774" s="9">
        <f>+TOTALE_INTERNO!L1774</f>
        <v>0</v>
      </c>
      <c r="I1774" s="9">
        <f>+TOTALE_INTERNO!M1774</f>
        <v>0</v>
      </c>
      <c r="J1774" s="35">
        <f>+TOTALE_INTERNO!N1774</f>
        <v>0</v>
      </c>
      <c r="K1774" s="35">
        <f>+TOTALE_INTERNO!O1774</f>
        <v>0</v>
      </c>
      <c r="L1774" s="9">
        <f>+TOTALE_INTERNO!P1774</f>
        <v>0</v>
      </c>
      <c r="M1774" s="36">
        <f>+TOTALE_INTERNO!Q1774</f>
        <v>0</v>
      </c>
      <c r="N1774" s="35">
        <f>+TOTALE_INTERNO!R1774</f>
        <v>0</v>
      </c>
    </row>
    <row r="1775" spans="1:14" x14ac:dyDescent="0.3">
      <c r="A1775" s="9">
        <f>+TOTALE_INTERNO!E1775</f>
        <v>0</v>
      </c>
      <c r="B1775" s="9">
        <f>+TOTALE_INTERNO!F1775</f>
        <v>0</v>
      </c>
      <c r="C1775" s="9">
        <f>+TOTALE_INTERNO!G1775</f>
        <v>0</v>
      </c>
      <c r="D1775" s="9">
        <f>+TOTALE_INTERNO!H1775</f>
        <v>0</v>
      </c>
      <c r="E1775" s="9">
        <f>+TOTALE_INTERNO!I1775</f>
        <v>0</v>
      </c>
      <c r="F1775" s="9">
        <f>+TOTALE_INTERNO!J1775</f>
        <v>0</v>
      </c>
      <c r="G1775" s="9">
        <f>+TOTALE_INTERNO!K1775</f>
        <v>0</v>
      </c>
      <c r="H1775" s="9">
        <f>+TOTALE_INTERNO!L1775</f>
        <v>0</v>
      </c>
      <c r="I1775" s="9">
        <f>+TOTALE_INTERNO!M1775</f>
        <v>0</v>
      </c>
      <c r="J1775" s="35">
        <f>+TOTALE_INTERNO!N1775</f>
        <v>0</v>
      </c>
      <c r="K1775" s="35">
        <f>+TOTALE_INTERNO!O1775</f>
        <v>0</v>
      </c>
      <c r="L1775" s="9">
        <f>+TOTALE_INTERNO!P1775</f>
        <v>0</v>
      </c>
      <c r="M1775" s="36">
        <f>+TOTALE_INTERNO!Q1775</f>
        <v>0</v>
      </c>
      <c r="N1775" s="35">
        <f>+TOTALE_INTERNO!R1775</f>
        <v>0</v>
      </c>
    </row>
    <row r="1776" spans="1:14" x14ac:dyDescent="0.3">
      <c r="A1776" s="9">
        <f>+TOTALE_INTERNO!E1776</f>
        <v>0</v>
      </c>
      <c r="B1776" s="9">
        <f>+TOTALE_INTERNO!F1776</f>
        <v>0</v>
      </c>
      <c r="C1776" s="9">
        <f>+TOTALE_INTERNO!G1776</f>
        <v>0</v>
      </c>
      <c r="D1776" s="9">
        <f>+TOTALE_INTERNO!H1776</f>
        <v>0</v>
      </c>
      <c r="E1776" s="9">
        <f>+TOTALE_INTERNO!I1776</f>
        <v>0</v>
      </c>
      <c r="F1776" s="9">
        <f>+TOTALE_INTERNO!J1776</f>
        <v>0</v>
      </c>
      <c r="G1776" s="9">
        <f>+TOTALE_INTERNO!K1776</f>
        <v>0</v>
      </c>
      <c r="H1776" s="9">
        <f>+TOTALE_INTERNO!L1776</f>
        <v>0</v>
      </c>
      <c r="I1776" s="9">
        <f>+TOTALE_INTERNO!M1776</f>
        <v>0</v>
      </c>
      <c r="J1776" s="35">
        <f>+TOTALE_INTERNO!N1776</f>
        <v>0</v>
      </c>
      <c r="K1776" s="35">
        <f>+TOTALE_INTERNO!O1776</f>
        <v>0</v>
      </c>
      <c r="L1776" s="9">
        <f>+TOTALE_INTERNO!P1776</f>
        <v>0</v>
      </c>
      <c r="M1776" s="36">
        <f>+TOTALE_INTERNO!Q1776</f>
        <v>0</v>
      </c>
      <c r="N1776" s="35">
        <f>+TOTALE_INTERNO!R1776</f>
        <v>0</v>
      </c>
    </row>
    <row r="1777" spans="1:14" x14ac:dyDescent="0.3">
      <c r="A1777" s="9">
        <f>+TOTALE_INTERNO!E1777</f>
        <v>0</v>
      </c>
      <c r="B1777" s="9">
        <f>+TOTALE_INTERNO!F1777</f>
        <v>0</v>
      </c>
      <c r="C1777" s="9">
        <f>+TOTALE_INTERNO!G1777</f>
        <v>0</v>
      </c>
      <c r="D1777" s="9">
        <f>+TOTALE_INTERNO!H1777</f>
        <v>0</v>
      </c>
      <c r="E1777" s="9">
        <f>+TOTALE_INTERNO!I1777</f>
        <v>0</v>
      </c>
      <c r="F1777" s="9">
        <f>+TOTALE_INTERNO!J1777</f>
        <v>0</v>
      </c>
      <c r="G1777" s="9">
        <f>+TOTALE_INTERNO!K1777</f>
        <v>0</v>
      </c>
      <c r="H1777" s="9">
        <f>+TOTALE_INTERNO!L1777</f>
        <v>0</v>
      </c>
      <c r="I1777" s="9">
        <f>+TOTALE_INTERNO!M1777</f>
        <v>0</v>
      </c>
      <c r="J1777" s="35">
        <f>+TOTALE_INTERNO!N1777</f>
        <v>0</v>
      </c>
      <c r="K1777" s="35">
        <f>+TOTALE_INTERNO!O1777</f>
        <v>0</v>
      </c>
      <c r="L1777" s="9">
        <f>+TOTALE_INTERNO!P1777</f>
        <v>0</v>
      </c>
      <c r="M1777" s="36">
        <f>+TOTALE_INTERNO!Q1777</f>
        <v>0</v>
      </c>
      <c r="N1777" s="35">
        <f>+TOTALE_INTERNO!R1777</f>
        <v>0</v>
      </c>
    </row>
    <row r="1778" spans="1:14" x14ac:dyDescent="0.3">
      <c r="A1778" s="9">
        <f>+TOTALE_INTERNO!E1778</f>
        <v>0</v>
      </c>
      <c r="B1778" s="9">
        <f>+TOTALE_INTERNO!F1778</f>
        <v>0</v>
      </c>
      <c r="C1778" s="9">
        <f>+TOTALE_INTERNO!G1778</f>
        <v>0</v>
      </c>
      <c r="D1778" s="9">
        <f>+TOTALE_INTERNO!H1778</f>
        <v>0</v>
      </c>
      <c r="E1778" s="9">
        <f>+TOTALE_INTERNO!I1778</f>
        <v>0</v>
      </c>
      <c r="F1778" s="9">
        <f>+TOTALE_INTERNO!J1778</f>
        <v>0</v>
      </c>
      <c r="G1778" s="9">
        <f>+TOTALE_INTERNO!K1778</f>
        <v>0</v>
      </c>
      <c r="H1778" s="9">
        <f>+TOTALE_INTERNO!L1778</f>
        <v>0</v>
      </c>
      <c r="I1778" s="9">
        <f>+TOTALE_INTERNO!M1778</f>
        <v>0</v>
      </c>
      <c r="J1778" s="35">
        <f>+TOTALE_INTERNO!N1778</f>
        <v>0</v>
      </c>
      <c r="K1778" s="35">
        <f>+TOTALE_INTERNO!O1778</f>
        <v>0</v>
      </c>
      <c r="L1778" s="9">
        <f>+TOTALE_INTERNO!P1778</f>
        <v>0</v>
      </c>
      <c r="M1778" s="36">
        <f>+TOTALE_INTERNO!Q1778</f>
        <v>0</v>
      </c>
      <c r="N1778" s="35">
        <f>+TOTALE_INTERNO!R1778</f>
        <v>0</v>
      </c>
    </row>
    <row r="1779" spans="1:14" x14ac:dyDescent="0.3">
      <c r="A1779" s="9">
        <f>+TOTALE_INTERNO!E1779</f>
        <v>0</v>
      </c>
      <c r="B1779" s="9">
        <f>+TOTALE_INTERNO!F1779</f>
        <v>0</v>
      </c>
      <c r="C1779" s="9">
        <f>+TOTALE_INTERNO!G1779</f>
        <v>0</v>
      </c>
      <c r="D1779" s="9">
        <f>+TOTALE_INTERNO!H1779</f>
        <v>0</v>
      </c>
      <c r="E1779" s="9">
        <f>+TOTALE_INTERNO!I1779</f>
        <v>0</v>
      </c>
      <c r="F1779" s="9">
        <f>+TOTALE_INTERNO!J1779</f>
        <v>0</v>
      </c>
      <c r="G1779" s="9">
        <f>+TOTALE_INTERNO!K1779</f>
        <v>0</v>
      </c>
      <c r="H1779" s="9">
        <f>+TOTALE_INTERNO!L1779</f>
        <v>0</v>
      </c>
      <c r="I1779" s="9">
        <f>+TOTALE_INTERNO!M1779</f>
        <v>0</v>
      </c>
      <c r="J1779" s="35">
        <f>+TOTALE_INTERNO!N1779</f>
        <v>0</v>
      </c>
      <c r="K1779" s="35">
        <f>+TOTALE_INTERNO!O1779</f>
        <v>0</v>
      </c>
      <c r="L1779" s="9">
        <f>+TOTALE_INTERNO!P1779</f>
        <v>0</v>
      </c>
      <c r="M1779" s="36">
        <f>+TOTALE_INTERNO!Q1779</f>
        <v>0</v>
      </c>
      <c r="N1779" s="35">
        <f>+TOTALE_INTERNO!R1779</f>
        <v>0</v>
      </c>
    </row>
    <row r="1780" spans="1:14" x14ac:dyDescent="0.3">
      <c r="A1780" s="9">
        <f>+TOTALE_INTERNO!E1780</f>
        <v>0</v>
      </c>
      <c r="B1780" s="9">
        <f>+TOTALE_INTERNO!F1780</f>
        <v>0</v>
      </c>
      <c r="C1780" s="9">
        <f>+TOTALE_INTERNO!G1780</f>
        <v>0</v>
      </c>
      <c r="D1780" s="9">
        <f>+TOTALE_INTERNO!H1780</f>
        <v>0</v>
      </c>
      <c r="E1780" s="9">
        <f>+TOTALE_INTERNO!I1780</f>
        <v>0</v>
      </c>
      <c r="F1780" s="9">
        <f>+TOTALE_INTERNO!J1780</f>
        <v>0</v>
      </c>
      <c r="G1780" s="9">
        <f>+TOTALE_INTERNO!K1780</f>
        <v>0</v>
      </c>
      <c r="H1780" s="9">
        <f>+TOTALE_INTERNO!L1780</f>
        <v>0</v>
      </c>
      <c r="I1780" s="9">
        <f>+TOTALE_INTERNO!M1780</f>
        <v>0</v>
      </c>
      <c r="J1780" s="35">
        <f>+TOTALE_INTERNO!N1780</f>
        <v>0</v>
      </c>
      <c r="K1780" s="35">
        <f>+TOTALE_INTERNO!O1780</f>
        <v>0</v>
      </c>
      <c r="L1780" s="9">
        <f>+TOTALE_INTERNO!P1780</f>
        <v>0</v>
      </c>
      <c r="M1780" s="36">
        <f>+TOTALE_INTERNO!Q1780</f>
        <v>0</v>
      </c>
      <c r="N1780" s="35">
        <f>+TOTALE_INTERNO!R1780</f>
        <v>0</v>
      </c>
    </row>
    <row r="1781" spans="1:14" x14ac:dyDescent="0.3">
      <c r="A1781" s="9">
        <f>+TOTALE_INTERNO!E1781</f>
        <v>0</v>
      </c>
      <c r="B1781" s="9">
        <f>+TOTALE_INTERNO!F1781</f>
        <v>0</v>
      </c>
      <c r="C1781" s="9">
        <f>+TOTALE_INTERNO!G1781</f>
        <v>0</v>
      </c>
      <c r="D1781" s="9">
        <f>+TOTALE_INTERNO!H1781</f>
        <v>0</v>
      </c>
      <c r="E1781" s="9">
        <f>+TOTALE_INTERNO!I1781</f>
        <v>0</v>
      </c>
      <c r="F1781" s="9">
        <f>+TOTALE_INTERNO!J1781</f>
        <v>0</v>
      </c>
      <c r="G1781" s="9">
        <f>+TOTALE_INTERNO!K1781</f>
        <v>0</v>
      </c>
      <c r="H1781" s="9">
        <f>+TOTALE_INTERNO!L1781</f>
        <v>0</v>
      </c>
      <c r="I1781" s="9">
        <f>+TOTALE_INTERNO!M1781</f>
        <v>0</v>
      </c>
      <c r="J1781" s="35">
        <f>+TOTALE_INTERNO!N1781</f>
        <v>0</v>
      </c>
      <c r="K1781" s="35">
        <f>+TOTALE_INTERNO!O1781</f>
        <v>0</v>
      </c>
      <c r="L1781" s="9">
        <f>+TOTALE_INTERNO!P1781</f>
        <v>0</v>
      </c>
      <c r="M1781" s="36">
        <f>+TOTALE_INTERNO!Q1781</f>
        <v>0</v>
      </c>
      <c r="N1781" s="35">
        <f>+TOTALE_INTERNO!R1781</f>
        <v>0</v>
      </c>
    </row>
    <row r="1782" spans="1:14" x14ac:dyDescent="0.3">
      <c r="A1782" s="9">
        <f>+TOTALE_INTERNO!E1782</f>
        <v>0</v>
      </c>
      <c r="B1782" s="9">
        <f>+TOTALE_INTERNO!F1782</f>
        <v>0</v>
      </c>
      <c r="C1782" s="9">
        <f>+TOTALE_INTERNO!G1782</f>
        <v>0</v>
      </c>
      <c r="D1782" s="9">
        <f>+TOTALE_INTERNO!H1782</f>
        <v>0</v>
      </c>
      <c r="E1782" s="9">
        <f>+TOTALE_INTERNO!I1782</f>
        <v>0</v>
      </c>
      <c r="F1782" s="9">
        <f>+TOTALE_INTERNO!J1782</f>
        <v>0</v>
      </c>
      <c r="G1782" s="9">
        <f>+TOTALE_INTERNO!K1782</f>
        <v>0</v>
      </c>
      <c r="H1782" s="9">
        <f>+TOTALE_INTERNO!L1782</f>
        <v>0</v>
      </c>
      <c r="I1782" s="9">
        <f>+TOTALE_INTERNO!M1782</f>
        <v>0</v>
      </c>
      <c r="J1782" s="35">
        <f>+TOTALE_INTERNO!N1782</f>
        <v>0</v>
      </c>
      <c r="K1782" s="35">
        <f>+TOTALE_INTERNO!O1782</f>
        <v>0</v>
      </c>
      <c r="L1782" s="9">
        <f>+TOTALE_INTERNO!P1782</f>
        <v>0</v>
      </c>
      <c r="M1782" s="36">
        <f>+TOTALE_INTERNO!Q1782</f>
        <v>0</v>
      </c>
      <c r="N1782" s="35">
        <f>+TOTALE_INTERNO!R1782</f>
        <v>0</v>
      </c>
    </row>
    <row r="1783" spans="1:14" x14ac:dyDescent="0.3">
      <c r="A1783" s="9">
        <f>+TOTALE_INTERNO!E1783</f>
        <v>0</v>
      </c>
      <c r="B1783" s="9">
        <f>+TOTALE_INTERNO!F1783</f>
        <v>0</v>
      </c>
      <c r="C1783" s="9">
        <f>+TOTALE_INTERNO!G1783</f>
        <v>0</v>
      </c>
      <c r="D1783" s="9">
        <f>+TOTALE_INTERNO!H1783</f>
        <v>0</v>
      </c>
      <c r="E1783" s="9">
        <f>+TOTALE_INTERNO!I1783</f>
        <v>0</v>
      </c>
      <c r="F1783" s="9">
        <f>+TOTALE_INTERNO!J1783</f>
        <v>0</v>
      </c>
      <c r="G1783" s="9">
        <f>+TOTALE_INTERNO!K1783</f>
        <v>0</v>
      </c>
      <c r="H1783" s="9">
        <f>+TOTALE_INTERNO!L1783</f>
        <v>0</v>
      </c>
      <c r="I1783" s="9">
        <f>+TOTALE_INTERNO!M1783</f>
        <v>0</v>
      </c>
      <c r="J1783" s="35">
        <f>+TOTALE_INTERNO!N1783</f>
        <v>0</v>
      </c>
      <c r="K1783" s="35">
        <f>+TOTALE_INTERNO!O1783</f>
        <v>0</v>
      </c>
      <c r="L1783" s="9">
        <f>+TOTALE_INTERNO!P1783</f>
        <v>0</v>
      </c>
      <c r="M1783" s="36">
        <f>+TOTALE_INTERNO!Q1783</f>
        <v>0</v>
      </c>
      <c r="N1783" s="35">
        <f>+TOTALE_INTERNO!R1783</f>
        <v>0</v>
      </c>
    </row>
    <row r="1784" spans="1:14" x14ac:dyDescent="0.3">
      <c r="A1784" s="9">
        <f>+TOTALE_INTERNO!E1784</f>
        <v>0</v>
      </c>
      <c r="B1784" s="9">
        <f>+TOTALE_INTERNO!F1784</f>
        <v>0</v>
      </c>
      <c r="C1784" s="9">
        <f>+TOTALE_INTERNO!G1784</f>
        <v>0</v>
      </c>
      <c r="D1784" s="9">
        <f>+TOTALE_INTERNO!H1784</f>
        <v>0</v>
      </c>
      <c r="E1784" s="9">
        <f>+TOTALE_INTERNO!I1784</f>
        <v>0</v>
      </c>
      <c r="F1784" s="9">
        <f>+TOTALE_INTERNO!J1784</f>
        <v>0</v>
      </c>
      <c r="G1784" s="9">
        <f>+TOTALE_INTERNO!K1784</f>
        <v>0</v>
      </c>
      <c r="H1784" s="9">
        <f>+TOTALE_INTERNO!L1784</f>
        <v>0</v>
      </c>
      <c r="I1784" s="9">
        <f>+TOTALE_INTERNO!M1784</f>
        <v>0</v>
      </c>
      <c r="J1784" s="35">
        <f>+TOTALE_INTERNO!N1784</f>
        <v>0</v>
      </c>
      <c r="K1784" s="35">
        <f>+TOTALE_INTERNO!O1784</f>
        <v>0</v>
      </c>
      <c r="L1784" s="9">
        <f>+TOTALE_INTERNO!P1784</f>
        <v>0</v>
      </c>
      <c r="M1784" s="36">
        <f>+TOTALE_INTERNO!Q1784</f>
        <v>0</v>
      </c>
      <c r="N1784" s="35">
        <f>+TOTALE_INTERNO!R1784</f>
        <v>0</v>
      </c>
    </row>
    <row r="1785" spans="1:14" x14ac:dyDescent="0.3">
      <c r="A1785" s="9">
        <f>+TOTALE_INTERNO!E1785</f>
        <v>0</v>
      </c>
      <c r="B1785" s="9">
        <f>+TOTALE_INTERNO!F1785</f>
        <v>0</v>
      </c>
      <c r="C1785" s="9">
        <f>+TOTALE_INTERNO!G1785</f>
        <v>0</v>
      </c>
      <c r="D1785" s="9">
        <f>+TOTALE_INTERNO!H1785</f>
        <v>0</v>
      </c>
      <c r="E1785" s="9">
        <f>+TOTALE_INTERNO!I1785</f>
        <v>0</v>
      </c>
      <c r="F1785" s="9">
        <f>+TOTALE_INTERNO!J1785</f>
        <v>0</v>
      </c>
      <c r="G1785" s="9">
        <f>+TOTALE_INTERNO!K1785</f>
        <v>0</v>
      </c>
      <c r="H1785" s="9">
        <f>+TOTALE_INTERNO!L1785</f>
        <v>0</v>
      </c>
      <c r="I1785" s="9">
        <f>+TOTALE_INTERNO!M1785</f>
        <v>0</v>
      </c>
      <c r="J1785" s="35">
        <f>+TOTALE_INTERNO!N1785</f>
        <v>0</v>
      </c>
      <c r="K1785" s="35">
        <f>+TOTALE_INTERNO!O1785</f>
        <v>0</v>
      </c>
      <c r="L1785" s="9">
        <f>+TOTALE_INTERNO!P1785</f>
        <v>0</v>
      </c>
      <c r="M1785" s="36">
        <f>+TOTALE_INTERNO!Q1785</f>
        <v>0</v>
      </c>
      <c r="N1785" s="35">
        <f>+TOTALE_INTERNO!R1785</f>
        <v>0</v>
      </c>
    </row>
    <row r="1786" spans="1:14" x14ac:dyDescent="0.3">
      <c r="A1786" s="9">
        <f>+TOTALE_INTERNO!E1786</f>
        <v>0</v>
      </c>
      <c r="B1786" s="9">
        <f>+TOTALE_INTERNO!F1786</f>
        <v>0</v>
      </c>
      <c r="C1786" s="9">
        <f>+TOTALE_INTERNO!G1786</f>
        <v>0</v>
      </c>
      <c r="D1786" s="9">
        <f>+TOTALE_INTERNO!H1786</f>
        <v>0</v>
      </c>
      <c r="E1786" s="9">
        <f>+TOTALE_INTERNO!I1786</f>
        <v>0</v>
      </c>
      <c r="F1786" s="9">
        <f>+TOTALE_INTERNO!J1786</f>
        <v>0</v>
      </c>
      <c r="G1786" s="9">
        <f>+TOTALE_INTERNO!K1786</f>
        <v>0</v>
      </c>
      <c r="H1786" s="9">
        <f>+TOTALE_INTERNO!L1786</f>
        <v>0</v>
      </c>
      <c r="I1786" s="9">
        <f>+TOTALE_INTERNO!M1786</f>
        <v>0</v>
      </c>
      <c r="J1786" s="35">
        <f>+TOTALE_INTERNO!N1786</f>
        <v>0</v>
      </c>
      <c r="K1786" s="35">
        <f>+TOTALE_INTERNO!O1786</f>
        <v>0</v>
      </c>
      <c r="L1786" s="9">
        <f>+TOTALE_INTERNO!P1786</f>
        <v>0</v>
      </c>
      <c r="M1786" s="36">
        <f>+TOTALE_INTERNO!Q1786</f>
        <v>0</v>
      </c>
      <c r="N1786" s="35">
        <f>+TOTALE_INTERNO!R1786</f>
        <v>0</v>
      </c>
    </row>
    <row r="1787" spans="1:14" x14ac:dyDescent="0.3">
      <c r="A1787" s="9">
        <f>+TOTALE_INTERNO!E1787</f>
        <v>0</v>
      </c>
      <c r="B1787" s="9">
        <f>+TOTALE_INTERNO!F1787</f>
        <v>0</v>
      </c>
      <c r="C1787" s="9">
        <f>+TOTALE_INTERNO!G1787</f>
        <v>0</v>
      </c>
      <c r="D1787" s="9">
        <f>+TOTALE_INTERNO!H1787</f>
        <v>0</v>
      </c>
      <c r="E1787" s="9">
        <f>+TOTALE_INTERNO!I1787</f>
        <v>0</v>
      </c>
      <c r="F1787" s="9">
        <f>+TOTALE_INTERNO!J1787</f>
        <v>0</v>
      </c>
      <c r="G1787" s="9">
        <f>+TOTALE_INTERNO!K1787</f>
        <v>0</v>
      </c>
      <c r="H1787" s="9">
        <f>+TOTALE_INTERNO!L1787</f>
        <v>0</v>
      </c>
      <c r="I1787" s="9">
        <f>+TOTALE_INTERNO!M1787</f>
        <v>0</v>
      </c>
      <c r="J1787" s="35">
        <f>+TOTALE_INTERNO!N1787</f>
        <v>0</v>
      </c>
      <c r="K1787" s="35">
        <f>+TOTALE_INTERNO!O1787</f>
        <v>0</v>
      </c>
      <c r="L1787" s="9">
        <f>+TOTALE_INTERNO!P1787</f>
        <v>0</v>
      </c>
      <c r="M1787" s="36">
        <f>+TOTALE_INTERNO!Q1787</f>
        <v>0</v>
      </c>
      <c r="N1787" s="35">
        <f>+TOTALE_INTERNO!R1787</f>
        <v>0</v>
      </c>
    </row>
    <row r="1788" spans="1:14" x14ac:dyDescent="0.3">
      <c r="A1788" s="9">
        <f>+TOTALE_INTERNO!E1788</f>
        <v>0</v>
      </c>
      <c r="B1788" s="9">
        <f>+TOTALE_INTERNO!F1788</f>
        <v>0</v>
      </c>
      <c r="C1788" s="9">
        <f>+TOTALE_INTERNO!G1788</f>
        <v>0</v>
      </c>
      <c r="D1788" s="9">
        <f>+TOTALE_INTERNO!H1788</f>
        <v>0</v>
      </c>
      <c r="E1788" s="9">
        <f>+TOTALE_INTERNO!I1788</f>
        <v>0</v>
      </c>
      <c r="F1788" s="9">
        <f>+TOTALE_INTERNO!J1788</f>
        <v>0</v>
      </c>
      <c r="G1788" s="9">
        <f>+TOTALE_INTERNO!K1788</f>
        <v>0</v>
      </c>
      <c r="H1788" s="9">
        <f>+TOTALE_INTERNO!L1788</f>
        <v>0</v>
      </c>
      <c r="I1788" s="9">
        <f>+TOTALE_INTERNO!M1788</f>
        <v>0</v>
      </c>
      <c r="J1788" s="35">
        <f>+TOTALE_INTERNO!N1788</f>
        <v>0</v>
      </c>
      <c r="K1788" s="35">
        <f>+TOTALE_INTERNO!O1788</f>
        <v>0</v>
      </c>
      <c r="L1788" s="9">
        <f>+TOTALE_INTERNO!P1788</f>
        <v>0</v>
      </c>
      <c r="M1788" s="36">
        <f>+TOTALE_INTERNO!Q1788</f>
        <v>0</v>
      </c>
      <c r="N1788" s="35">
        <f>+TOTALE_INTERNO!R1788</f>
        <v>0</v>
      </c>
    </row>
    <row r="1789" spans="1:14" x14ac:dyDescent="0.3">
      <c r="A1789" s="9">
        <f>+TOTALE_INTERNO!E1789</f>
        <v>0</v>
      </c>
      <c r="B1789" s="9">
        <f>+TOTALE_INTERNO!F1789</f>
        <v>0</v>
      </c>
      <c r="C1789" s="9">
        <f>+TOTALE_INTERNO!G1789</f>
        <v>0</v>
      </c>
      <c r="D1789" s="9">
        <f>+TOTALE_INTERNO!H1789</f>
        <v>0</v>
      </c>
      <c r="E1789" s="9">
        <f>+TOTALE_INTERNO!I1789</f>
        <v>0</v>
      </c>
      <c r="F1789" s="9">
        <f>+TOTALE_INTERNO!J1789</f>
        <v>0</v>
      </c>
      <c r="G1789" s="9">
        <f>+TOTALE_INTERNO!K1789</f>
        <v>0</v>
      </c>
      <c r="H1789" s="9">
        <f>+TOTALE_INTERNO!L1789</f>
        <v>0</v>
      </c>
      <c r="I1789" s="9">
        <f>+TOTALE_INTERNO!M1789</f>
        <v>0</v>
      </c>
      <c r="J1789" s="35">
        <f>+TOTALE_INTERNO!N1789</f>
        <v>0</v>
      </c>
      <c r="K1789" s="35">
        <f>+TOTALE_INTERNO!O1789</f>
        <v>0</v>
      </c>
      <c r="L1789" s="9">
        <f>+TOTALE_INTERNO!P1789</f>
        <v>0</v>
      </c>
      <c r="M1789" s="36">
        <f>+TOTALE_INTERNO!Q1789</f>
        <v>0</v>
      </c>
      <c r="N1789" s="35">
        <f>+TOTALE_INTERNO!R1789</f>
        <v>0</v>
      </c>
    </row>
    <row r="1790" spans="1:14" x14ac:dyDescent="0.3">
      <c r="A1790" s="9">
        <f>+TOTALE_INTERNO!E1790</f>
        <v>0</v>
      </c>
      <c r="B1790" s="9">
        <f>+TOTALE_INTERNO!F1790</f>
        <v>0</v>
      </c>
      <c r="C1790" s="9">
        <f>+TOTALE_INTERNO!G1790</f>
        <v>0</v>
      </c>
      <c r="D1790" s="9">
        <f>+TOTALE_INTERNO!H1790</f>
        <v>0</v>
      </c>
      <c r="E1790" s="9">
        <f>+TOTALE_INTERNO!I1790</f>
        <v>0</v>
      </c>
      <c r="F1790" s="9">
        <f>+TOTALE_INTERNO!J1790</f>
        <v>0</v>
      </c>
      <c r="G1790" s="9">
        <f>+TOTALE_INTERNO!K1790</f>
        <v>0</v>
      </c>
      <c r="H1790" s="9">
        <f>+TOTALE_INTERNO!L1790</f>
        <v>0</v>
      </c>
      <c r="I1790" s="9">
        <f>+TOTALE_INTERNO!M1790</f>
        <v>0</v>
      </c>
      <c r="J1790" s="35">
        <f>+TOTALE_INTERNO!N1790</f>
        <v>0</v>
      </c>
      <c r="K1790" s="35">
        <f>+TOTALE_INTERNO!O1790</f>
        <v>0</v>
      </c>
      <c r="L1790" s="9">
        <f>+TOTALE_INTERNO!P1790</f>
        <v>0</v>
      </c>
      <c r="M1790" s="36">
        <f>+TOTALE_INTERNO!Q1790</f>
        <v>0</v>
      </c>
      <c r="N1790" s="35">
        <f>+TOTALE_INTERNO!R1790</f>
        <v>0</v>
      </c>
    </row>
    <row r="1791" spans="1:14" x14ac:dyDescent="0.3">
      <c r="A1791" s="9">
        <f>+TOTALE_INTERNO!E1791</f>
        <v>0</v>
      </c>
      <c r="B1791" s="9">
        <f>+TOTALE_INTERNO!F1791</f>
        <v>0</v>
      </c>
      <c r="C1791" s="9">
        <f>+TOTALE_INTERNO!G1791</f>
        <v>0</v>
      </c>
      <c r="D1791" s="9">
        <f>+TOTALE_INTERNO!H1791</f>
        <v>0</v>
      </c>
      <c r="E1791" s="9">
        <f>+TOTALE_INTERNO!I1791</f>
        <v>0</v>
      </c>
      <c r="F1791" s="9">
        <f>+TOTALE_INTERNO!J1791</f>
        <v>0</v>
      </c>
      <c r="G1791" s="9">
        <f>+TOTALE_INTERNO!K1791</f>
        <v>0</v>
      </c>
      <c r="H1791" s="9">
        <f>+TOTALE_INTERNO!L1791</f>
        <v>0</v>
      </c>
      <c r="I1791" s="9">
        <f>+TOTALE_INTERNO!M1791</f>
        <v>0</v>
      </c>
      <c r="J1791" s="35">
        <f>+TOTALE_INTERNO!N1791</f>
        <v>0</v>
      </c>
      <c r="K1791" s="35">
        <f>+TOTALE_INTERNO!O1791</f>
        <v>0</v>
      </c>
      <c r="L1791" s="9">
        <f>+TOTALE_INTERNO!P1791</f>
        <v>0</v>
      </c>
      <c r="M1791" s="36">
        <f>+TOTALE_INTERNO!Q1791</f>
        <v>0</v>
      </c>
      <c r="N1791" s="35">
        <f>+TOTALE_INTERNO!R1791</f>
        <v>0</v>
      </c>
    </row>
    <row r="1792" spans="1:14" x14ac:dyDescent="0.3">
      <c r="A1792" s="9">
        <f>+TOTALE_INTERNO!E1792</f>
        <v>0</v>
      </c>
      <c r="B1792" s="9">
        <f>+TOTALE_INTERNO!F1792</f>
        <v>0</v>
      </c>
      <c r="C1792" s="9">
        <f>+TOTALE_INTERNO!G1792</f>
        <v>0</v>
      </c>
      <c r="D1792" s="9">
        <f>+TOTALE_INTERNO!H1792</f>
        <v>0</v>
      </c>
      <c r="E1792" s="9">
        <f>+TOTALE_INTERNO!I1792</f>
        <v>0</v>
      </c>
      <c r="F1792" s="9">
        <f>+TOTALE_INTERNO!J1792</f>
        <v>0</v>
      </c>
      <c r="G1792" s="9">
        <f>+TOTALE_INTERNO!K1792</f>
        <v>0</v>
      </c>
      <c r="H1792" s="9">
        <f>+TOTALE_INTERNO!L1792</f>
        <v>0</v>
      </c>
      <c r="I1792" s="9">
        <f>+TOTALE_INTERNO!M1792</f>
        <v>0</v>
      </c>
      <c r="J1792" s="35">
        <f>+TOTALE_INTERNO!N1792</f>
        <v>0</v>
      </c>
      <c r="K1792" s="35">
        <f>+TOTALE_INTERNO!O1792</f>
        <v>0</v>
      </c>
      <c r="L1792" s="9">
        <f>+TOTALE_INTERNO!P1792</f>
        <v>0</v>
      </c>
      <c r="M1792" s="36">
        <f>+TOTALE_INTERNO!Q1792</f>
        <v>0</v>
      </c>
      <c r="N1792" s="35">
        <f>+TOTALE_INTERNO!R1792</f>
        <v>0</v>
      </c>
    </row>
    <row r="1793" spans="1:14" x14ac:dyDescent="0.3">
      <c r="A1793" s="9">
        <f>+TOTALE_INTERNO!E1793</f>
        <v>0</v>
      </c>
      <c r="B1793" s="9">
        <f>+TOTALE_INTERNO!F1793</f>
        <v>0</v>
      </c>
      <c r="C1793" s="9">
        <f>+TOTALE_INTERNO!G1793</f>
        <v>0</v>
      </c>
      <c r="D1793" s="9">
        <f>+TOTALE_INTERNO!H1793</f>
        <v>0</v>
      </c>
      <c r="E1793" s="9">
        <f>+TOTALE_INTERNO!I1793</f>
        <v>0</v>
      </c>
      <c r="F1793" s="9">
        <f>+TOTALE_INTERNO!J1793</f>
        <v>0</v>
      </c>
      <c r="G1793" s="9">
        <f>+TOTALE_INTERNO!K1793</f>
        <v>0</v>
      </c>
      <c r="H1793" s="9">
        <f>+TOTALE_INTERNO!L1793</f>
        <v>0</v>
      </c>
      <c r="I1793" s="9">
        <f>+TOTALE_INTERNO!M1793</f>
        <v>0</v>
      </c>
      <c r="J1793" s="35">
        <f>+TOTALE_INTERNO!N1793</f>
        <v>0</v>
      </c>
      <c r="K1793" s="35">
        <f>+TOTALE_INTERNO!O1793</f>
        <v>0</v>
      </c>
      <c r="L1793" s="9">
        <f>+TOTALE_INTERNO!P1793</f>
        <v>0</v>
      </c>
      <c r="M1793" s="36">
        <f>+TOTALE_INTERNO!Q1793</f>
        <v>0</v>
      </c>
      <c r="N1793" s="35">
        <f>+TOTALE_INTERNO!R1793</f>
        <v>0</v>
      </c>
    </row>
    <row r="1794" spans="1:14" x14ac:dyDescent="0.3">
      <c r="A1794" s="9">
        <f>+TOTALE_INTERNO!E1794</f>
        <v>0</v>
      </c>
      <c r="B1794" s="9">
        <f>+TOTALE_INTERNO!F1794</f>
        <v>0</v>
      </c>
      <c r="C1794" s="9">
        <f>+TOTALE_INTERNO!G1794</f>
        <v>0</v>
      </c>
      <c r="D1794" s="9">
        <f>+TOTALE_INTERNO!H1794</f>
        <v>0</v>
      </c>
      <c r="E1794" s="9">
        <f>+TOTALE_INTERNO!I1794</f>
        <v>0</v>
      </c>
      <c r="F1794" s="9">
        <f>+TOTALE_INTERNO!J1794</f>
        <v>0</v>
      </c>
      <c r="G1794" s="9">
        <f>+TOTALE_INTERNO!K1794</f>
        <v>0</v>
      </c>
      <c r="H1794" s="9">
        <f>+TOTALE_INTERNO!L1794</f>
        <v>0</v>
      </c>
      <c r="I1794" s="9">
        <f>+TOTALE_INTERNO!M1794</f>
        <v>0</v>
      </c>
      <c r="J1794" s="35">
        <f>+TOTALE_INTERNO!N1794</f>
        <v>0</v>
      </c>
      <c r="K1794" s="35">
        <f>+TOTALE_INTERNO!O1794</f>
        <v>0</v>
      </c>
      <c r="L1794" s="9">
        <f>+TOTALE_INTERNO!P1794</f>
        <v>0</v>
      </c>
      <c r="M1794" s="36">
        <f>+TOTALE_INTERNO!Q1794</f>
        <v>0</v>
      </c>
      <c r="N1794" s="35">
        <f>+TOTALE_INTERNO!R1794</f>
        <v>0</v>
      </c>
    </row>
    <row r="1795" spans="1:14" x14ac:dyDescent="0.3">
      <c r="A1795" s="9">
        <f>+TOTALE_INTERNO!E1795</f>
        <v>0</v>
      </c>
      <c r="B1795" s="9">
        <f>+TOTALE_INTERNO!F1795</f>
        <v>0</v>
      </c>
      <c r="C1795" s="9">
        <f>+TOTALE_INTERNO!G1795</f>
        <v>0</v>
      </c>
      <c r="D1795" s="9">
        <f>+TOTALE_INTERNO!H1795</f>
        <v>0</v>
      </c>
      <c r="E1795" s="9">
        <f>+TOTALE_INTERNO!I1795</f>
        <v>0</v>
      </c>
      <c r="F1795" s="9">
        <f>+TOTALE_INTERNO!J1795</f>
        <v>0</v>
      </c>
      <c r="G1795" s="9">
        <f>+TOTALE_INTERNO!K1795</f>
        <v>0</v>
      </c>
      <c r="H1795" s="9">
        <f>+TOTALE_INTERNO!L1795</f>
        <v>0</v>
      </c>
      <c r="I1795" s="9">
        <f>+TOTALE_INTERNO!M1795</f>
        <v>0</v>
      </c>
      <c r="J1795" s="35">
        <f>+TOTALE_INTERNO!N1795</f>
        <v>0</v>
      </c>
      <c r="K1795" s="35">
        <f>+TOTALE_INTERNO!O1795</f>
        <v>0</v>
      </c>
      <c r="L1795" s="9">
        <f>+TOTALE_INTERNO!P1795</f>
        <v>0</v>
      </c>
      <c r="M1795" s="36">
        <f>+TOTALE_INTERNO!Q1795</f>
        <v>0</v>
      </c>
      <c r="N1795" s="35">
        <f>+TOTALE_INTERNO!R1795</f>
        <v>0</v>
      </c>
    </row>
    <row r="1796" spans="1:14" x14ac:dyDescent="0.3">
      <c r="A1796" s="9">
        <f>+TOTALE_INTERNO!E1796</f>
        <v>0</v>
      </c>
      <c r="B1796" s="9">
        <f>+TOTALE_INTERNO!F1796</f>
        <v>0</v>
      </c>
      <c r="C1796" s="9">
        <f>+TOTALE_INTERNO!G1796</f>
        <v>0</v>
      </c>
      <c r="D1796" s="9">
        <f>+TOTALE_INTERNO!H1796</f>
        <v>0</v>
      </c>
      <c r="E1796" s="9">
        <f>+TOTALE_INTERNO!I1796</f>
        <v>0</v>
      </c>
      <c r="F1796" s="9">
        <f>+TOTALE_INTERNO!J1796</f>
        <v>0</v>
      </c>
      <c r="G1796" s="9">
        <f>+TOTALE_INTERNO!K1796</f>
        <v>0</v>
      </c>
      <c r="H1796" s="9">
        <f>+TOTALE_INTERNO!L1796</f>
        <v>0</v>
      </c>
      <c r="I1796" s="9">
        <f>+TOTALE_INTERNO!M1796</f>
        <v>0</v>
      </c>
      <c r="J1796" s="35">
        <f>+TOTALE_INTERNO!N1796</f>
        <v>0</v>
      </c>
      <c r="K1796" s="35">
        <f>+TOTALE_INTERNO!O1796</f>
        <v>0</v>
      </c>
      <c r="L1796" s="9">
        <f>+TOTALE_INTERNO!P1796</f>
        <v>0</v>
      </c>
      <c r="M1796" s="36">
        <f>+TOTALE_INTERNO!Q1796</f>
        <v>0</v>
      </c>
      <c r="N1796" s="35">
        <f>+TOTALE_INTERNO!R1796</f>
        <v>0</v>
      </c>
    </row>
    <row r="1797" spans="1:14" x14ac:dyDescent="0.3">
      <c r="A1797" s="9">
        <f>+TOTALE_INTERNO!E1797</f>
        <v>0</v>
      </c>
      <c r="B1797" s="9">
        <f>+TOTALE_INTERNO!F1797</f>
        <v>0</v>
      </c>
      <c r="C1797" s="9">
        <f>+TOTALE_INTERNO!G1797</f>
        <v>0</v>
      </c>
      <c r="D1797" s="9">
        <f>+TOTALE_INTERNO!H1797</f>
        <v>0</v>
      </c>
      <c r="E1797" s="9">
        <f>+TOTALE_INTERNO!I1797</f>
        <v>0</v>
      </c>
      <c r="F1797" s="9">
        <f>+TOTALE_INTERNO!J1797</f>
        <v>0</v>
      </c>
      <c r="G1797" s="9">
        <f>+TOTALE_INTERNO!K1797</f>
        <v>0</v>
      </c>
      <c r="H1797" s="9">
        <f>+TOTALE_INTERNO!L1797</f>
        <v>0</v>
      </c>
      <c r="I1797" s="9">
        <f>+TOTALE_INTERNO!M1797</f>
        <v>0</v>
      </c>
      <c r="J1797" s="35">
        <f>+TOTALE_INTERNO!N1797</f>
        <v>0</v>
      </c>
      <c r="K1797" s="35">
        <f>+TOTALE_INTERNO!O1797</f>
        <v>0</v>
      </c>
      <c r="L1797" s="9">
        <f>+TOTALE_INTERNO!P1797</f>
        <v>0</v>
      </c>
      <c r="M1797" s="36">
        <f>+TOTALE_INTERNO!Q1797</f>
        <v>0</v>
      </c>
      <c r="N1797" s="35">
        <f>+TOTALE_INTERNO!R1797</f>
        <v>0</v>
      </c>
    </row>
    <row r="1798" spans="1:14" x14ac:dyDescent="0.3">
      <c r="A1798" s="9">
        <f>+TOTALE_INTERNO!E1798</f>
        <v>0</v>
      </c>
      <c r="B1798" s="9">
        <f>+TOTALE_INTERNO!F1798</f>
        <v>0</v>
      </c>
      <c r="C1798" s="9">
        <f>+TOTALE_INTERNO!G1798</f>
        <v>0</v>
      </c>
      <c r="D1798" s="9">
        <f>+TOTALE_INTERNO!H1798</f>
        <v>0</v>
      </c>
      <c r="E1798" s="9">
        <f>+TOTALE_INTERNO!I1798</f>
        <v>0</v>
      </c>
      <c r="F1798" s="9">
        <f>+TOTALE_INTERNO!J1798</f>
        <v>0</v>
      </c>
      <c r="G1798" s="9">
        <f>+TOTALE_INTERNO!K1798</f>
        <v>0</v>
      </c>
      <c r="H1798" s="9">
        <f>+TOTALE_INTERNO!L1798</f>
        <v>0</v>
      </c>
      <c r="I1798" s="9">
        <f>+TOTALE_INTERNO!M1798</f>
        <v>0</v>
      </c>
      <c r="J1798" s="35">
        <f>+TOTALE_INTERNO!N1798</f>
        <v>0</v>
      </c>
      <c r="K1798" s="35">
        <f>+TOTALE_INTERNO!O1798</f>
        <v>0</v>
      </c>
      <c r="L1798" s="9">
        <f>+TOTALE_INTERNO!P1798</f>
        <v>0</v>
      </c>
      <c r="M1798" s="36">
        <f>+TOTALE_INTERNO!Q1798</f>
        <v>0</v>
      </c>
      <c r="N1798" s="35">
        <f>+TOTALE_INTERNO!R1798</f>
        <v>0</v>
      </c>
    </row>
    <row r="1799" spans="1:14" x14ac:dyDescent="0.3">
      <c r="A1799" s="9">
        <f>+TOTALE_INTERNO!E1799</f>
        <v>0</v>
      </c>
      <c r="B1799" s="9">
        <f>+TOTALE_INTERNO!F1799</f>
        <v>0</v>
      </c>
      <c r="C1799" s="9">
        <f>+TOTALE_INTERNO!G1799</f>
        <v>0</v>
      </c>
      <c r="D1799" s="9">
        <f>+TOTALE_INTERNO!H1799</f>
        <v>0</v>
      </c>
      <c r="E1799" s="9">
        <f>+TOTALE_INTERNO!I1799</f>
        <v>0</v>
      </c>
      <c r="F1799" s="9">
        <f>+TOTALE_INTERNO!J1799</f>
        <v>0</v>
      </c>
      <c r="G1799" s="9">
        <f>+TOTALE_INTERNO!K1799</f>
        <v>0</v>
      </c>
      <c r="H1799" s="9">
        <f>+TOTALE_INTERNO!L1799</f>
        <v>0</v>
      </c>
      <c r="I1799" s="9">
        <f>+TOTALE_INTERNO!M1799</f>
        <v>0</v>
      </c>
      <c r="J1799" s="35">
        <f>+TOTALE_INTERNO!N1799</f>
        <v>0</v>
      </c>
      <c r="K1799" s="35">
        <f>+TOTALE_INTERNO!O1799</f>
        <v>0</v>
      </c>
      <c r="L1799" s="9">
        <f>+TOTALE_INTERNO!P1799</f>
        <v>0</v>
      </c>
      <c r="M1799" s="36">
        <f>+TOTALE_INTERNO!Q1799</f>
        <v>0</v>
      </c>
      <c r="N1799" s="35">
        <f>+TOTALE_INTERNO!R1799</f>
        <v>0</v>
      </c>
    </row>
    <row r="1800" spans="1:14" x14ac:dyDescent="0.3">
      <c r="A1800" s="9">
        <f>+TOTALE_INTERNO!E1800</f>
        <v>0</v>
      </c>
      <c r="B1800" s="9">
        <f>+TOTALE_INTERNO!F1800</f>
        <v>0</v>
      </c>
      <c r="C1800" s="9">
        <f>+TOTALE_INTERNO!G1800</f>
        <v>0</v>
      </c>
      <c r="D1800" s="9">
        <f>+TOTALE_INTERNO!H1800</f>
        <v>0</v>
      </c>
      <c r="E1800" s="9">
        <f>+TOTALE_INTERNO!I1800</f>
        <v>0</v>
      </c>
      <c r="F1800" s="9">
        <f>+TOTALE_INTERNO!J1800</f>
        <v>0</v>
      </c>
      <c r="G1800" s="9">
        <f>+TOTALE_INTERNO!K1800</f>
        <v>0</v>
      </c>
      <c r="H1800" s="9">
        <f>+TOTALE_INTERNO!L1800</f>
        <v>0</v>
      </c>
      <c r="I1800" s="9">
        <f>+TOTALE_INTERNO!M1800</f>
        <v>0</v>
      </c>
      <c r="J1800" s="35">
        <f>+TOTALE_INTERNO!N1800</f>
        <v>0</v>
      </c>
      <c r="K1800" s="35">
        <f>+TOTALE_INTERNO!O1800</f>
        <v>0</v>
      </c>
      <c r="L1800" s="9">
        <f>+TOTALE_INTERNO!P1800</f>
        <v>0</v>
      </c>
      <c r="M1800" s="36">
        <f>+TOTALE_INTERNO!Q1800</f>
        <v>0</v>
      </c>
      <c r="N1800" s="35">
        <f>+TOTALE_INTERNO!R1800</f>
        <v>0</v>
      </c>
    </row>
    <row r="1801" spans="1:14" x14ac:dyDescent="0.3">
      <c r="A1801" s="9">
        <f>+TOTALE_INTERNO!E1801</f>
        <v>0</v>
      </c>
      <c r="B1801" s="9">
        <f>+TOTALE_INTERNO!F1801</f>
        <v>0</v>
      </c>
      <c r="C1801" s="9">
        <f>+TOTALE_INTERNO!G1801</f>
        <v>0</v>
      </c>
      <c r="D1801" s="9">
        <f>+TOTALE_INTERNO!H1801</f>
        <v>0</v>
      </c>
      <c r="E1801" s="9">
        <f>+TOTALE_INTERNO!I1801</f>
        <v>0</v>
      </c>
      <c r="F1801" s="9">
        <f>+TOTALE_INTERNO!J1801</f>
        <v>0</v>
      </c>
      <c r="G1801" s="9">
        <f>+TOTALE_INTERNO!K1801</f>
        <v>0</v>
      </c>
      <c r="H1801" s="9">
        <f>+TOTALE_INTERNO!L1801</f>
        <v>0</v>
      </c>
      <c r="I1801" s="9">
        <f>+TOTALE_INTERNO!M1801</f>
        <v>0</v>
      </c>
      <c r="J1801" s="35">
        <f>+TOTALE_INTERNO!N1801</f>
        <v>0</v>
      </c>
      <c r="K1801" s="35">
        <f>+TOTALE_INTERNO!O1801</f>
        <v>0</v>
      </c>
      <c r="L1801" s="9">
        <f>+TOTALE_INTERNO!P1801</f>
        <v>0</v>
      </c>
      <c r="M1801" s="36">
        <f>+TOTALE_INTERNO!Q1801</f>
        <v>0</v>
      </c>
      <c r="N1801" s="35">
        <f>+TOTALE_INTERNO!R1801</f>
        <v>0</v>
      </c>
    </row>
    <row r="1802" spans="1:14" x14ac:dyDescent="0.3">
      <c r="A1802" s="9">
        <f>+TOTALE_INTERNO!E1802</f>
        <v>0</v>
      </c>
      <c r="B1802" s="9">
        <f>+TOTALE_INTERNO!F1802</f>
        <v>0</v>
      </c>
      <c r="C1802" s="9">
        <f>+TOTALE_INTERNO!G1802</f>
        <v>0</v>
      </c>
      <c r="D1802" s="9">
        <f>+TOTALE_INTERNO!H1802</f>
        <v>0</v>
      </c>
      <c r="E1802" s="9">
        <f>+TOTALE_INTERNO!I1802</f>
        <v>0</v>
      </c>
      <c r="F1802" s="9">
        <f>+TOTALE_INTERNO!J1802</f>
        <v>0</v>
      </c>
      <c r="G1802" s="9">
        <f>+TOTALE_INTERNO!K1802</f>
        <v>0</v>
      </c>
      <c r="H1802" s="9">
        <f>+TOTALE_INTERNO!L1802</f>
        <v>0</v>
      </c>
      <c r="I1802" s="9">
        <f>+TOTALE_INTERNO!M1802</f>
        <v>0</v>
      </c>
      <c r="J1802" s="35">
        <f>+TOTALE_INTERNO!N1802</f>
        <v>0</v>
      </c>
      <c r="K1802" s="35">
        <f>+TOTALE_INTERNO!O1802</f>
        <v>0</v>
      </c>
      <c r="L1802" s="9">
        <f>+TOTALE_INTERNO!P1802</f>
        <v>0</v>
      </c>
      <c r="M1802" s="36">
        <f>+TOTALE_INTERNO!Q1802</f>
        <v>0</v>
      </c>
      <c r="N1802" s="35">
        <f>+TOTALE_INTERNO!R1802</f>
        <v>0</v>
      </c>
    </row>
    <row r="1803" spans="1:14" x14ac:dyDescent="0.3">
      <c r="A1803" s="9">
        <f>+TOTALE_INTERNO!E1803</f>
        <v>0</v>
      </c>
      <c r="B1803" s="9">
        <f>+TOTALE_INTERNO!F1803</f>
        <v>0</v>
      </c>
      <c r="C1803" s="9">
        <f>+TOTALE_INTERNO!G1803</f>
        <v>0</v>
      </c>
      <c r="D1803" s="9">
        <f>+TOTALE_INTERNO!H1803</f>
        <v>0</v>
      </c>
      <c r="E1803" s="9">
        <f>+TOTALE_INTERNO!I1803</f>
        <v>0</v>
      </c>
      <c r="F1803" s="9">
        <f>+TOTALE_INTERNO!J1803</f>
        <v>0</v>
      </c>
      <c r="G1803" s="9">
        <f>+TOTALE_INTERNO!K1803</f>
        <v>0</v>
      </c>
      <c r="H1803" s="9">
        <f>+TOTALE_INTERNO!L1803</f>
        <v>0</v>
      </c>
      <c r="I1803" s="9">
        <f>+TOTALE_INTERNO!M1803</f>
        <v>0</v>
      </c>
      <c r="J1803" s="35">
        <f>+TOTALE_INTERNO!N1803</f>
        <v>0</v>
      </c>
      <c r="K1803" s="35">
        <f>+TOTALE_INTERNO!O1803</f>
        <v>0</v>
      </c>
      <c r="L1803" s="9">
        <f>+TOTALE_INTERNO!P1803</f>
        <v>0</v>
      </c>
      <c r="M1803" s="36">
        <f>+TOTALE_INTERNO!Q1803</f>
        <v>0</v>
      </c>
      <c r="N1803" s="35">
        <f>+TOTALE_INTERNO!R1803</f>
        <v>0</v>
      </c>
    </row>
    <row r="1804" spans="1:14" x14ac:dyDescent="0.3">
      <c r="A1804" s="9">
        <f>+TOTALE_INTERNO!E1804</f>
        <v>0</v>
      </c>
      <c r="B1804" s="9">
        <f>+TOTALE_INTERNO!F1804</f>
        <v>0</v>
      </c>
      <c r="C1804" s="9">
        <f>+TOTALE_INTERNO!G1804</f>
        <v>0</v>
      </c>
      <c r="D1804" s="9">
        <f>+TOTALE_INTERNO!H1804</f>
        <v>0</v>
      </c>
      <c r="E1804" s="9">
        <f>+TOTALE_INTERNO!I1804</f>
        <v>0</v>
      </c>
      <c r="F1804" s="9">
        <f>+TOTALE_INTERNO!J1804</f>
        <v>0</v>
      </c>
      <c r="G1804" s="9">
        <f>+TOTALE_INTERNO!K1804</f>
        <v>0</v>
      </c>
      <c r="H1804" s="9">
        <f>+TOTALE_INTERNO!L1804</f>
        <v>0</v>
      </c>
      <c r="I1804" s="9">
        <f>+TOTALE_INTERNO!M1804</f>
        <v>0</v>
      </c>
      <c r="J1804" s="35">
        <f>+TOTALE_INTERNO!N1804</f>
        <v>0</v>
      </c>
      <c r="K1804" s="35">
        <f>+TOTALE_INTERNO!O1804</f>
        <v>0</v>
      </c>
      <c r="L1804" s="9">
        <f>+TOTALE_INTERNO!P1804</f>
        <v>0</v>
      </c>
      <c r="M1804" s="36">
        <f>+TOTALE_INTERNO!Q1804</f>
        <v>0</v>
      </c>
      <c r="N1804" s="35">
        <f>+TOTALE_INTERNO!R1804</f>
        <v>0</v>
      </c>
    </row>
    <row r="1805" spans="1:14" x14ac:dyDescent="0.3">
      <c r="A1805" s="9">
        <f>+TOTALE_INTERNO!E1805</f>
        <v>0</v>
      </c>
      <c r="B1805" s="9">
        <f>+TOTALE_INTERNO!F1805</f>
        <v>0</v>
      </c>
      <c r="C1805" s="9">
        <f>+TOTALE_INTERNO!G1805</f>
        <v>0</v>
      </c>
      <c r="D1805" s="9">
        <f>+TOTALE_INTERNO!H1805</f>
        <v>0</v>
      </c>
      <c r="E1805" s="9">
        <f>+TOTALE_INTERNO!I1805</f>
        <v>0</v>
      </c>
      <c r="F1805" s="9">
        <f>+TOTALE_INTERNO!J1805</f>
        <v>0</v>
      </c>
      <c r="G1805" s="9">
        <f>+TOTALE_INTERNO!K1805</f>
        <v>0</v>
      </c>
      <c r="H1805" s="9">
        <f>+TOTALE_INTERNO!L1805</f>
        <v>0</v>
      </c>
      <c r="I1805" s="9">
        <f>+TOTALE_INTERNO!M1805</f>
        <v>0</v>
      </c>
      <c r="J1805" s="35">
        <f>+TOTALE_INTERNO!N1805</f>
        <v>0</v>
      </c>
      <c r="K1805" s="35">
        <f>+TOTALE_INTERNO!O1805</f>
        <v>0</v>
      </c>
      <c r="L1805" s="9">
        <f>+TOTALE_INTERNO!P1805</f>
        <v>0</v>
      </c>
      <c r="M1805" s="36">
        <f>+TOTALE_INTERNO!Q1805</f>
        <v>0</v>
      </c>
      <c r="N1805" s="35">
        <f>+TOTALE_INTERNO!R1805</f>
        <v>0</v>
      </c>
    </row>
    <row r="1806" spans="1:14" x14ac:dyDescent="0.3">
      <c r="A1806" s="9">
        <f>+TOTALE_INTERNO!E1806</f>
        <v>0</v>
      </c>
      <c r="B1806" s="9">
        <f>+TOTALE_INTERNO!F1806</f>
        <v>0</v>
      </c>
      <c r="C1806" s="9">
        <f>+TOTALE_INTERNO!G1806</f>
        <v>0</v>
      </c>
      <c r="D1806" s="9">
        <f>+TOTALE_INTERNO!H1806</f>
        <v>0</v>
      </c>
      <c r="E1806" s="9">
        <f>+TOTALE_INTERNO!I1806</f>
        <v>0</v>
      </c>
      <c r="F1806" s="9">
        <f>+TOTALE_INTERNO!J1806</f>
        <v>0</v>
      </c>
      <c r="G1806" s="9">
        <f>+TOTALE_INTERNO!K1806</f>
        <v>0</v>
      </c>
      <c r="H1806" s="9">
        <f>+TOTALE_INTERNO!L1806</f>
        <v>0</v>
      </c>
      <c r="I1806" s="9">
        <f>+TOTALE_INTERNO!M1806</f>
        <v>0</v>
      </c>
      <c r="J1806" s="35">
        <f>+TOTALE_INTERNO!N1806</f>
        <v>0</v>
      </c>
      <c r="K1806" s="35">
        <f>+TOTALE_INTERNO!O1806</f>
        <v>0</v>
      </c>
      <c r="L1806" s="9">
        <f>+TOTALE_INTERNO!P1806</f>
        <v>0</v>
      </c>
      <c r="M1806" s="36">
        <f>+TOTALE_INTERNO!Q1806</f>
        <v>0</v>
      </c>
      <c r="N1806" s="35">
        <f>+TOTALE_INTERNO!R1806</f>
        <v>0</v>
      </c>
    </row>
    <row r="1807" spans="1:14" x14ac:dyDescent="0.3">
      <c r="A1807" s="9">
        <f>+TOTALE_INTERNO!E1807</f>
        <v>0</v>
      </c>
      <c r="B1807" s="9">
        <f>+TOTALE_INTERNO!F1807</f>
        <v>0</v>
      </c>
      <c r="C1807" s="9">
        <f>+TOTALE_INTERNO!G1807</f>
        <v>0</v>
      </c>
      <c r="D1807" s="9">
        <f>+TOTALE_INTERNO!H1807</f>
        <v>0</v>
      </c>
      <c r="E1807" s="9">
        <f>+TOTALE_INTERNO!I1807</f>
        <v>0</v>
      </c>
      <c r="F1807" s="9">
        <f>+TOTALE_INTERNO!J1807</f>
        <v>0</v>
      </c>
      <c r="G1807" s="9">
        <f>+TOTALE_INTERNO!K1807</f>
        <v>0</v>
      </c>
      <c r="H1807" s="9">
        <f>+TOTALE_INTERNO!L1807</f>
        <v>0</v>
      </c>
      <c r="I1807" s="9">
        <f>+TOTALE_INTERNO!M1807</f>
        <v>0</v>
      </c>
      <c r="J1807" s="35">
        <f>+TOTALE_INTERNO!N1807</f>
        <v>0</v>
      </c>
      <c r="K1807" s="35">
        <f>+TOTALE_INTERNO!O1807</f>
        <v>0</v>
      </c>
      <c r="L1807" s="9">
        <f>+TOTALE_INTERNO!P1807</f>
        <v>0</v>
      </c>
      <c r="M1807" s="36">
        <f>+TOTALE_INTERNO!Q1807</f>
        <v>0</v>
      </c>
      <c r="N1807" s="35">
        <f>+TOTALE_INTERNO!R1807</f>
        <v>0</v>
      </c>
    </row>
    <row r="1808" spans="1:14" x14ac:dyDescent="0.3">
      <c r="A1808" s="9">
        <f>+TOTALE_INTERNO!E1808</f>
        <v>0</v>
      </c>
      <c r="B1808" s="9">
        <f>+TOTALE_INTERNO!F1808</f>
        <v>0</v>
      </c>
      <c r="C1808" s="9">
        <f>+TOTALE_INTERNO!G1808</f>
        <v>0</v>
      </c>
      <c r="D1808" s="9">
        <f>+TOTALE_INTERNO!H1808</f>
        <v>0</v>
      </c>
      <c r="E1808" s="9">
        <f>+TOTALE_INTERNO!I1808</f>
        <v>0</v>
      </c>
      <c r="F1808" s="9">
        <f>+TOTALE_INTERNO!J1808</f>
        <v>0</v>
      </c>
      <c r="G1808" s="9">
        <f>+TOTALE_INTERNO!K1808</f>
        <v>0</v>
      </c>
      <c r="H1808" s="9">
        <f>+TOTALE_INTERNO!L1808</f>
        <v>0</v>
      </c>
      <c r="I1808" s="9">
        <f>+TOTALE_INTERNO!M1808</f>
        <v>0</v>
      </c>
      <c r="J1808" s="35">
        <f>+TOTALE_INTERNO!N1808</f>
        <v>0</v>
      </c>
      <c r="K1808" s="35">
        <f>+TOTALE_INTERNO!O1808</f>
        <v>0</v>
      </c>
      <c r="L1808" s="9">
        <f>+TOTALE_INTERNO!P1808</f>
        <v>0</v>
      </c>
      <c r="M1808" s="36">
        <f>+TOTALE_INTERNO!Q1808</f>
        <v>0</v>
      </c>
      <c r="N1808" s="35">
        <f>+TOTALE_INTERNO!R1808</f>
        <v>0</v>
      </c>
    </row>
    <row r="1809" spans="1:14" x14ac:dyDescent="0.3">
      <c r="A1809" s="9">
        <f>+TOTALE_INTERNO!E1809</f>
        <v>0</v>
      </c>
      <c r="B1809" s="9">
        <f>+TOTALE_INTERNO!F1809</f>
        <v>0</v>
      </c>
      <c r="C1809" s="9">
        <f>+TOTALE_INTERNO!G1809</f>
        <v>0</v>
      </c>
      <c r="D1809" s="9">
        <f>+TOTALE_INTERNO!H1809</f>
        <v>0</v>
      </c>
      <c r="E1809" s="9">
        <f>+TOTALE_INTERNO!I1809</f>
        <v>0</v>
      </c>
      <c r="F1809" s="9">
        <f>+TOTALE_INTERNO!J1809</f>
        <v>0</v>
      </c>
      <c r="G1809" s="9">
        <f>+TOTALE_INTERNO!K1809</f>
        <v>0</v>
      </c>
      <c r="H1809" s="9">
        <f>+TOTALE_INTERNO!L1809</f>
        <v>0</v>
      </c>
      <c r="I1809" s="9">
        <f>+TOTALE_INTERNO!M1809</f>
        <v>0</v>
      </c>
      <c r="J1809" s="35">
        <f>+TOTALE_INTERNO!N1809</f>
        <v>0</v>
      </c>
      <c r="K1809" s="35">
        <f>+TOTALE_INTERNO!O1809</f>
        <v>0</v>
      </c>
      <c r="L1809" s="9">
        <f>+TOTALE_INTERNO!P1809</f>
        <v>0</v>
      </c>
      <c r="M1809" s="36">
        <f>+TOTALE_INTERNO!Q1809</f>
        <v>0</v>
      </c>
      <c r="N1809" s="35">
        <f>+TOTALE_INTERNO!R1809</f>
        <v>0</v>
      </c>
    </row>
    <row r="1810" spans="1:14" x14ac:dyDescent="0.3">
      <c r="A1810" s="9">
        <f>+TOTALE_INTERNO!E1810</f>
        <v>0</v>
      </c>
      <c r="B1810" s="9">
        <f>+TOTALE_INTERNO!F1810</f>
        <v>0</v>
      </c>
      <c r="C1810" s="9">
        <f>+TOTALE_INTERNO!G1810</f>
        <v>0</v>
      </c>
      <c r="D1810" s="9">
        <f>+TOTALE_INTERNO!H1810</f>
        <v>0</v>
      </c>
      <c r="E1810" s="9">
        <f>+TOTALE_INTERNO!I1810</f>
        <v>0</v>
      </c>
      <c r="F1810" s="9">
        <f>+TOTALE_INTERNO!J1810</f>
        <v>0</v>
      </c>
      <c r="G1810" s="9">
        <f>+TOTALE_INTERNO!K1810</f>
        <v>0</v>
      </c>
      <c r="H1810" s="9">
        <f>+TOTALE_INTERNO!L1810</f>
        <v>0</v>
      </c>
      <c r="I1810" s="9">
        <f>+TOTALE_INTERNO!M1810</f>
        <v>0</v>
      </c>
      <c r="J1810" s="35">
        <f>+TOTALE_INTERNO!N1810</f>
        <v>0</v>
      </c>
      <c r="K1810" s="35">
        <f>+TOTALE_INTERNO!O1810</f>
        <v>0</v>
      </c>
      <c r="L1810" s="9">
        <f>+TOTALE_INTERNO!P1810</f>
        <v>0</v>
      </c>
      <c r="M1810" s="36">
        <f>+TOTALE_INTERNO!Q1810</f>
        <v>0</v>
      </c>
      <c r="N1810" s="35">
        <f>+TOTALE_INTERNO!R1810</f>
        <v>0</v>
      </c>
    </row>
    <row r="1811" spans="1:14" x14ac:dyDescent="0.3">
      <c r="A1811" s="9">
        <f>+TOTALE_INTERNO!E1811</f>
        <v>0</v>
      </c>
      <c r="B1811" s="9">
        <f>+TOTALE_INTERNO!F1811</f>
        <v>0</v>
      </c>
      <c r="C1811" s="9">
        <f>+TOTALE_INTERNO!G1811</f>
        <v>0</v>
      </c>
      <c r="D1811" s="9">
        <f>+TOTALE_INTERNO!H1811</f>
        <v>0</v>
      </c>
      <c r="E1811" s="9">
        <f>+TOTALE_INTERNO!I1811</f>
        <v>0</v>
      </c>
      <c r="F1811" s="9">
        <f>+TOTALE_INTERNO!J1811</f>
        <v>0</v>
      </c>
      <c r="G1811" s="9">
        <f>+TOTALE_INTERNO!K1811</f>
        <v>0</v>
      </c>
      <c r="H1811" s="9">
        <f>+TOTALE_INTERNO!L1811</f>
        <v>0</v>
      </c>
      <c r="I1811" s="9">
        <f>+TOTALE_INTERNO!M1811</f>
        <v>0</v>
      </c>
      <c r="J1811" s="35">
        <f>+TOTALE_INTERNO!N1811</f>
        <v>0</v>
      </c>
      <c r="K1811" s="35">
        <f>+TOTALE_INTERNO!O1811</f>
        <v>0</v>
      </c>
      <c r="L1811" s="9">
        <f>+TOTALE_INTERNO!P1811</f>
        <v>0</v>
      </c>
      <c r="M1811" s="36">
        <f>+TOTALE_INTERNO!Q1811</f>
        <v>0</v>
      </c>
      <c r="N1811" s="35">
        <f>+TOTALE_INTERNO!R1811</f>
        <v>0</v>
      </c>
    </row>
    <row r="1812" spans="1:14" x14ac:dyDescent="0.3">
      <c r="A1812" s="9">
        <f>+TOTALE_INTERNO!E1812</f>
        <v>0</v>
      </c>
      <c r="B1812" s="9">
        <f>+TOTALE_INTERNO!F1812</f>
        <v>0</v>
      </c>
      <c r="C1812" s="9">
        <f>+TOTALE_INTERNO!G1812</f>
        <v>0</v>
      </c>
      <c r="D1812" s="9">
        <f>+TOTALE_INTERNO!H1812</f>
        <v>0</v>
      </c>
      <c r="E1812" s="9">
        <f>+TOTALE_INTERNO!I1812</f>
        <v>0</v>
      </c>
      <c r="F1812" s="9">
        <f>+TOTALE_INTERNO!J1812</f>
        <v>0</v>
      </c>
      <c r="G1812" s="9">
        <f>+TOTALE_INTERNO!K1812</f>
        <v>0</v>
      </c>
      <c r="H1812" s="9">
        <f>+TOTALE_INTERNO!L1812</f>
        <v>0</v>
      </c>
      <c r="I1812" s="9">
        <f>+TOTALE_INTERNO!M1812</f>
        <v>0</v>
      </c>
      <c r="J1812" s="35">
        <f>+TOTALE_INTERNO!N1812</f>
        <v>0</v>
      </c>
      <c r="K1812" s="35">
        <f>+TOTALE_INTERNO!O1812</f>
        <v>0</v>
      </c>
      <c r="L1812" s="9">
        <f>+TOTALE_INTERNO!P1812</f>
        <v>0</v>
      </c>
      <c r="M1812" s="36">
        <f>+TOTALE_INTERNO!Q1812</f>
        <v>0</v>
      </c>
      <c r="N1812" s="35">
        <f>+TOTALE_INTERNO!R1812</f>
        <v>0</v>
      </c>
    </row>
    <row r="1813" spans="1:14" x14ac:dyDescent="0.3">
      <c r="A1813" s="9">
        <f>+TOTALE_INTERNO!E1813</f>
        <v>0</v>
      </c>
      <c r="B1813" s="9">
        <f>+TOTALE_INTERNO!F1813</f>
        <v>0</v>
      </c>
      <c r="C1813" s="9">
        <f>+TOTALE_INTERNO!G1813</f>
        <v>0</v>
      </c>
      <c r="D1813" s="9">
        <f>+TOTALE_INTERNO!H1813</f>
        <v>0</v>
      </c>
      <c r="E1813" s="9">
        <f>+TOTALE_INTERNO!I1813</f>
        <v>0</v>
      </c>
      <c r="F1813" s="9">
        <f>+TOTALE_INTERNO!J1813</f>
        <v>0</v>
      </c>
      <c r="G1813" s="9">
        <f>+TOTALE_INTERNO!K1813</f>
        <v>0</v>
      </c>
      <c r="H1813" s="9">
        <f>+TOTALE_INTERNO!L1813</f>
        <v>0</v>
      </c>
      <c r="I1813" s="9">
        <f>+TOTALE_INTERNO!M1813</f>
        <v>0</v>
      </c>
      <c r="J1813" s="35">
        <f>+TOTALE_INTERNO!N1813</f>
        <v>0</v>
      </c>
      <c r="K1813" s="35">
        <f>+TOTALE_INTERNO!O1813</f>
        <v>0</v>
      </c>
      <c r="L1813" s="9">
        <f>+TOTALE_INTERNO!P1813</f>
        <v>0</v>
      </c>
      <c r="M1813" s="36">
        <f>+TOTALE_INTERNO!Q1813</f>
        <v>0</v>
      </c>
      <c r="N1813" s="35">
        <f>+TOTALE_INTERNO!R1813</f>
        <v>0</v>
      </c>
    </row>
    <row r="1814" spans="1:14" x14ac:dyDescent="0.3">
      <c r="A1814" s="9">
        <f>+TOTALE_INTERNO!E1814</f>
        <v>0</v>
      </c>
      <c r="B1814" s="9">
        <f>+TOTALE_INTERNO!F1814</f>
        <v>0</v>
      </c>
      <c r="C1814" s="9">
        <f>+TOTALE_INTERNO!G1814</f>
        <v>0</v>
      </c>
      <c r="D1814" s="9">
        <f>+TOTALE_INTERNO!H1814</f>
        <v>0</v>
      </c>
      <c r="E1814" s="9">
        <f>+TOTALE_INTERNO!I1814</f>
        <v>0</v>
      </c>
      <c r="F1814" s="9">
        <f>+TOTALE_INTERNO!J1814</f>
        <v>0</v>
      </c>
      <c r="G1814" s="9">
        <f>+TOTALE_INTERNO!K1814</f>
        <v>0</v>
      </c>
      <c r="H1814" s="9">
        <f>+TOTALE_INTERNO!L1814</f>
        <v>0</v>
      </c>
      <c r="I1814" s="9">
        <f>+TOTALE_INTERNO!M1814</f>
        <v>0</v>
      </c>
      <c r="J1814" s="35">
        <f>+TOTALE_INTERNO!N1814</f>
        <v>0</v>
      </c>
      <c r="K1814" s="35">
        <f>+TOTALE_INTERNO!O1814</f>
        <v>0</v>
      </c>
      <c r="L1814" s="9">
        <f>+TOTALE_INTERNO!P1814</f>
        <v>0</v>
      </c>
      <c r="M1814" s="36">
        <f>+TOTALE_INTERNO!Q1814</f>
        <v>0</v>
      </c>
      <c r="N1814" s="35">
        <f>+TOTALE_INTERNO!R1814</f>
        <v>0</v>
      </c>
    </row>
    <row r="1815" spans="1:14" x14ac:dyDescent="0.3">
      <c r="A1815" s="9">
        <f>+TOTALE_INTERNO!E1815</f>
        <v>0</v>
      </c>
      <c r="B1815" s="9">
        <f>+TOTALE_INTERNO!F1815</f>
        <v>0</v>
      </c>
      <c r="C1815" s="9">
        <f>+TOTALE_INTERNO!G1815</f>
        <v>0</v>
      </c>
      <c r="D1815" s="9">
        <f>+TOTALE_INTERNO!H1815</f>
        <v>0</v>
      </c>
      <c r="E1815" s="9">
        <f>+TOTALE_INTERNO!I1815</f>
        <v>0</v>
      </c>
      <c r="F1815" s="9">
        <f>+TOTALE_INTERNO!J1815</f>
        <v>0</v>
      </c>
      <c r="G1815" s="9">
        <f>+TOTALE_INTERNO!K1815</f>
        <v>0</v>
      </c>
      <c r="H1815" s="9">
        <f>+TOTALE_INTERNO!L1815</f>
        <v>0</v>
      </c>
      <c r="I1815" s="9">
        <f>+TOTALE_INTERNO!M1815</f>
        <v>0</v>
      </c>
      <c r="J1815" s="35">
        <f>+TOTALE_INTERNO!N1815</f>
        <v>0</v>
      </c>
      <c r="K1815" s="35">
        <f>+TOTALE_INTERNO!O1815</f>
        <v>0</v>
      </c>
      <c r="L1815" s="9">
        <f>+TOTALE_INTERNO!P1815</f>
        <v>0</v>
      </c>
      <c r="M1815" s="36">
        <f>+TOTALE_INTERNO!Q1815</f>
        <v>0</v>
      </c>
      <c r="N1815" s="35">
        <f>+TOTALE_INTERNO!R1815</f>
        <v>0</v>
      </c>
    </row>
    <row r="1816" spans="1:14" x14ac:dyDescent="0.3">
      <c r="A1816" s="9">
        <f>+TOTALE_INTERNO!E1816</f>
        <v>0</v>
      </c>
      <c r="B1816" s="9">
        <f>+TOTALE_INTERNO!F1816</f>
        <v>0</v>
      </c>
      <c r="C1816" s="9">
        <f>+TOTALE_INTERNO!G1816</f>
        <v>0</v>
      </c>
      <c r="D1816" s="9">
        <f>+TOTALE_INTERNO!H1816</f>
        <v>0</v>
      </c>
      <c r="E1816" s="9">
        <f>+TOTALE_INTERNO!I1816</f>
        <v>0</v>
      </c>
      <c r="F1816" s="9">
        <f>+TOTALE_INTERNO!J1816</f>
        <v>0</v>
      </c>
      <c r="G1816" s="9">
        <f>+TOTALE_INTERNO!K1816</f>
        <v>0</v>
      </c>
      <c r="H1816" s="9">
        <f>+TOTALE_INTERNO!L1816</f>
        <v>0</v>
      </c>
      <c r="I1816" s="9">
        <f>+TOTALE_INTERNO!M1816</f>
        <v>0</v>
      </c>
      <c r="J1816" s="35">
        <f>+TOTALE_INTERNO!N1816</f>
        <v>0</v>
      </c>
      <c r="K1816" s="35">
        <f>+TOTALE_INTERNO!O1816</f>
        <v>0</v>
      </c>
      <c r="L1816" s="9">
        <f>+TOTALE_INTERNO!P1816</f>
        <v>0</v>
      </c>
      <c r="M1816" s="36">
        <f>+TOTALE_INTERNO!Q1816</f>
        <v>0</v>
      </c>
      <c r="N1816" s="35">
        <f>+TOTALE_INTERNO!R1816</f>
        <v>0</v>
      </c>
    </row>
    <row r="1817" spans="1:14" x14ac:dyDescent="0.3">
      <c r="A1817" s="9">
        <f>+TOTALE_INTERNO!E1817</f>
        <v>0</v>
      </c>
      <c r="B1817" s="9">
        <f>+TOTALE_INTERNO!F1817</f>
        <v>0</v>
      </c>
      <c r="C1817" s="9">
        <f>+TOTALE_INTERNO!G1817</f>
        <v>0</v>
      </c>
      <c r="D1817" s="9">
        <f>+TOTALE_INTERNO!H1817</f>
        <v>0</v>
      </c>
      <c r="E1817" s="9">
        <f>+TOTALE_INTERNO!I1817</f>
        <v>0</v>
      </c>
      <c r="F1817" s="9">
        <f>+TOTALE_INTERNO!J1817</f>
        <v>0</v>
      </c>
      <c r="G1817" s="9">
        <f>+TOTALE_INTERNO!K1817</f>
        <v>0</v>
      </c>
      <c r="H1817" s="9">
        <f>+TOTALE_INTERNO!L1817</f>
        <v>0</v>
      </c>
      <c r="I1817" s="9">
        <f>+TOTALE_INTERNO!M1817</f>
        <v>0</v>
      </c>
      <c r="J1817" s="35">
        <f>+TOTALE_INTERNO!N1817</f>
        <v>0</v>
      </c>
      <c r="K1817" s="35">
        <f>+TOTALE_INTERNO!O1817</f>
        <v>0</v>
      </c>
      <c r="L1817" s="9">
        <f>+TOTALE_INTERNO!P1817</f>
        <v>0</v>
      </c>
      <c r="M1817" s="36">
        <f>+TOTALE_INTERNO!Q1817</f>
        <v>0</v>
      </c>
      <c r="N1817" s="35">
        <f>+TOTALE_INTERNO!R1817</f>
        <v>0</v>
      </c>
    </row>
    <row r="1818" spans="1:14" x14ac:dyDescent="0.3">
      <c r="A1818" s="9">
        <f>+TOTALE_INTERNO!E1818</f>
        <v>0</v>
      </c>
      <c r="B1818" s="9">
        <f>+TOTALE_INTERNO!F1818</f>
        <v>0</v>
      </c>
      <c r="C1818" s="9">
        <f>+TOTALE_INTERNO!G1818</f>
        <v>0</v>
      </c>
      <c r="D1818" s="9">
        <f>+TOTALE_INTERNO!H1818</f>
        <v>0</v>
      </c>
      <c r="E1818" s="9">
        <f>+TOTALE_INTERNO!I1818</f>
        <v>0</v>
      </c>
      <c r="F1818" s="9">
        <f>+TOTALE_INTERNO!J1818</f>
        <v>0</v>
      </c>
      <c r="G1818" s="9">
        <f>+TOTALE_INTERNO!K1818</f>
        <v>0</v>
      </c>
      <c r="H1818" s="9">
        <f>+TOTALE_INTERNO!L1818</f>
        <v>0</v>
      </c>
      <c r="I1818" s="9">
        <f>+TOTALE_INTERNO!M1818</f>
        <v>0</v>
      </c>
      <c r="J1818" s="35">
        <f>+TOTALE_INTERNO!N1818</f>
        <v>0</v>
      </c>
      <c r="K1818" s="35">
        <f>+TOTALE_INTERNO!O1818</f>
        <v>0</v>
      </c>
      <c r="L1818" s="9">
        <f>+TOTALE_INTERNO!P1818</f>
        <v>0</v>
      </c>
      <c r="M1818" s="36">
        <f>+TOTALE_INTERNO!Q1818</f>
        <v>0</v>
      </c>
      <c r="N1818" s="35">
        <f>+TOTALE_INTERNO!R1818</f>
        <v>0</v>
      </c>
    </row>
    <row r="1819" spans="1:14" x14ac:dyDescent="0.3">
      <c r="A1819" s="9">
        <f>+TOTALE_INTERNO!E1819</f>
        <v>0</v>
      </c>
      <c r="B1819" s="9">
        <f>+TOTALE_INTERNO!F1819</f>
        <v>0</v>
      </c>
      <c r="C1819" s="9">
        <f>+TOTALE_INTERNO!G1819</f>
        <v>0</v>
      </c>
      <c r="D1819" s="9">
        <f>+TOTALE_INTERNO!H1819</f>
        <v>0</v>
      </c>
      <c r="E1819" s="9">
        <f>+TOTALE_INTERNO!I1819</f>
        <v>0</v>
      </c>
      <c r="F1819" s="9">
        <f>+TOTALE_INTERNO!J1819</f>
        <v>0</v>
      </c>
      <c r="G1819" s="9">
        <f>+TOTALE_INTERNO!K1819</f>
        <v>0</v>
      </c>
      <c r="H1819" s="9">
        <f>+TOTALE_INTERNO!L1819</f>
        <v>0</v>
      </c>
      <c r="I1819" s="9">
        <f>+TOTALE_INTERNO!M1819</f>
        <v>0</v>
      </c>
      <c r="J1819" s="35">
        <f>+TOTALE_INTERNO!N1819</f>
        <v>0</v>
      </c>
      <c r="K1819" s="35">
        <f>+TOTALE_INTERNO!O1819</f>
        <v>0</v>
      </c>
      <c r="L1819" s="9">
        <f>+TOTALE_INTERNO!P1819</f>
        <v>0</v>
      </c>
      <c r="M1819" s="36">
        <f>+TOTALE_INTERNO!Q1819</f>
        <v>0</v>
      </c>
      <c r="N1819" s="35">
        <f>+TOTALE_INTERNO!R1819</f>
        <v>0</v>
      </c>
    </row>
    <row r="1820" spans="1:14" x14ac:dyDescent="0.3">
      <c r="A1820" s="9">
        <f>+TOTALE_INTERNO!E1820</f>
        <v>0</v>
      </c>
      <c r="B1820" s="9">
        <f>+TOTALE_INTERNO!F1820</f>
        <v>0</v>
      </c>
      <c r="C1820" s="9">
        <f>+TOTALE_INTERNO!G1820</f>
        <v>0</v>
      </c>
      <c r="D1820" s="9">
        <f>+TOTALE_INTERNO!H1820</f>
        <v>0</v>
      </c>
      <c r="E1820" s="9">
        <f>+TOTALE_INTERNO!I1820</f>
        <v>0</v>
      </c>
      <c r="F1820" s="9">
        <f>+TOTALE_INTERNO!J1820</f>
        <v>0</v>
      </c>
      <c r="G1820" s="9">
        <f>+TOTALE_INTERNO!K1820</f>
        <v>0</v>
      </c>
      <c r="H1820" s="9">
        <f>+TOTALE_INTERNO!L1820</f>
        <v>0</v>
      </c>
      <c r="I1820" s="9">
        <f>+TOTALE_INTERNO!M1820</f>
        <v>0</v>
      </c>
      <c r="J1820" s="35">
        <f>+TOTALE_INTERNO!N1820</f>
        <v>0</v>
      </c>
      <c r="K1820" s="35">
        <f>+TOTALE_INTERNO!O1820</f>
        <v>0</v>
      </c>
      <c r="L1820" s="9">
        <f>+TOTALE_INTERNO!P1820</f>
        <v>0</v>
      </c>
      <c r="M1820" s="36">
        <f>+TOTALE_INTERNO!Q1820</f>
        <v>0</v>
      </c>
      <c r="N1820" s="35">
        <f>+TOTALE_INTERNO!R1820</f>
        <v>0</v>
      </c>
    </row>
    <row r="1821" spans="1:14" x14ac:dyDescent="0.3">
      <c r="A1821" s="9">
        <f>+TOTALE_INTERNO!E1821</f>
        <v>0</v>
      </c>
      <c r="B1821" s="9">
        <f>+TOTALE_INTERNO!F1821</f>
        <v>0</v>
      </c>
      <c r="C1821" s="9">
        <f>+TOTALE_INTERNO!G1821</f>
        <v>0</v>
      </c>
      <c r="D1821" s="9">
        <f>+TOTALE_INTERNO!H1821</f>
        <v>0</v>
      </c>
      <c r="E1821" s="9">
        <f>+TOTALE_INTERNO!I1821</f>
        <v>0</v>
      </c>
      <c r="F1821" s="9">
        <f>+TOTALE_INTERNO!J1821</f>
        <v>0</v>
      </c>
      <c r="G1821" s="9">
        <f>+TOTALE_INTERNO!K1821</f>
        <v>0</v>
      </c>
      <c r="H1821" s="9">
        <f>+TOTALE_INTERNO!L1821</f>
        <v>0</v>
      </c>
      <c r="I1821" s="9">
        <f>+TOTALE_INTERNO!M1821</f>
        <v>0</v>
      </c>
      <c r="J1821" s="35">
        <f>+TOTALE_INTERNO!N1821</f>
        <v>0</v>
      </c>
      <c r="K1821" s="35">
        <f>+TOTALE_INTERNO!O1821</f>
        <v>0</v>
      </c>
      <c r="L1821" s="9">
        <f>+TOTALE_INTERNO!P1821</f>
        <v>0</v>
      </c>
      <c r="M1821" s="36">
        <f>+TOTALE_INTERNO!Q1821</f>
        <v>0</v>
      </c>
      <c r="N1821" s="35">
        <f>+TOTALE_INTERNO!R1821</f>
        <v>0</v>
      </c>
    </row>
    <row r="1822" spans="1:14" x14ac:dyDescent="0.3">
      <c r="A1822" s="9">
        <f>+TOTALE_INTERNO!E1822</f>
        <v>0</v>
      </c>
      <c r="B1822" s="9">
        <f>+TOTALE_INTERNO!F1822</f>
        <v>0</v>
      </c>
      <c r="C1822" s="9">
        <f>+TOTALE_INTERNO!G1822</f>
        <v>0</v>
      </c>
      <c r="D1822" s="9">
        <f>+TOTALE_INTERNO!H1822</f>
        <v>0</v>
      </c>
      <c r="E1822" s="9">
        <f>+TOTALE_INTERNO!I1822</f>
        <v>0</v>
      </c>
      <c r="F1822" s="9">
        <f>+TOTALE_INTERNO!J1822</f>
        <v>0</v>
      </c>
      <c r="G1822" s="9">
        <f>+TOTALE_INTERNO!K1822</f>
        <v>0</v>
      </c>
      <c r="H1822" s="9">
        <f>+TOTALE_INTERNO!L1822</f>
        <v>0</v>
      </c>
      <c r="I1822" s="9">
        <f>+TOTALE_INTERNO!M1822</f>
        <v>0</v>
      </c>
      <c r="J1822" s="35">
        <f>+TOTALE_INTERNO!N1822</f>
        <v>0</v>
      </c>
      <c r="K1822" s="35">
        <f>+TOTALE_INTERNO!O1822</f>
        <v>0</v>
      </c>
      <c r="L1822" s="9">
        <f>+TOTALE_INTERNO!P1822</f>
        <v>0</v>
      </c>
      <c r="M1822" s="36">
        <f>+TOTALE_INTERNO!Q1822</f>
        <v>0</v>
      </c>
      <c r="N1822" s="35">
        <f>+TOTALE_INTERNO!R1822</f>
        <v>0</v>
      </c>
    </row>
    <row r="1823" spans="1:14" x14ac:dyDescent="0.3">
      <c r="A1823" s="9">
        <f>+TOTALE_INTERNO!E1823</f>
        <v>0</v>
      </c>
      <c r="B1823" s="9">
        <f>+TOTALE_INTERNO!F1823</f>
        <v>0</v>
      </c>
      <c r="C1823" s="9">
        <f>+TOTALE_INTERNO!G1823</f>
        <v>0</v>
      </c>
      <c r="D1823" s="9">
        <f>+TOTALE_INTERNO!H1823</f>
        <v>0</v>
      </c>
      <c r="E1823" s="9">
        <f>+TOTALE_INTERNO!I1823</f>
        <v>0</v>
      </c>
      <c r="F1823" s="9">
        <f>+TOTALE_INTERNO!J1823</f>
        <v>0</v>
      </c>
      <c r="G1823" s="9">
        <f>+TOTALE_INTERNO!K1823</f>
        <v>0</v>
      </c>
      <c r="H1823" s="9">
        <f>+TOTALE_INTERNO!L1823</f>
        <v>0</v>
      </c>
      <c r="I1823" s="9">
        <f>+TOTALE_INTERNO!M1823</f>
        <v>0</v>
      </c>
      <c r="J1823" s="35">
        <f>+TOTALE_INTERNO!N1823</f>
        <v>0</v>
      </c>
      <c r="K1823" s="35">
        <f>+TOTALE_INTERNO!O1823</f>
        <v>0</v>
      </c>
      <c r="L1823" s="9">
        <f>+TOTALE_INTERNO!P1823</f>
        <v>0</v>
      </c>
      <c r="M1823" s="36">
        <f>+TOTALE_INTERNO!Q1823</f>
        <v>0</v>
      </c>
      <c r="N1823" s="35">
        <f>+TOTALE_INTERNO!R1823</f>
        <v>0</v>
      </c>
    </row>
    <row r="1824" spans="1:14" x14ac:dyDescent="0.3">
      <c r="A1824" s="9">
        <f>+TOTALE_INTERNO!E1824</f>
        <v>0</v>
      </c>
      <c r="B1824" s="9">
        <f>+TOTALE_INTERNO!F1824</f>
        <v>0</v>
      </c>
      <c r="C1824" s="9">
        <f>+TOTALE_INTERNO!G1824</f>
        <v>0</v>
      </c>
      <c r="D1824" s="9">
        <f>+TOTALE_INTERNO!H1824</f>
        <v>0</v>
      </c>
      <c r="E1824" s="9">
        <f>+TOTALE_INTERNO!I1824</f>
        <v>0</v>
      </c>
      <c r="F1824" s="9">
        <f>+TOTALE_INTERNO!J1824</f>
        <v>0</v>
      </c>
      <c r="G1824" s="9">
        <f>+TOTALE_INTERNO!K1824</f>
        <v>0</v>
      </c>
      <c r="H1824" s="9">
        <f>+TOTALE_INTERNO!L1824</f>
        <v>0</v>
      </c>
      <c r="I1824" s="9">
        <f>+TOTALE_INTERNO!M1824</f>
        <v>0</v>
      </c>
      <c r="J1824" s="35">
        <f>+TOTALE_INTERNO!N1824</f>
        <v>0</v>
      </c>
      <c r="K1824" s="35">
        <f>+TOTALE_INTERNO!O1824</f>
        <v>0</v>
      </c>
      <c r="L1824" s="9">
        <f>+TOTALE_INTERNO!P1824</f>
        <v>0</v>
      </c>
      <c r="M1824" s="36">
        <f>+TOTALE_INTERNO!Q1824</f>
        <v>0</v>
      </c>
      <c r="N1824" s="35">
        <f>+TOTALE_INTERNO!R1824</f>
        <v>0</v>
      </c>
    </row>
    <row r="1825" spans="1:14" x14ac:dyDescent="0.3">
      <c r="A1825" s="9">
        <f>+TOTALE_INTERNO!E1825</f>
        <v>0</v>
      </c>
      <c r="B1825" s="9">
        <f>+TOTALE_INTERNO!F1825</f>
        <v>0</v>
      </c>
      <c r="C1825" s="9">
        <f>+TOTALE_INTERNO!G1825</f>
        <v>0</v>
      </c>
      <c r="D1825" s="9">
        <f>+TOTALE_INTERNO!H1825</f>
        <v>0</v>
      </c>
      <c r="E1825" s="9">
        <f>+TOTALE_INTERNO!I1825</f>
        <v>0</v>
      </c>
      <c r="F1825" s="9">
        <f>+TOTALE_INTERNO!J1825</f>
        <v>0</v>
      </c>
      <c r="G1825" s="9">
        <f>+TOTALE_INTERNO!K1825</f>
        <v>0</v>
      </c>
      <c r="H1825" s="9">
        <f>+TOTALE_INTERNO!L1825</f>
        <v>0</v>
      </c>
      <c r="I1825" s="9">
        <f>+TOTALE_INTERNO!M1825</f>
        <v>0</v>
      </c>
      <c r="J1825" s="35">
        <f>+TOTALE_INTERNO!N1825</f>
        <v>0</v>
      </c>
      <c r="K1825" s="35">
        <f>+TOTALE_INTERNO!O1825</f>
        <v>0</v>
      </c>
      <c r="L1825" s="9">
        <f>+TOTALE_INTERNO!P1825</f>
        <v>0</v>
      </c>
      <c r="M1825" s="36">
        <f>+TOTALE_INTERNO!Q1825</f>
        <v>0</v>
      </c>
      <c r="N1825" s="35">
        <f>+TOTALE_INTERNO!R1825</f>
        <v>0</v>
      </c>
    </row>
    <row r="1826" spans="1:14" x14ac:dyDescent="0.3">
      <c r="A1826" s="9">
        <f>+TOTALE_INTERNO!E1826</f>
        <v>0</v>
      </c>
      <c r="B1826" s="9">
        <f>+TOTALE_INTERNO!F1826</f>
        <v>0</v>
      </c>
      <c r="C1826" s="9">
        <f>+TOTALE_INTERNO!G1826</f>
        <v>0</v>
      </c>
      <c r="D1826" s="9">
        <f>+TOTALE_INTERNO!H1826</f>
        <v>0</v>
      </c>
      <c r="E1826" s="9">
        <f>+TOTALE_INTERNO!I1826</f>
        <v>0</v>
      </c>
      <c r="F1826" s="9">
        <f>+TOTALE_INTERNO!J1826</f>
        <v>0</v>
      </c>
      <c r="G1826" s="9">
        <f>+TOTALE_INTERNO!K1826</f>
        <v>0</v>
      </c>
      <c r="H1826" s="9">
        <f>+TOTALE_INTERNO!L1826</f>
        <v>0</v>
      </c>
      <c r="I1826" s="9">
        <f>+TOTALE_INTERNO!M1826</f>
        <v>0</v>
      </c>
      <c r="J1826" s="35">
        <f>+TOTALE_INTERNO!N1826</f>
        <v>0</v>
      </c>
      <c r="K1826" s="35">
        <f>+TOTALE_INTERNO!O1826</f>
        <v>0</v>
      </c>
      <c r="L1826" s="9">
        <f>+TOTALE_INTERNO!P1826</f>
        <v>0</v>
      </c>
      <c r="M1826" s="36">
        <f>+TOTALE_INTERNO!Q1826</f>
        <v>0</v>
      </c>
      <c r="N1826" s="35">
        <f>+TOTALE_INTERNO!R1826</f>
        <v>0</v>
      </c>
    </row>
    <row r="1827" spans="1:14" x14ac:dyDescent="0.3">
      <c r="A1827" s="9">
        <f>+TOTALE_INTERNO!E1827</f>
        <v>0</v>
      </c>
      <c r="B1827" s="9">
        <f>+TOTALE_INTERNO!F1827</f>
        <v>0</v>
      </c>
      <c r="C1827" s="9">
        <f>+TOTALE_INTERNO!G1827</f>
        <v>0</v>
      </c>
      <c r="D1827" s="9">
        <f>+TOTALE_INTERNO!H1827</f>
        <v>0</v>
      </c>
      <c r="E1827" s="9">
        <f>+TOTALE_INTERNO!I1827</f>
        <v>0</v>
      </c>
      <c r="F1827" s="9">
        <f>+TOTALE_INTERNO!J1827</f>
        <v>0</v>
      </c>
      <c r="G1827" s="9">
        <f>+TOTALE_INTERNO!K1827</f>
        <v>0</v>
      </c>
      <c r="H1827" s="9">
        <f>+TOTALE_INTERNO!L1827</f>
        <v>0</v>
      </c>
      <c r="I1827" s="9">
        <f>+TOTALE_INTERNO!M1827</f>
        <v>0</v>
      </c>
      <c r="J1827" s="35">
        <f>+TOTALE_INTERNO!N1827</f>
        <v>0</v>
      </c>
      <c r="K1827" s="35">
        <f>+TOTALE_INTERNO!O1827</f>
        <v>0</v>
      </c>
      <c r="L1827" s="9">
        <f>+TOTALE_INTERNO!P1827</f>
        <v>0</v>
      </c>
      <c r="M1827" s="36">
        <f>+TOTALE_INTERNO!Q1827</f>
        <v>0</v>
      </c>
      <c r="N1827" s="35">
        <f>+TOTALE_INTERNO!R1827</f>
        <v>0</v>
      </c>
    </row>
    <row r="1828" spans="1:14" x14ac:dyDescent="0.3">
      <c r="A1828" s="9">
        <f>+TOTALE_INTERNO!E1828</f>
        <v>0</v>
      </c>
      <c r="B1828" s="9">
        <f>+TOTALE_INTERNO!F1828</f>
        <v>0</v>
      </c>
      <c r="C1828" s="9">
        <f>+TOTALE_INTERNO!G1828</f>
        <v>0</v>
      </c>
      <c r="D1828" s="9">
        <f>+TOTALE_INTERNO!H1828</f>
        <v>0</v>
      </c>
      <c r="E1828" s="9">
        <f>+TOTALE_INTERNO!I1828</f>
        <v>0</v>
      </c>
      <c r="F1828" s="9">
        <f>+TOTALE_INTERNO!J1828</f>
        <v>0</v>
      </c>
      <c r="G1828" s="9">
        <f>+TOTALE_INTERNO!K1828</f>
        <v>0</v>
      </c>
      <c r="H1828" s="9">
        <f>+TOTALE_INTERNO!L1828</f>
        <v>0</v>
      </c>
      <c r="I1828" s="9">
        <f>+TOTALE_INTERNO!M1828</f>
        <v>0</v>
      </c>
      <c r="J1828" s="35">
        <f>+TOTALE_INTERNO!N1828</f>
        <v>0</v>
      </c>
      <c r="K1828" s="35">
        <f>+TOTALE_INTERNO!O1828</f>
        <v>0</v>
      </c>
      <c r="L1828" s="9">
        <f>+TOTALE_INTERNO!P1828</f>
        <v>0</v>
      </c>
      <c r="M1828" s="36">
        <f>+TOTALE_INTERNO!Q1828</f>
        <v>0</v>
      </c>
      <c r="N1828" s="35">
        <f>+TOTALE_INTERNO!R1828</f>
        <v>0</v>
      </c>
    </row>
    <row r="1829" spans="1:14" x14ac:dyDescent="0.3">
      <c r="A1829" s="9">
        <f>+TOTALE_INTERNO!E1829</f>
        <v>0</v>
      </c>
      <c r="B1829" s="9">
        <f>+TOTALE_INTERNO!F1829</f>
        <v>0</v>
      </c>
      <c r="C1829" s="9">
        <f>+TOTALE_INTERNO!G1829</f>
        <v>0</v>
      </c>
      <c r="D1829" s="9">
        <f>+TOTALE_INTERNO!H1829</f>
        <v>0</v>
      </c>
      <c r="E1829" s="9">
        <f>+TOTALE_INTERNO!I1829</f>
        <v>0</v>
      </c>
      <c r="F1829" s="9">
        <f>+TOTALE_INTERNO!J1829</f>
        <v>0</v>
      </c>
      <c r="G1829" s="9">
        <f>+TOTALE_INTERNO!K1829</f>
        <v>0</v>
      </c>
      <c r="H1829" s="9">
        <f>+TOTALE_INTERNO!L1829</f>
        <v>0</v>
      </c>
      <c r="I1829" s="9">
        <f>+TOTALE_INTERNO!M1829</f>
        <v>0</v>
      </c>
      <c r="J1829" s="35">
        <f>+TOTALE_INTERNO!N1829</f>
        <v>0</v>
      </c>
      <c r="K1829" s="35">
        <f>+TOTALE_INTERNO!O1829</f>
        <v>0</v>
      </c>
      <c r="L1829" s="9">
        <f>+TOTALE_INTERNO!P1829</f>
        <v>0</v>
      </c>
      <c r="M1829" s="36">
        <f>+TOTALE_INTERNO!Q1829</f>
        <v>0</v>
      </c>
      <c r="N1829" s="35">
        <f>+TOTALE_INTERNO!R1829</f>
        <v>0</v>
      </c>
    </row>
    <row r="1830" spans="1:14" x14ac:dyDescent="0.3">
      <c r="A1830" s="9">
        <f>+TOTALE_INTERNO!E1830</f>
        <v>0</v>
      </c>
      <c r="B1830" s="9">
        <f>+TOTALE_INTERNO!F1830</f>
        <v>0</v>
      </c>
      <c r="C1830" s="9">
        <f>+TOTALE_INTERNO!G1830</f>
        <v>0</v>
      </c>
      <c r="D1830" s="9">
        <f>+TOTALE_INTERNO!H1830</f>
        <v>0</v>
      </c>
      <c r="E1830" s="9">
        <f>+TOTALE_INTERNO!I1830</f>
        <v>0</v>
      </c>
      <c r="F1830" s="9">
        <f>+TOTALE_INTERNO!J1830</f>
        <v>0</v>
      </c>
      <c r="G1830" s="9">
        <f>+TOTALE_INTERNO!K1830</f>
        <v>0</v>
      </c>
      <c r="H1830" s="9">
        <f>+TOTALE_INTERNO!L1830</f>
        <v>0</v>
      </c>
      <c r="I1830" s="9">
        <f>+TOTALE_INTERNO!M1830</f>
        <v>0</v>
      </c>
      <c r="J1830" s="35">
        <f>+TOTALE_INTERNO!N1830</f>
        <v>0</v>
      </c>
      <c r="K1830" s="35">
        <f>+TOTALE_INTERNO!O1830</f>
        <v>0</v>
      </c>
      <c r="L1830" s="9">
        <f>+TOTALE_INTERNO!P1830</f>
        <v>0</v>
      </c>
      <c r="M1830" s="36">
        <f>+TOTALE_INTERNO!Q1830</f>
        <v>0</v>
      </c>
      <c r="N1830" s="35">
        <f>+TOTALE_INTERNO!R1830</f>
        <v>0</v>
      </c>
    </row>
    <row r="1831" spans="1:14" x14ac:dyDescent="0.3">
      <c r="A1831" s="9">
        <f>+TOTALE_INTERNO!E1831</f>
        <v>0</v>
      </c>
      <c r="B1831" s="9">
        <f>+TOTALE_INTERNO!F1831</f>
        <v>0</v>
      </c>
      <c r="C1831" s="9">
        <f>+TOTALE_INTERNO!G1831</f>
        <v>0</v>
      </c>
      <c r="D1831" s="9">
        <f>+TOTALE_INTERNO!H1831</f>
        <v>0</v>
      </c>
      <c r="E1831" s="9">
        <f>+TOTALE_INTERNO!I1831</f>
        <v>0</v>
      </c>
      <c r="F1831" s="9">
        <f>+TOTALE_INTERNO!J1831</f>
        <v>0</v>
      </c>
      <c r="G1831" s="9">
        <f>+TOTALE_INTERNO!K1831</f>
        <v>0</v>
      </c>
      <c r="H1831" s="9">
        <f>+TOTALE_INTERNO!L1831</f>
        <v>0</v>
      </c>
      <c r="I1831" s="9">
        <f>+TOTALE_INTERNO!M1831</f>
        <v>0</v>
      </c>
      <c r="J1831" s="35">
        <f>+TOTALE_INTERNO!N1831</f>
        <v>0</v>
      </c>
      <c r="K1831" s="35">
        <f>+TOTALE_INTERNO!O1831</f>
        <v>0</v>
      </c>
      <c r="L1831" s="9">
        <f>+TOTALE_INTERNO!P1831</f>
        <v>0</v>
      </c>
      <c r="M1831" s="36">
        <f>+TOTALE_INTERNO!Q1831</f>
        <v>0</v>
      </c>
      <c r="N1831" s="35">
        <f>+TOTALE_INTERNO!R1831</f>
        <v>0</v>
      </c>
    </row>
    <row r="1832" spans="1:14" x14ac:dyDescent="0.3">
      <c r="A1832" s="9">
        <f>+TOTALE_INTERNO!E1832</f>
        <v>0</v>
      </c>
      <c r="B1832" s="9">
        <f>+TOTALE_INTERNO!F1832</f>
        <v>0</v>
      </c>
      <c r="C1832" s="9">
        <f>+TOTALE_INTERNO!G1832</f>
        <v>0</v>
      </c>
      <c r="D1832" s="9">
        <f>+TOTALE_INTERNO!H1832</f>
        <v>0</v>
      </c>
      <c r="E1832" s="9">
        <f>+TOTALE_INTERNO!I1832</f>
        <v>0</v>
      </c>
      <c r="F1832" s="9">
        <f>+TOTALE_INTERNO!J1832</f>
        <v>0</v>
      </c>
      <c r="G1832" s="9">
        <f>+TOTALE_INTERNO!K1832</f>
        <v>0</v>
      </c>
      <c r="H1832" s="9">
        <f>+TOTALE_INTERNO!L1832</f>
        <v>0</v>
      </c>
      <c r="I1832" s="9">
        <f>+TOTALE_INTERNO!M1832</f>
        <v>0</v>
      </c>
      <c r="J1832" s="35">
        <f>+TOTALE_INTERNO!N1832</f>
        <v>0</v>
      </c>
      <c r="K1832" s="35">
        <f>+TOTALE_INTERNO!O1832</f>
        <v>0</v>
      </c>
      <c r="L1832" s="9">
        <f>+TOTALE_INTERNO!P1832</f>
        <v>0</v>
      </c>
      <c r="M1832" s="36">
        <f>+TOTALE_INTERNO!Q1832</f>
        <v>0</v>
      </c>
      <c r="N1832" s="35">
        <f>+TOTALE_INTERNO!R1832</f>
        <v>0</v>
      </c>
    </row>
    <row r="1833" spans="1:14" x14ac:dyDescent="0.3">
      <c r="A1833" s="9">
        <f>+TOTALE_INTERNO!E1833</f>
        <v>0</v>
      </c>
      <c r="B1833" s="9">
        <f>+TOTALE_INTERNO!F1833</f>
        <v>0</v>
      </c>
      <c r="C1833" s="9">
        <f>+TOTALE_INTERNO!G1833</f>
        <v>0</v>
      </c>
      <c r="D1833" s="9">
        <f>+TOTALE_INTERNO!H1833</f>
        <v>0</v>
      </c>
      <c r="E1833" s="9">
        <f>+TOTALE_INTERNO!I1833</f>
        <v>0</v>
      </c>
      <c r="F1833" s="9">
        <f>+TOTALE_INTERNO!J1833</f>
        <v>0</v>
      </c>
      <c r="G1833" s="9">
        <f>+TOTALE_INTERNO!K1833</f>
        <v>0</v>
      </c>
      <c r="H1833" s="9">
        <f>+TOTALE_INTERNO!L1833</f>
        <v>0</v>
      </c>
      <c r="I1833" s="9">
        <f>+TOTALE_INTERNO!M1833</f>
        <v>0</v>
      </c>
      <c r="J1833" s="35">
        <f>+TOTALE_INTERNO!N1833</f>
        <v>0</v>
      </c>
      <c r="K1833" s="35">
        <f>+TOTALE_INTERNO!O1833</f>
        <v>0</v>
      </c>
      <c r="L1833" s="9">
        <f>+TOTALE_INTERNO!P1833</f>
        <v>0</v>
      </c>
      <c r="M1833" s="36">
        <f>+TOTALE_INTERNO!Q1833</f>
        <v>0</v>
      </c>
      <c r="N1833" s="35">
        <f>+TOTALE_INTERNO!R1833</f>
        <v>0</v>
      </c>
    </row>
    <row r="1834" spans="1:14" x14ac:dyDescent="0.3">
      <c r="A1834" s="9">
        <f>+TOTALE_INTERNO!E1834</f>
        <v>0</v>
      </c>
      <c r="B1834" s="9">
        <f>+TOTALE_INTERNO!F1834</f>
        <v>0</v>
      </c>
      <c r="C1834" s="9">
        <f>+TOTALE_INTERNO!G1834</f>
        <v>0</v>
      </c>
      <c r="D1834" s="9">
        <f>+TOTALE_INTERNO!H1834</f>
        <v>0</v>
      </c>
      <c r="E1834" s="9">
        <f>+TOTALE_INTERNO!I1834</f>
        <v>0</v>
      </c>
      <c r="F1834" s="9">
        <f>+TOTALE_INTERNO!J1834</f>
        <v>0</v>
      </c>
      <c r="G1834" s="9">
        <f>+TOTALE_INTERNO!K1834</f>
        <v>0</v>
      </c>
      <c r="H1834" s="9">
        <f>+TOTALE_INTERNO!L1834</f>
        <v>0</v>
      </c>
      <c r="I1834" s="9">
        <f>+TOTALE_INTERNO!M1834</f>
        <v>0</v>
      </c>
      <c r="J1834" s="35">
        <f>+TOTALE_INTERNO!N1834</f>
        <v>0</v>
      </c>
      <c r="K1834" s="35">
        <f>+TOTALE_INTERNO!O1834</f>
        <v>0</v>
      </c>
      <c r="L1834" s="9">
        <f>+TOTALE_INTERNO!P1834</f>
        <v>0</v>
      </c>
      <c r="M1834" s="36">
        <f>+TOTALE_INTERNO!Q1834</f>
        <v>0</v>
      </c>
      <c r="N1834" s="35">
        <f>+TOTALE_INTERNO!R1834</f>
        <v>0</v>
      </c>
    </row>
    <row r="1835" spans="1:14" x14ac:dyDescent="0.3">
      <c r="A1835" s="9">
        <f>+TOTALE_INTERNO!E1835</f>
        <v>0</v>
      </c>
      <c r="B1835" s="9">
        <f>+TOTALE_INTERNO!F1835</f>
        <v>0</v>
      </c>
      <c r="C1835" s="9">
        <f>+TOTALE_INTERNO!G1835</f>
        <v>0</v>
      </c>
      <c r="D1835" s="9">
        <f>+TOTALE_INTERNO!H1835</f>
        <v>0</v>
      </c>
      <c r="E1835" s="9">
        <f>+TOTALE_INTERNO!I1835</f>
        <v>0</v>
      </c>
      <c r="F1835" s="9">
        <f>+TOTALE_INTERNO!J1835</f>
        <v>0</v>
      </c>
      <c r="G1835" s="9">
        <f>+TOTALE_INTERNO!K1835</f>
        <v>0</v>
      </c>
      <c r="H1835" s="9">
        <f>+TOTALE_INTERNO!L1835</f>
        <v>0</v>
      </c>
      <c r="I1835" s="9">
        <f>+TOTALE_INTERNO!M1835</f>
        <v>0</v>
      </c>
      <c r="J1835" s="35">
        <f>+TOTALE_INTERNO!N1835</f>
        <v>0</v>
      </c>
      <c r="K1835" s="35">
        <f>+TOTALE_INTERNO!O1835</f>
        <v>0</v>
      </c>
      <c r="L1835" s="9">
        <f>+TOTALE_INTERNO!P1835</f>
        <v>0</v>
      </c>
      <c r="M1835" s="36">
        <f>+TOTALE_INTERNO!Q1835</f>
        <v>0</v>
      </c>
      <c r="N1835" s="35">
        <f>+TOTALE_INTERNO!R1835</f>
        <v>0</v>
      </c>
    </row>
    <row r="1836" spans="1:14" x14ac:dyDescent="0.3">
      <c r="A1836" s="9">
        <f>+TOTALE_INTERNO!E1836</f>
        <v>0</v>
      </c>
      <c r="B1836" s="9">
        <f>+TOTALE_INTERNO!F1836</f>
        <v>0</v>
      </c>
      <c r="C1836" s="9">
        <f>+TOTALE_INTERNO!G1836</f>
        <v>0</v>
      </c>
      <c r="D1836" s="9">
        <f>+TOTALE_INTERNO!H1836</f>
        <v>0</v>
      </c>
      <c r="E1836" s="9">
        <f>+TOTALE_INTERNO!I1836</f>
        <v>0</v>
      </c>
      <c r="F1836" s="9">
        <f>+TOTALE_INTERNO!J1836</f>
        <v>0</v>
      </c>
      <c r="G1836" s="9">
        <f>+TOTALE_INTERNO!K1836</f>
        <v>0</v>
      </c>
      <c r="H1836" s="9">
        <f>+TOTALE_INTERNO!L1836</f>
        <v>0</v>
      </c>
      <c r="I1836" s="9">
        <f>+TOTALE_INTERNO!M1836</f>
        <v>0</v>
      </c>
      <c r="J1836" s="35">
        <f>+TOTALE_INTERNO!N1836</f>
        <v>0</v>
      </c>
      <c r="K1836" s="35">
        <f>+TOTALE_INTERNO!O1836</f>
        <v>0</v>
      </c>
      <c r="L1836" s="9">
        <f>+TOTALE_INTERNO!P1836</f>
        <v>0</v>
      </c>
      <c r="M1836" s="36">
        <f>+TOTALE_INTERNO!Q1836</f>
        <v>0</v>
      </c>
      <c r="N1836" s="35">
        <f>+TOTALE_INTERNO!R1836</f>
        <v>0</v>
      </c>
    </row>
    <row r="1837" spans="1:14" x14ac:dyDescent="0.3">
      <c r="A1837" s="9">
        <f>+TOTALE_INTERNO!E1837</f>
        <v>0</v>
      </c>
      <c r="B1837" s="9">
        <f>+TOTALE_INTERNO!F1837</f>
        <v>0</v>
      </c>
      <c r="C1837" s="9">
        <f>+TOTALE_INTERNO!G1837</f>
        <v>0</v>
      </c>
      <c r="D1837" s="9">
        <f>+TOTALE_INTERNO!H1837</f>
        <v>0</v>
      </c>
      <c r="E1837" s="9">
        <f>+TOTALE_INTERNO!I1837</f>
        <v>0</v>
      </c>
      <c r="F1837" s="9">
        <f>+TOTALE_INTERNO!J1837</f>
        <v>0</v>
      </c>
      <c r="G1837" s="9">
        <f>+TOTALE_INTERNO!K1837</f>
        <v>0</v>
      </c>
      <c r="H1837" s="9">
        <f>+TOTALE_INTERNO!L1837</f>
        <v>0</v>
      </c>
      <c r="I1837" s="9">
        <f>+TOTALE_INTERNO!M1837</f>
        <v>0</v>
      </c>
      <c r="J1837" s="35">
        <f>+TOTALE_INTERNO!N1837</f>
        <v>0</v>
      </c>
      <c r="K1837" s="35">
        <f>+TOTALE_INTERNO!O1837</f>
        <v>0</v>
      </c>
      <c r="L1837" s="9">
        <f>+TOTALE_INTERNO!P1837</f>
        <v>0</v>
      </c>
      <c r="M1837" s="36">
        <f>+TOTALE_INTERNO!Q1837</f>
        <v>0</v>
      </c>
      <c r="N1837" s="35">
        <f>+TOTALE_INTERNO!R1837</f>
        <v>0</v>
      </c>
    </row>
    <row r="1838" spans="1:14" x14ac:dyDescent="0.3">
      <c r="A1838" s="9">
        <f>+TOTALE_INTERNO!E1838</f>
        <v>0</v>
      </c>
      <c r="B1838" s="9">
        <f>+TOTALE_INTERNO!F1838</f>
        <v>0</v>
      </c>
      <c r="C1838" s="9">
        <f>+TOTALE_INTERNO!G1838</f>
        <v>0</v>
      </c>
      <c r="D1838" s="9">
        <f>+TOTALE_INTERNO!H1838</f>
        <v>0</v>
      </c>
      <c r="E1838" s="9">
        <f>+TOTALE_INTERNO!I1838</f>
        <v>0</v>
      </c>
      <c r="F1838" s="9">
        <f>+TOTALE_INTERNO!J1838</f>
        <v>0</v>
      </c>
      <c r="G1838" s="9">
        <f>+TOTALE_INTERNO!K1838</f>
        <v>0</v>
      </c>
      <c r="H1838" s="9">
        <f>+TOTALE_INTERNO!L1838</f>
        <v>0</v>
      </c>
      <c r="I1838" s="9">
        <f>+TOTALE_INTERNO!M1838</f>
        <v>0</v>
      </c>
      <c r="J1838" s="35">
        <f>+TOTALE_INTERNO!N1838</f>
        <v>0</v>
      </c>
      <c r="K1838" s="35">
        <f>+TOTALE_INTERNO!O1838</f>
        <v>0</v>
      </c>
      <c r="L1838" s="9">
        <f>+TOTALE_INTERNO!P1838</f>
        <v>0</v>
      </c>
      <c r="M1838" s="36">
        <f>+TOTALE_INTERNO!Q1838</f>
        <v>0</v>
      </c>
      <c r="N1838" s="35">
        <f>+TOTALE_INTERNO!R1838</f>
        <v>0</v>
      </c>
    </row>
    <row r="1839" spans="1:14" x14ac:dyDescent="0.3">
      <c r="A1839" s="9">
        <f>+TOTALE_INTERNO!E1839</f>
        <v>0</v>
      </c>
      <c r="B1839" s="9">
        <f>+TOTALE_INTERNO!F1839</f>
        <v>0</v>
      </c>
      <c r="C1839" s="9">
        <f>+TOTALE_INTERNO!G1839</f>
        <v>0</v>
      </c>
      <c r="D1839" s="9">
        <f>+TOTALE_INTERNO!H1839</f>
        <v>0</v>
      </c>
      <c r="E1839" s="9">
        <f>+TOTALE_INTERNO!I1839</f>
        <v>0</v>
      </c>
      <c r="F1839" s="9">
        <f>+TOTALE_INTERNO!J1839</f>
        <v>0</v>
      </c>
      <c r="G1839" s="9">
        <f>+TOTALE_INTERNO!K1839</f>
        <v>0</v>
      </c>
      <c r="H1839" s="9">
        <f>+TOTALE_INTERNO!L1839</f>
        <v>0</v>
      </c>
      <c r="I1839" s="9">
        <f>+TOTALE_INTERNO!M1839</f>
        <v>0</v>
      </c>
      <c r="J1839" s="35">
        <f>+TOTALE_INTERNO!N1839</f>
        <v>0</v>
      </c>
      <c r="K1839" s="35">
        <f>+TOTALE_INTERNO!O1839</f>
        <v>0</v>
      </c>
      <c r="L1839" s="9">
        <f>+TOTALE_INTERNO!P1839</f>
        <v>0</v>
      </c>
      <c r="M1839" s="36">
        <f>+TOTALE_INTERNO!Q1839</f>
        <v>0</v>
      </c>
      <c r="N1839" s="35">
        <f>+TOTALE_INTERNO!R1839</f>
        <v>0</v>
      </c>
    </row>
    <row r="1840" spans="1:14" x14ac:dyDescent="0.3">
      <c r="A1840" s="9">
        <f>+TOTALE_INTERNO!E1840</f>
        <v>0</v>
      </c>
      <c r="B1840" s="9">
        <f>+TOTALE_INTERNO!F1840</f>
        <v>0</v>
      </c>
      <c r="C1840" s="9">
        <f>+TOTALE_INTERNO!G1840</f>
        <v>0</v>
      </c>
      <c r="D1840" s="9">
        <f>+TOTALE_INTERNO!H1840</f>
        <v>0</v>
      </c>
      <c r="E1840" s="9">
        <f>+TOTALE_INTERNO!I1840</f>
        <v>0</v>
      </c>
      <c r="F1840" s="9">
        <f>+TOTALE_INTERNO!J1840</f>
        <v>0</v>
      </c>
      <c r="G1840" s="9">
        <f>+TOTALE_INTERNO!K1840</f>
        <v>0</v>
      </c>
      <c r="H1840" s="9">
        <f>+TOTALE_INTERNO!L1840</f>
        <v>0</v>
      </c>
      <c r="I1840" s="9">
        <f>+TOTALE_INTERNO!M1840</f>
        <v>0</v>
      </c>
      <c r="J1840" s="35">
        <f>+TOTALE_INTERNO!N1840</f>
        <v>0</v>
      </c>
      <c r="K1840" s="35">
        <f>+TOTALE_INTERNO!O1840</f>
        <v>0</v>
      </c>
      <c r="L1840" s="9">
        <f>+TOTALE_INTERNO!P1840</f>
        <v>0</v>
      </c>
      <c r="M1840" s="36">
        <f>+TOTALE_INTERNO!Q1840</f>
        <v>0</v>
      </c>
      <c r="N1840" s="35">
        <f>+TOTALE_INTERNO!R1840</f>
        <v>0</v>
      </c>
    </row>
    <row r="1841" spans="1:14" x14ac:dyDescent="0.3">
      <c r="A1841" s="9">
        <f>+TOTALE_INTERNO!E1841</f>
        <v>0</v>
      </c>
      <c r="B1841" s="9">
        <f>+TOTALE_INTERNO!F1841</f>
        <v>0</v>
      </c>
      <c r="C1841" s="9">
        <f>+TOTALE_INTERNO!G1841</f>
        <v>0</v>
      </c>
      <c r="D1841" s="9">
        <f>+TOTALE_INTERNO!H1841</f>
        <v>0</v>
      </c>
      <c r="E1841" s="9">
        <f>+TOTALE_INTERNO!I1841</f>
        <v>0</v>
      </c>
      <c r="F1841" s="9">
        <f>+TOTALE_INTERNO!J1841</f>
        <v>0</v>
      </c>
      <c r="G1841" s="9">
        <f>+TOTALE_INTERNO!K1841</f>
        <v>0</v>
      </c>
      <c r="H1841" s="9">
        <f>+TOTALE_INTERNO!L1841</f>
        <v>0</v>
      </c>
      <c r="I1841" s="9">
        <f>+TOTALE_INTERNO!M1841</f>
        <v>0</v>
      </c>
      <c r="J1841" s="35">
        <f>+TOTALE_INTERNO!N1841</f>
        <v>0</v>
      </c>
      <c r="K1841" s="35">
        <f>+TOTALE_INTERNO!O1841</f>
        <v>0</v>
      </c>
      <c r="L1841" s="9">
        <f>+TOTALE_INTERNO!P1841</f>
        <v>0</v>
      </c>
      <c r="M1841" s="36">
        <f>+TOTALE_INTERNO!Q1841</f>
        <v>0</v>
      </c>
      <c r="N1841" s="35">
        <f>+TOTALE_INTERNO!R1841</f>
        <v>0</v>
      </c>
    </row>
    <row r="1842" spans="1:14" x14ac:dyDescent="0.3">
      <c r="A1842" s="9">
        <f>+TOTALE_INTERNO!E1842</f>
        <v>0</v>
      </c>
      <c r="B1842" s="9">
        <f>+TOTALE_INTERNO!F1842</f>
        <v>0</v>
      </c>
      <c r="C1842" s="9">
        <f>+TOTALE_INTERNO!G1842</f>
        <v>0</v>
      </c>
      <c r="D1842" s="9">
        <f>+TOTALE_INTERNO!H1842</f>
        <v>0</v>
      </c>
      <c r="E1842" s="9">
        <f>+TOTALE_INTERNO!I1842</f>
        <v>0</v>
      </c>
      <c r="F1842" s="9">
        <f>+TOTALE_INTERNO!J1842</f>
        <v>0</v>
      </c>
      <c r="G1842" s="9">
        <f>+TOTALE_INTERNO!K1842</f>
        <v>0</v>
      </c>
      <c r="H1842" s="9">
        <f>+TOTALE_INTERNO!L1842</f>
        <v>0</v>
      </c>
      <c r="I1842" s="9">
        <f>+TOTALE_INTERNO!M1842</f>
        <v>0</v>
      </c>
      <c r="J1842" s="35">
        <f>+TOTALE_INTERNO!N1842</f>
        <v>0</v>
      </c>
      <c r="K1842" s="35">
        <f>+TOTALE_INTERNO!O1842</f>
        <v>0</v>
      </c>
      <c r="L1842" s="9">
        <f>+TOTALE_INTERNO!P1842</f>
        <v>0</v>
      </c>
      <c r="M1842" s="36">
        <f>+TOTALE_INTERNO!Q1842</f>
        <v>0</v>
      </c>
      <c r="N1842" s="35">
        <f>+TOTALE_INTERNO!R1842</f>
        <v>0</v>
      </c>
    </row>
    <row r="1843" spans="1:14" x14ac:dyDescent="0.3">
      <c r="A1843" s="9">
        <f>+TOTALE_INTERNO!E1843</f>
        <v>0</v>
      </c>
      <c r="B1843" s="9">
        <f>+TOTALE_INTERNO!F1843</f>
        <v>0</v>
      </c>
      <c r="C1843" s="9">
        <f>+TOTALE_INTERNO!G1843</f>
        <v>0</v>
      </c>
      <c r="D1843" s="9">
        <f>+TOTALE_INTERNO!H1843</f>
        <v>0</v>
      </c>
      <c r="E1843" s="9">
        <f>+TOTALE_INTERNO!I1843</f>
        <v>0</v>
      </c>
      <c r="F1843" s="9">
        <f>+TOTALE_INTERNO!J1843</f>
        <v>0</v>
      </c>
      <c r="G1843" s="9">
        <f>+TOTALE_INTERNO!K1843</f>
        <v>0</v>
      </c>
      <c r="H1843" s="9">
        <f>+TOTALE_INTERNO!L1843</f>
        <v>0</v>
      </c>
      <c r="I1843" s="9">
        <f>+TOTALE_INTERNO!M1843</f>
        <v>0</v>
      </c>
      <c r="J1843" s="35">
        <f>+TOTALE_INTERNO!N1843</f>
        <v>0</v>
      </c>
      <c r="K1843" s="35">
        <f>+TOTALE_INTERNO!O1843</f>
        <v>0</v>
      </c>
      <c r="L1843" s="9">
        <f>+TOTALE_INTERNO!P1843</f>
        <v>0</v>
      </c>
      <c r="M1843" s="36">
        <f>+TOTALE_INTERNO!Q1843</f>
        <v>0</v>
      </c>
      <c r="N1843" s="35">
        <f>+TOTALE_INTERNO!R1843</f>
        <v>0</v>
      </c>
    </row>
    <row r="1844" spans="1:14" x14ac:dyDescent="0.3">
      <c r="A1844" s="9">
        <f>+TOTALE_INTERNO!E1844</f>
        <v>0</v>
      </c>
      <c r="B1844" s="9">
        <f>+TOTALE_INTERNO!F1844</f>
        <v>0</v>
      </c>
      <c r="C1844" s="9">
        <f>+TOTALE_INTERNO!G1844</f>
        <v>0</v>
      </c>
      <c r="D1844" s="9">
        <f>+TOTALE_INTERNO!H1844</f>
        <v>0</v>
      </c>
      <c r="E1844" s="9">
        <f>+TOTALE_INTERNO!I1844</f>
        <v>0</v>
      </c>
      <c r="F1844" s="9">
        <f>+TOTALE_INTERNO!J1844</f>
        <v>0</v>
      </c>
      <c r="G1844" s="9">
        <f>+TOTALE_INTERNO!K1844</f>
        <v>0</v>
      </c>
      <c r="H1844" s="9">
        <f>+TOTALE_INTERNO!L1844</f>
        <v>0</v>
      </c>
      <c r="I1844" s="9">
        <f>+TOTALE_INTERNO!M1844</f>
        <v>0</v>
      </c>
      <c r="J1844" s="35">
        <f>+TOTALE_INTERNO!N1844</f>
        <v>0</v>
      </c>
      <c r="K1844" s="35">
        <f>+TOTALE_INTERNO!O1844</f>
        <v>0</v>
      </c>
      <c r="L1844" s="9">
        <f>+TOTALE_INTERNO!P1844</f>
        <v>0</v>
      </c>
      <c r="M1844" s="36">
        <f>+TOTALE_INTERNO!Q1844</f>
        <v>0</v>
      </c>
      <c r="N1844" s="35">
        <f>+TOTALE_INTERNO!R1844</f>
        <v>0</v>
      </c>
    </row>
    <row r="1845" spans="1:14" x14ac:dyDescent="0.3">
      <c r="A1845" s="9">
        <f>+TOTALE_INTERNO!E1845</f>
        <v>0</v>
      </c>
      <c r="B1845" s="9">
        <f>+TOTALE_INTERNO!F1845</f>
        <v>0</v>
      </c>
      <c r="C1845" s="9">
        <f>+TOTALE_INTERNO!G1845</f>
        <v>0</v>
      </c>
      <c r="D1845" s="9">
        <f>+TOTALE_INTERNO!H1845</f>
        <v>0</v>
      </c>
      <c r="E1845" s="9">
        <f>+TOTALE_INTERNO!I1845</f>
        <v>0</v>
      </c>
      <c r="F1845" s="9">
        <f>+TOTALE_INTERNO!J1845</f>
        <v>0</v>
      </c>
      <c r="G1845" s="9">
        <f>+TOTALE_INTERNO!K1845</f>
        <v>0</v>
      </c>
      <c r="H1845" s="9">
        <f>+TOTALE_INTERNO!L1845</f>
        <v>0</v>
      </c>
      <c r="I1845" s="9">
        <f>+TOTALE_INTERNO!M1845</f>
        <v>0</v>
      </c>
      <c r="J1845" s="35">
        <f>+TOTALE_INTERNO!N1845</f>
        <v>0</v>
      </c>
      <c r="K1845" s="35">
        <f>+TOTALE_INTERNO!O1845</f>
        <v>0</v>
      </c>
      <c r="L1845" s="9">
        <f>+TOTALE_INTERNO!P1845</f>
        <v>0</v>
      </c>
      <c r="M1845" s="36">
        <f>+TOTALE_INTERNO!Q1845</f>
        <v>0</v>
      </c>
      <c r="N1845" s="35">
        <f>+TOTALE_INTERNO!R1845</f>
        <v>0</v>
      </c>
    </row>
    <row r="1846" spans="1:14" x14ac:dyDescent="0.3">
      <c r="A1846" s="9">
        <f>+TOTALE_INTERNO!E1846</f>
        <v>0</v>
      </c>
      <c r="B1846" s="9">
        <f>+TOTALE_INTERNO!F1846</f>
        <v>0</v>
      </c>
      <c r="C1846" s="9">
        <f>+TOTALE_INTERNO!G1846</f>
        <v>0</v>
      </c>
      <c r="D1846" s="9">
        <f>+TOTALE_INTERNO!H1846</f>
        <v>0</v>
      </c>
      <c r="E1846" s="9">
        <f>+TOTALE_INTERNO!I1846</f>
        <v>0</v>
      </c>
      <c r="F1846" s="9">
        <f>+TOTALE_INTERNO!J1846</f>
        <v>0</v>
      </c>
      <c r="G1846" s="9">
        <f>+TOTALE_INTERNO!K1846</f>
        <v>0</v>
      </c>
      <c r="H1846" s="9">
        <f>+TOTALE_INTERNO!L1846</f>
        <v>0</v>
      </c>
      <c r="I1846" s="9">
        <f>+TOTALE_INTERNO!M1846</f>
        <v>0</v>
      </c>
      <c r="J1846" s="35">
        <f>+TOTALE_INTERNO!N1846</f>
        <v>0</v>
      </c>
      <c r="K1846" s="35">
        <f>+TOTALE_INTERNO!O1846</f>
        <v>0</v>
      </c>
      <c r="L1846" s="9">
        <f>+TOTALE_INTERNO!P1846</f>
        <v>0</v>
      </c>
      <c r="M1846" s="36">
        <f>+TOTALE_INTERNO!Q1846</f>
        <v>0</v>
      </c>
      <c r="N1846" s="35">
        <f>+TOTALE_INTERNO!R1846</f>
        <v>0</v>
      </c>
    </row>
    <row r="1847" spans="1:14" x14ac:dyDescent="0.3">
      <c r="A1847" s="9">
        <f>+TOTALE_INTERNO!E1847</f>
        <v>0</v>
      </c>
      <c r="B1847" s="9">
        <f>+TOTALE_INTERNO!F1847</f>
        <v>0</v>
      </c>
      <c r="C1847" s="9">
        <f>+TOTALE_INTERNO!G1847</f>
        <v>0</v>
      </c>
      <c r="D1847" s="9">
        <f>+TOTALE_INTERNO!H1847</f>
        <v>0</v>
      </c>
      <c r="E1847" s="9">
        <f>+TOTALE_INTERNO!I1847</f>
        <v>0</v>
      </c>
      <c r="F1847" s="9">
        <f>+TOTALE_INTERNO!J1847</f>
        <v>0</v>
      </c>
      <c r="G1847" s="9">
        <f>+TOTALE_INTERNO!K1847</f>
        <v>0</v>
      </c>
      <c r="H1847" s="9">
        <f>+TOTALE_INTERNO!L1847</f>
        <v>0</v>
      </c>
      <c r="I1847" s="9">
        <f>+TOTALE_INTERNO!M1847</f>
        <v>0</v>
      </c>
      <c r="J1847" s="35">
        <f>+TOTALE_INTERNO!N1847</f>
        <v>0</v>
      </c>
      <c r="K1847" s="35">
        <f>+TOTALE_INTERNO!O1847</f>
        <v>0</v>
      </c>
      <c r="L1847" s="9">
        <f>+TOTALE_INTERNO!P1847</f>
        <v>0</v>
      </c>
      <c r="M1847" s="36">
        <f>+TOTALE_INTERNO!Q1847</f>
        <v>0</v>
      </c>
      <c r="N1847" s="35">
        <f>+TOTALE_INTERNO!R1847</f>
        <v>0</v>
      </c>
    </row>
    <row r="1848" spans="1:14" x14ac:dyDescent="0.3">
      <c r="A1848" s="9">
        <f>+TOTALE_INTERNO!E1848</f>
        <v>0</v>
      </c>
      <c r="B1848" s="9">
        <f>+TOTALE_INTERNO!F1848</f>
        <v>0</v>
      </c>
      <c r="C1848" s="9">
        <f>+TOTALE_INTERNO!G1848</f>
        <v>0</v>
      </c>
      <c r="D1848" s="9">
        <f>+TOTALE_INTERNO!H1848</f>
        <v>0</v>
      </c>
      <c r="E1848" s="9">
        <f>+TOTALE_INTERNO!I1848</f>
        <v>0</v>
      </c>
      <c r="F1848" s="9">
        <f>+TOTALE_INTERNO!J1848</f>
        <v>0</v>
      </c>
      <c r="G1848" s="9">
        <f>+TOTALE_INTERNO!K1848</f>
        <v>0</v>
      </c>
      <c r="H1848" s="9">
        <f>+TOTALE_INTERNO!L1848</f>
        <v>0</v>
      </c>
      <c r="I1848" s="9">
        <f>+TOTALE_INTERNO!M1848</f>
        <v>0</v>
      </c>
      <c r="J1848" s="35">
        <f>+TOTALE_INTERNO!N1848</f>
        <v>0</v>
      </c>
      <c r="K1848" s="35">
        <f>+TOTALE_INTERNO!O1848</f>
        <v>0</v>
      </c>
      <c r="L1848" s="9">
        <f>+TOTALE_INTERNO!P1848</f>
        <v>0</v>
      </c>
      <c r="M1848" s="36">
        <f>+TOTALE_INTERNO!Q1848</f>
        <v>0</v>
      </c>
      <c r="N1848" s="35">
        <f>+TOTALE_INTERNO!R1848</f>
        <v>0</v>
      </c>
    </row>
    <row r="1849" spans="1:14" x14ac:dyDescent="0.3">
      <c r="A1849" s="9">
        <f>+TOTALE_INTERNO!E1849</f>
        <v>0</v>
      </c>
      <c r="B1849" s="9">
        <f>+TOTALE_INTERNO!F1849</f>
        <v>0</v>
      </c>
      <c r="C1849" s="9">
        <f>+TOTALE_INTERNO!G1849</f>
        <v>0</v>
      </c>
      <c r="D1849" s="9">
        <f>+TOTALE_INTERNO!H1849</f>
        <v>0</v>
      </c>
      <c r="E1849" s="9">
        <f>+TOTALE_INTERNO!I1849</f>
        <v>0</v>
      </c>
      <c r="F1849" s="9">
        <f>+TOTALE_INTERNO!J1849</f>
        <v>0</v>
      </c>
      <c r="G1849" s="9">
        <f>+TOTALE_INTERNO!K1849</f>
        <v>0</v>
      </c>
      <c r="H1849" s="9">
        <f>+TOTALE_INTERNO!L1849</f>
        <v>0</v>
      </c>
      <c r="I1849" s="9">
        <f>+TOTALE_INTERNO!M1849</f>
        <v>0</v>
      </c>
      <c r="J1849" s="35">
        <f>+TOTALE_INTERNO!N1849</f>
        <v>0</v>
      </c>
      <c r="K1849" s="35">
        <f>+TOTALE_INTERNO!O1849</f>
        <v>0</v>
      </c>
      <c r="L1849" s="9">
        <f>+TOTALE_INTERNO!P1849</f>
        <v>0</v>
      </c>
      <c r="M1849" s="36">
        <f>+TOTALE_INTERNO!Q1849</f>
        <v>0</v>
      </c>
      <c r="N1849" s="35">
        <f>+TOTALE_INTERNO!R1849</f>
        <v>0</v>
      </c>
    </row>
    <row r="1850" spans="1:14" x14ac:dyDescent="0.3">
      <c r="A1850" s="9">
        <f>+TOTALE_INTERNO!E1850</f>
        <v>0</v>
      </c>
      <c r="B1850" s="9">
        <f>+TOTALE_INTERNO!F1850</f>
        <v>0</v>
      </c>
      <c r="C1850" s="9">
        <f>+TOTALE_INTERNO!G1850</f>
        <v>0</v>
      </c>
      <c r="D1850" s="9">
        <f>+TOTALE_INTERNO!H1850</f>
        <v>0</v>
      </c>
      <c r="E1850" s="9">
        <f>+TOTALE_INTERNO!I1850</f>
        <v>0</v>
      </c>
      <c r="F1850" s="9">
        <f>+TOTALE_INTERNO!J1850</f>
        <v>0</v>
      </c>
      <c r="G1850" s="9">
        <f>+TOTALE_INTERNO!K1850</f>
        <v>0</v>
      </c>
      <c r="H1850" s="9">
        <f>+TOTALE_INTERNO!L1850</f>
        <v>0</v>
      </c>
      <c r="I1850" s="9">
        <f>+TOTALE_INTERNO!M1850</f>
        <v>0</v>
      </c>
      <c r="J1850" s="35">
        <f>+TOTALE_INTERNO!N1850</f>
        <v>0</v>
      </c>
      <c r="K1850" s="35">
        <f>+TOTALE_INTERNO!O1850</f>
        <v>0</v>
      </c>
      <c r="L1850" s="9">
        <f>+TOTALE_INTERNO!P1850</f>
        <v>0</v>
      </c>
      <c r="M1850" s="36">
        <f>+TOTALE_INTERNO!Q1850</f>
        <v>0</v>
      </c>
      <c r="N1850" s="35">
        <f>+TOTALE_INTERNO!R1850</f>
        <v>0</v>
      </c>
    </row>
    <row r="1851" spans="1:14" x14ac:dyDescent="0.3">
      <c r="A1851" s="9">
        <f>+TOTALE_INTERNO!E1851</f>
        <v>0</v>
      </c>
      <c r="B1851" s="9">
        <f>+TOTALE_INTERNO!F1851</f>
        <v>0</v>
      </c>
      <c r="C1851" s="9">
        <f>+TOTALE_INTERNO!G1851</f>
        <v>0</v>
      </c>
      <c r="D1851" s="9">
        <f>+TOTALE_INTERNO!H1851</f>
        <v>0</v>
      </c>
      <c r="E1851" s="9">
        <f>+TOTALE_INTERNO!I1851</f>
        <v>0</v>
      </c>
      <c r="F1851" s="9">
        <f>+TOTALE_INTERNO!J1851</f>
        <v>0</v>
      </c>
      <c r="G1851" s="9">
        <f>+TOTALE_INTERNO!K1851</f>
        <v>0</v>
      </c>
      <c r="H1851" s="9">
        <f>+TOTALE_INTERNO!L1851</f>
        <v>0</v>
      </c>
      <c r="I1851" s="9">
        <f>+TOTALE_INTERNO!M1851</f>
        <v>0</v>
      </c>
      <c r="J1851" s="35">
        <f>+TOTALE_INTERNO!N1851</f>
        <v>0</v>
      </c>
      <c r="K1851" s="35">
        <f>+TOTALE_INTERNO!O1851</f>
        <v>0</v>
      </c>
      <c r="L1851" s="9">
        <f>+TOTALE_INTERNO!P1851</f>
        <v>0</v>
      </c>
      <c r="M1851" s="36">
        <f>+TOTALE_INTERNO!Q1851</f>
        <v>0</v>
      </c>
      <c r="N1851" s="35">
        <f>+TOTALE_INTERNO!R1851</f>
        <v>0</v>
      </c>
    </row>
    <row r="1852" spans="1:14" x14ac:dyDescent="0.3">
      <c r="A1852" s="9">
        <f>+TOTALE_INTERNO!E1852</f>
        <v>0</v>
      </c>
      <c r="B1852" s="9">
        <f>+TOTALE_INTERNO!F1852</f>
        <v>0</v>
      </c>
      <c r="C1852" s="9">
        <f>+TOTALE_INTERNO!G1852</f>
        <v>0</v>
      </c>
      <c r="D1852" s="9">
        <f>+TOTALE_INTERNO!H1852</f>
        <v>0</v>
      </c>
      <c r="E1852" s="9">
        <f>+TOTALE_INTERNO!I1852</f>
        <v>0</v>
      </c>
      <c r="F1852" s="9">
        <f>+TOTALE_INTERNO!J1852</f>
        <v>0</v>
      </c>
      <c r="G1852" s="9">
        <f>+TOTALE_INTERNO!K1852</f>
        <v>0</v>
      </c>
      <c r="H1852" s="9">
        <f>+TOTALE_INTERNO!L1852</f>
        <v>0</v>
      </c>
      <c r="I1852" s="9">
        <f>+TOTALE_INTERNO!M1852</f>
        <v>0</v>
      </c>
      <c r="J1852" s="35">
        <f>+TOTALE_INTERNO!N1852</f>
        <v>0</v>
      </c>
      <c r="K1852" s="35">
        <f>+TOTALE_INTERNO!O1852</f>
        <v>0</v>
      </c>
      <c r="L1852" s="9">
        <f>+TOTALE_INTERNO!P1852</f>
        <v>0</v>
      </c>
      <c r="M1852" s="36">
        <f>+TOTALE_INTERNO!Q1852</f>
        <v>0</v>
      </c>
      <c r="N1852" s="35">
        <f>+TOTALE_INTERNO!R1852</f>
        <v>0</v>
      </c>
    </row>
    <row r="1853" spans="1:14" x14ac:dyDescent="0.3">
      <c r="A1853" s="9">
        <f>+TOTALE_INTERNO!E1853</f>
        <v>0</v>
      </c>
      <c r="B1853" s="9">
        <f>+TOTALE_INTERNO!F1853</f>
        <v>0</v>
      </c>
      <c r="C1853" s="9">
        <f>+TOTALE_INTERNO!G1853</f>
        <v>0</v>
      </c>
      <c r="D1853" s="9">
        <f>+TOTALE_INTERNO!H1853</f>
        <v>0</v>
      </c>
      <c r="E1853" s="9">
        <f>+TOTALE_INTERNO!I1853</f>
        <v>0</v>
      </c>
      <c r="F1853" s="9">
        <f>+TOTALE_INTERNO!J1853</f>
        <v>0</v>
      </c>
      <c r="G1853" s="9">
        <f>+TOTALE_INTERNO!K1853</f>
        <v>0</v>
      </c>
      <c r="H1853" s="9">
        <f>+TOTALE_INTERNO!L1853</f>
        <v>0</v>
      </c>
      <c r="I1853" s="9">
        <f>+TOTALE_INTERNO!M1853</f>
        <v>0</v>
      </c>
      <c r="J1853" s="35">
        <f>+TOTALE_INTERNO!N1853</f>
        <v>0</v>
      </c>
      <c r="K1853" s="35">
        <f>+TOTALE_INTERNO!O1853</f>
        <v>0</v>
      </c>
      <c r="L1853" s="9">
        <f>+TOTALE_INTERNO!P1853</f>
        <v>0</v>
      </c>
      <c r="M1853" s="36">
        <f>+TOTALE_INTERNO!Q1853</f>
        <v>0</v>
      </c>
      <c r="N1853" s="35">
        <f>+TOTALE_INTERNO!R1853</f>
        <v>0</v>
      </c>
    </row>
    <row r="1854" spans="1:14" x14ac:dyDescent="0.3">
      <c r="A1854" s="9">
        <f>+TOTALE_INTERNO!E1854</f>
        <v>0</v>
      </c>
      <c r="B1854" s="9">
        <f>+TOTALE_INTERNO!F1854</f>
        <v>0</v>
      </c>
      <c r="C1854" s="9">
        <f>+TOTALE_INTERNO!G1854</f>
        <v>0</v>
      </c>
      <c r="D1854" s="9">
        <f>+TOTALE_INTERNO!H1854</f>
        <v>0</v>
      </c>
      <c r="E1854" s="9">
        <f>+TOTALE_INTERNO!I1854</f>
        <v>0</v>
      </c>
      <c r="F1854" s="9">
        <f>+TOTALE_INTERNO!J1854</f>
        <v>0</v>
      </c>
      <c r="G1854" s="9">
        <f>+TOTALE_INTERNO!K1854</f>
        <v>0</v>
      </c>
      <c r="H1854" s="9">
        <f>+TOTALE_INTERNO!L1854</f>
        <v>0</v>
      </c>
      <c r="I1854" s="9">
        <f>+TOTALE_INTERNO!M1854</f>
        <v>0</v>
      </c>
      <c r="J1854" s="35">
        <f>+TOTALE_INTERNO!N1854</f>
        <v>0</v>
      </c>
      <c r="K1854" s="35">
        <f>+TOTALE_INTERNO!O1854</f>
        <v>0</v>
      </c>
      <c r="L1854" s="9">
        <f>+TOTALE_INTERNO!P1854</f>
        <v>0</v>
      </c>
      <c r="M1854" s="36">
        <f>+TOTALE_INTERNO!Q1854</f>
        <v>0</v>
      </c>
      <c r="N1854" s="35">
        <f>+TOTALE_INTERNO!R1854</f>
        <v>0</v>
      </c>
    </row>
    <row r="1855" spans="1:14" x14ac:dyDescent="0.3">
      <c r="A1855" s="9">
        <f>+TOTALE_INTERNO!E1855</f>
        <v>0</v>
      </c>
      <c r="B1855" s="9">
        <f>+TOTALE_INTERNO!F1855</f>
        <v>0</v>
      </c>
      <c r="C1855" s="9">
        <f>+TOTALE_INTERNO!G1855</f>
        <v>0</v>
      </c>
      <c r="D1855" s="9">
        <f>+TOTALE_INTERNO!H1855</f>
        <v>0</v>
      </c>
      <c r="E1855" s="9">
        <f>+TOTALE_INTERNO!I1855</f>
        <v>0</v>
      </c>
      <c r="F1855" s="9">
        <f>+TOTALE_INTERNO!J1855</f>
        <v>0</v>
      </c>
      <c r="G1855" s="9">
        <f>+TOTALE_INTERNO!K1855</f>
        <v>0</v>
      </c>
      <c r="H1855" s="9">
        <f>+TOTALE_INTERNO!L1855</f>
        <v>0</v>
      </c>
      <c r="I1855" s="9">
        <f>+TOTALE_INTERNO!M1855</f>
        <v>0</v>
      </c>
      <c r="J1855" s="35">
        <f>+TOTALE_INTERNO!N1855</f>
        <v>0</v>
      </c>
      <c r="K1855" s="35">
        <f>+TOTALE_INTERNO!O1855</f>
        <v>0</v>
      </c>
      <c r="L1855" s="9">
        <f>+TOTALE_INTERNO!P1855</f>
        <v>0</v>
      </c>
      <c r="M1855" s="36">
        <f>+TOTALE_INTERNO!Q1855</f>
        <v>0</v>
      </c>
      <c r="N1855" s="35">
        <f>+TOTALE_INTERNO!R1855</f>
        <v>0</v>
      </c>
    </row>
    <row r="1856" spans="1:14" x14ac:dyDescent="0.3">
      <c r="A1856" s="9">
        <f>+TOTALE_INTERNO!E1856</f>
        <v>0</v>
      </c>
      <c r="B1856" s="9">
        <f>+TOTALE_INTERNO!F1856</f>
        <v>0</v>
      </c>
      <c r="C1856" s="9">
        <f>+TOTALE_INTERNO!G1856</f>
        <v>0</v>
      </c>
      <c r="D1856" s="9">
        <f>+TOTALE_INTERNO!H1856</f>
        <v>0</v>
      </c>
      <c r="E1856" s="9">
        <f>+TOTALE_INTERNO!I1856</f>
        <v>0</v>
      </c>
      <c r="F1856" s="9">
        <f>+TOTALE_INTERNO!J1856</f>
        <v>0</v>
      </c>
      <c r="G1856" s="9">
        <f>+TOTALE_INTERNO!K1856</f>
        <v>0</v>
      </c>
      <c r="H1856" s="9">
        <f>+TOTALE_INTERNO!L1856</f>
        <v>0</v>
      </c>
      <c r="I1856" s="9">
        <f>+TOTALE_INTERNO!M1856</f>
        <v>0</v>
      </c>
      <c r="J1856" s="35">
        <f>+TOTALE_INTERNO!N1856</f>
        <v>0</v>
      </c>
      <c r="K1856" s="35">
        <f>+TOTALE_INTERNO!O1856</f>
        <v>0</v>
      </c>
      <c r="L1856" s="9">
        <f>+TOTALE_INTERNO!P1856</f>
        <v>0</v>
      </c>
      <c r="M1856" s="36">
        <f>+TOTALE_INTERNO!Q1856</f>
        <v>0</v>
      </c>
      <c r="N1856" s="35">
        <f>+TOTALE_INTERNO!R1856</f>
        <v>0</v>
      </c>
    </row>
    <row r="1857" spans="1:14" x14ac:dyDescent="0.3">
      <c r="A1857" s="9">
        <f>+TOTALE_INTERNO!E1857</f>
        <v>0</v>
      </c>
      <c r="B1857" s="9">
        <f>+TOTALE_INTERNO!F1857</f>
        <v>0</v>
      </c>
      <c r="C1857" s="9">
        <f>+TOTALE_INTERNO!G1857</f>
        <v>0</v>
      </c>
      <c r="D1857" s="9">
        <f>+TOTALE_INTERNO!H1857</f>
        <v>0</v>
      </c>
      <c r="E1857" s="9">
        <f>+TOTALE_INTERNO!I1857</f>
        <v>0</v>
      </c>
      <c r="F1857" s="9">
        <f>+TOTALE_INTERNO!J1857</f>
        <v>0</v>
      </c>
      <c r="G1857" s="9">
        <f>+TOTALE_INTERNO!K1857</f>
        <v>0</v>
      </c>
      <c r="H1857" s="9">
        <f>+TOTALE_INTERNO!L1857</f>
        <v>0</v>
      </c>
      <c r="I1857" s="9">
        <f>+TOTALE_INTERNO!M1857</f>
        <v>0</v>
      </c>
      <c r="J1857" s="35">
        <f>+TOTALE_INTERNO!N1857</f>
        <v>0</v>
      </c>
      <c r="K1857" s="35">
        <f>+TOTALE_INTERNO!O1857</f>
        <v>0</v>
      </c>
      <c r="L1857" s="9">
        <f>+TOTALE_INTERNO!P1857</f>
        <v>0</v>
      </c>
      <c r="M1857" s="36">
        <f>+TOTALE_INTERNO!Q1857</f>
        <v>0</v>
      </c>
      <c r="N1857" s="35">
        <f>+TOTALE_INTERNO!R1857</f>
        <v>0</v>
      </c>
    </row>
    <row r="1858" spans="1:14" x14ac:dyDescent="0.3">
      <c r="A1858" s="9">
        <f>+TOTALE_INTERNO!E1858</f>
        <v>0</v>
      </c>
      <c r="B1858" s="9">
        <f>+TOTALE_INTERNO!F1858</f>
        <v>0</v>
      </c>
      <c r="C1858" s="9">
        <f>+TOTALE_INTERNO!G1858</f>
        <v>0</v>
      </c>
      <c r="D1858" s="9">
        <f>+TOTALE_INTERNO!H1858</f>
        <v>0</v>
      </c>
      <c r="E1858" s="9">
        <f>+TOTALE_INTERNO!I1858</f>
        <v>0</v>
      </c>
      <c r="F1858" s="9">
        <f>+TOTALE_INTERNO!J1858</f>
        <v>0</v>
      </c>
      <c r="G1858" s="9">
        <f>+TOTALE_INTERNO!K1858</f>
        <v>0</v>
      </c>
      <c r="H1858" s="9">
        <f>+TOTALE_INTERNO!L1858</f>
        <v>0</v>
      </c>
      <c r="I1858" s="9">
        <f>+TOTALE_INTERNO!M1858</f>
        <v>0</v>
      </c>
      <c r="J1858" s="35">
        <f>+TOTALE_INTERNO!N1858</f>
        <v>0</v>
      </c>
      <c r="K1858" s="35">
        <f>+TOTALE_INTERNO!O1858</f>
        <v>0</v>
      </c>
      <c r="L1858" s="9">
        <f>+TOTALE_INTERNO!P1858</f>
        <v>0</v>
      </c>
      <c r="M1858" s="36">
        <f>+TOTALE_INTERNO!Q1858</f>
        <v>0</v>
      </c>
      <c r="N1858" s="35">
        <f>+TOTALE_INTERNO!R1858</f>
        <v>0</v>
      </c>
    </row>
    <row r="1859" spans="1:14" x14ac:dyDescent="0.3">
      <c r="A1859" s="9">
        <f>+TOTALE_INTERNO!E1859</f>
        <v>0</v>
      </c>
      <c r="B1859" s="9">
        <f>+TOTALE_INTERNO!F1859</f>
        <v>0</v>
      </c>
      <c r="C1859" s="9">
        <f>+TOTALE_INTERNO!G1859</f>
        <v>0</v>
      </c>
      <c r="D1859" s="9">
        <f>+TOTALE_INTERNO!H1859</f>
        <v>0</v>
      </c>
      <c r="E1859" s="9">
        <f>+TOTALE_INTERNO!I1859</f>
        <v>0</v>
      </c>
      <c r="F1859" s="9">
        <f>+TOTALE_INTERNO!J1859</f>
        <v>0</v>
      </c>
      <c r="G1859" s="9">
        <f>+TOTALE_INTERNO!K1859</f>
        <v>0</v>
      </c>
      <c r="H1859" s="9">
        <f>+TOTALE_INTERNO!L1859</f>
        <v>0</v>
      </c>
      <c r="I1859" s="9">
        <f>+TOTALE_INTERNO!M1859</f>
        <v>0</v>
      </c>
      <c r="J1859" s="35">
        <f>+TOTALE_INTERNO!N1859</f>
        <v>0</v>
      </c>
      <c r="K1859" s="35">
        <f>+TOTALE_INTERNO!O1859</f>
        <v>0</v>
      </c>
      <c r="L1859" s="9">
        <f>+TOTALE_INTERNO!P1859</f>
        <v>0</v>
      </c>
      <c r="M1859" s="36">
        <f>+TOTALE_INTERNO!Q1859</f>
        <v>0</v>
      </c>
      <c r="N1859" s="35">
        <f>+TOTALE_INTERNO!R1859</f>
        <v>0</v>
      </c>
    </row>
    <row r="1860" spans="1:14" x14ac:dyDescent="0.3">
      <c r="A1860" s="9">
        <f>+TOTALE_INTERNO!E1860</f>
        <v>0</v>
      </c>
      <c r="B1860" s="9">
        <f>+TOTALE_INTERNO!F1860</f>
        <v>0</v>
      </c>
      <c r="C1860" s="9">
        <f>+TOTALE_INTERNO!G1860</f>
        <v>0</v>
      </c>
      <c r="D1860" s="9">
        <f>+TOTALE_INTERNO!H1860</f>
        <v>0</v>
      </c>
      <c r="E1860" s="9">
        <f>+TOTALE_INTERNO!I1860</f>
        <v>0</v>
      </c>
      <c r="F1860" s="9">
        <f>+TOTALE_INTERNO!J1860</f>
        <v>0</v>
      </c>
      <c r="G1860" s="9">
        <f>+TOTALE_INTERNO!K1860</f>
        <v>0</v>
      </c>
      <c r="H1860" s="9">
        <f>+TOTALE_INTERNO!L1860</f>
        <v>0</v>
      </c>
      <c r="I1860" s="9">
        <f>+TOTALE_INTERNO!M1860</f>
        <v>0</v>
      </c>
      <c r="J1860" s="35">
        <f>+TOTALE_INTERNO!N1860</f>
        <v>0</v>
      </c>
      <c r="K1860" s="35">
        <f>+TOTALE_INTERNO!O1860</f>
        <v>0</v>
      </c>
      <c r="L1860" s="9">
        <f>+TOTALE_INTERNO!P1860</f>
        <v>0</v>
      </c>
      <c r="M1860" s="36">
        <f>+TOTALE_INTERNO!Q1860</f>
        <v>0</v>
      </c>
      <c r="N1860" s="35">
        <f>+TOTALE_INTERNO!R1860</f>
        <v>0</v>
      </c>
    </row>
    <row r="1861" spans="1:14" x14ac:dyDescent="0.3">
      <c r="A1861" s="9">
        <f>+TOTALE_INTERNO!E1861</f>
        <v>0</v>
      </c>
      <c r="B1861" s="9">
        <f>+TOTALE_INTERNO!F1861</f>
        <v>0</v>
      </c>
      <c r="C1861" s="9">
        <f>+TOTALE_INTERNO!G1861</f>
        <v>0</v>
      </c>
      <c r="D1861" s="9">
        <f>+TOTALE_INTERNO!H1861</f>
        <v>0</v>
      </c>
      <c r="E1861" s="9">
        <f>+TOTALE_INTERNO!I1861</f>
        <v>0</v>
      </c>
      <c r="F1861" s="9">
        <f>+TOTALE_INTERNO!J1861</f>
        <v>0</v>
      </c>
      <c r="G1861" s="9">
        <f>+TOTALE_INTERNO!K1861</f>
        <v>0</v>
      </c>
      <c r="H1861" s="9">
        <f>+TOTALE_INTERNO!L1861</f>
        <v>0</v>
      </c>
      <c r="I1861" s="9">
        <f>+TOTALE_INTERNO!M1861</f>
        <v>0</v>
      </c>
      <c r="J1861" s="35">
        <f>+TOTALE_INTERNO!N1861</f>
        <v>0</v>
      </c>
      <c r="K1861" s="35">
        <f>+TOTALE_INTERNO!O1861</f>
        <v>0</v>
      </c>
      <c r="L1861" s="9">
        <f>+TOTALE_INTERNO!P1861</f>
        <v>0</v>
      </c>
      <c r="M1861" s="36">
        <f>+TOTALE_INTERNO!Q1861</f>
        <v>0</v>
      </c>
      <c r="N1861" s="35">
        <f>+TOTALE_INTERNO!R1861</f>
        <v>0</v>
      </c>
    </row>
    <row r="1862" spans="1:14" x14ac:dyDescent="0.3">
      <c r="A1862" s="9">
        <f>+TOTALE_INTERNO!E1862</f>
        <v>0</v>
      </c>
      <c r="B1862" s="9">
        <f>+TOTALE_INTERNO!F1862</f>
        <v>0</v>
      </c>
      <c r="C1862" s="9">
        <f>+TOTALE_INTERNO!G1862</f>
        <v>0</v>
      </c>
      <c r="D1862" s="9">
        <f>+TOTALE_INTERNO!H1862</f>
        <v>0</v>
      </c>
      <c r="E1862" s="9">
        <f>+TOTALE_INTERNO!I1862</f>
        <v>0</v>
      </c>
      <c r="F1862" s="9">
        <f>+TOTALE_INTERNO!J1862</f>
        <v>0</v>
      </c>
      <c r="G1862" s="9">
        <f>+TOTALE_INTERNO!K1862</f>
        <v>0</v>
      </c>
      <c r="H1862" s="9">
        <f>+TOTALE_INTERNO!L1862</f>
        <v>0</v>
      </c>
      <c r="I1862" s="9">
        <f>+TOTALE_INTERNO!M1862</f>
        <v>0</v>
      </c>
      <c r="J1862" s="35">
        <f>+TOTALE_INTERNO!N1862</f>
        <v>0</v>
      </c>
      <c r="K1862" s="35">
        <f>+TOTALE_INTERNO!O1862</f>
        <v>0</v>
      </c>
      <c r="L1862" s="9">
        <f>+TOTALE_INTERNO!P1862</f>
        <v>0</v>
      </c>
      <c r="M1862" s="36">
        <f>+TOTALE_INTERNO!Q1862</f>
        <v>0</v>
      </c>
      <c r="N1862" s="35">
        <f>+TOTALE_INTERNO!R1862</f>
        <v>0</v>
      </c>
    </row>
    <row r="1863" spans="1:14" x14ac:dyDescent="0.3">
      <c r="A1863" s="9">
        <f>+TOTALE_INTERNO!E1863</f>
        <v>0</v>
      </c>
      <c r="B1863" s="9">
        <f>+TOTALE_INTERNO!F1863</f>
        <v>0</v>
      </c>
      <c r="C1863" s="9">
        <f>+TOTALE_INTERNO!G1863</f>
        <v>0</v>
      </c>
      <c r="D1863" s="9">
        <f>+TOTALE_INTERNO!H1863</f>
        <v>0</v>
      </c>
      <c r="E1863" s="9">
        <f>+TOTALE_INTERNO!I1863</f>
        <v>0</v>
      </c>
      <c r="F1863" s="9">
        <f>+TOTALE_INTERNO!J1863</f>
        <v>0</v>
      </c>
      <c r="G1863" s="9">
        <f>+TOTALE_INTERNO!K1863</f>
        <v>0</v>
      </c>
      <c r="H1863" s="9">
        <f>+TOTALE_INTERNO!L1863</f>
        <v>0</v>
      </c>
      <c r="I1863" s="9">
        <f>+TOTALE_INTERNO!M1863</f>
        <v>0</v>
      </c>
      <c r="J1863" s="35">
        <f>+TOTALE_INTERNO!N1863</f>
        <v>0</v>
      </c>
      <c r="K1863" s="35">
        <f>+TOTALE_INTERNO!O1863</f>
        <v>0</v>
      </c>
      <c r="L1863" s="9">
        <f>+TOTALE_INTERNO!P1863</f>
        <v>0</v>
      </c>
      <c r="M1863" s="36">
        <f>+TOTALE_INTERNO!Q1863</f>
        <v>0</v>
      </c>
      <c r="N1863" s="35">
        <f>+TOTALE_INTERNO!R1863</f>
        <v>0</v>
      </c>
    </row>
    <row r="1864" spans="1:14" x14ac:dyDescent="0.3">
      <c r="A1864" s="9">
        <f>+TOTALE_INTERNO!E1864</f>
        <v>0</v>
      </c>
      <c r="B1864" s="9">
        <f>+TOTALE_INTERNO!F1864</f>
        <v>0</v>
      </c>
      <c r="C1864" s="9">
        <f>+TOTALE_INTERNO!G1864</f>
        <v>0</v>
      </c>
      <c r="D1864" s="9">
        <f>+TOTALE_INTERNO!H1864</f>
        <v>0</v>
      </c>
      <c r="E1864" s="9">
        <f>+TOTALE_INTERNO!I1864</f>
        <v>0</v>
      </c>
      <c r="F1864" s="9">
        <f>+TOTALE_INTERNO!J1864</f>
        <v>0</v>
      </c>
      <c r="G1864" s="9">
        <f>+TOTALE_INTERNO!K1864</f>
        <v>0</v>
      </c>
      <c r="H1864" s="9">
        <f>+TOTALE_INTERNO!L1864</f>
        <v>0</v>
      </c>
      <c r="I1864" s="9">
        <f>+TOTALE_INTERNO!M1864</f>
        <v>0</v>
      </c>
      <c r="J1864" s="35">
        <f>+TOTALE_INTERNO!N1864</f>
        <v>0</v>
      </c>
      <c r="K1864" s="35">
        <f>+TOTALE_INTERNO!O1864</f>
        <v>0</v>
      </c>
      <c r="L1864" s="9">
        <f>+TOTALE_INTERNO!P1864</f>
        <v>0</v>
      </c>
      <c r="M1864" s="36">
        <f>+TOTALE_INTERNO!Q1864</f>
        <v>0</v>
      </c>
      <c r="N1864" s="35">
        <f>+TOTALE_INTERNO!R1864</f>
        <v>0</v>
      </c>
    </row>
    <row r="1865" spans="1:14" x14ac:dyDescent="0.3">
      <c r="A1865" s="9">
        <f>+TOTALE_INTERNO!E1865</f>
        <v>0</v>
      </c>
      <c r="B1865" s="9">
        <f>+TOTALE_INTERNO!F1865</f>
        <v>0</v>
      </c>
      <c r="C1865" s="9">
        <f>+TOTALE_INTERNO!G1865</f>
        <v>0</v>
      </c>
      <c r="D1865" s="9">
        <f>+TOTALE_INTERNO!H1865</f>
        <v>0</v>
      </c>
      <c r="E1865" s="9">
        <f>+TOTALE_INTERNO!I1865</f>
        <v>0</v>
      </c>
      <c r="F1865" s="9">
        <f>+TOTALE_INTERNO!J1865</f>
        <v>0</v>
      </c>
      <c r="G1865" s="9">
        <f>+TOTALE_INTERNO!K1865</f>
        <v>0</v>
      </c>
      <c r="H1865" s="9">
        <f>+TOTALE_INTERNO!L1865</f>
        <v>0</v>
      </c>
      <c r="I1865" s="9">
        <f>+TOTALE_INTERNO!M1865</f>
        <v>0</v>
      </c>
      <c r="J1865" s="35">
        <f>+TOTALE_INTERNO!N1865</f>
        <v>0</v>
      </c>
      <c r="K1865" s="35">
        <f>+TOTALE_INTERNO!O1865</f>
        <v>0</v>
      </c>
      <c r="L1865" s="9">
        <f>+TOTALE_INTERNO!P1865</f>
        <v>0</v>
      </c>
      <c r="M1865" s="36">
        <f>+TOTALE_INTERNO!Q1865</f>
        <v>0</v>
      </c>
      <c r="N1865" s="35">
        <f>+TOTALE_INTERNO!R1865</f>
        <v>0</v>
      </c>
    </row>
    <row r="1866" spans="1:14" x14ac:dyDescent="0.3">
      <c r="A1866" s="9">
        <f>+TOTALE_INTERNO!E1866</f>
        <v>0</v>
      </c>
      <c r="B1866" s="9">
        <f>+TOTALE_INTERNO!F1866</f>
        <v>0</v>
      </c>
      <c r="C1866" s="9">
        <f>+TOTALE_INTERNO!G1866</f>
        <v>0</v>
      </c>
      <c r="D1866" s="9">
        <f>+TOTALE_INTERNO!H1866</f>
        <v>0</v>
      </c>
      <c r="E1866" s="9">
        <f>+TOTALE_INTERNO!I1866</f>
        <v>0</v>
      </c>
      <c r="F1866" s="9">
        <f>+TOTALE_INTERNO!J1866</f>
        <v>0</v>
      </c>
      <c r="G1866" s="9">
        <f>+TOTALE_INTERNO!K1866</f>
        <v>0</v>
      </c>
      <c r="H1866" s="9">
        <f>+TOTALE_INTERNO!L1866</f>
        <v>0</v>
      </c>
      <c r="I1866" s="9">
        <f>+TOTALE_INTERNO!M1866</f>
        <v>0</v>
      </c>
      <c r="J1866" s="35">
        <f>+TOTALE_INTERNO!N1866</f>
        <v>0</v>
      </c>
      <c r="K1866" s="35">
        <f>+TOTALE_INTERNO!O1866</f>
        <v>0</v>
      </c>
      <c r="L1866" s="9">
        <f>+TOTALE_INTERNO!P1866</f>
        <v>0</v>
      </c>
      <c r="M1866" s="36">
        <f>+TOTALE_INTERNO!Q1866</f>
        <v>0</v>
      </c>
      <c r="N1866" s="35">
        <f>+TOTALE_INTERNO!R1866</f>
        <v>0</v>
      </c>
    </row>
    <row r="1867" spans="1:14" x14ac:dyDescent="0.3">
      <c r="A1867" s="9">
        <f>+TOTALE_INTERNO!E1867</f>
        <v>0</v>
      </c>
      <c r="B1867" s="9">
        <f>+TOTALE_INTERNO!F1867</f>
        <v>0</v>
      </c>
      <c r="C1867" s="9">
        <f>+TOTALE_INTERNO!G1867</f>
        <v>0</v>
      </c>
      <c r="D1867" s="9">
        <f>+TOTALE_INTERNO!H1867</f>
        <v>0</v>
      </c>
      <c r="E1867" s="9">
        <f>+TOTALE_INTERNO!I1867</f>
        <v>0</v>
      </c>
      <c r="F1867" s="9">
        <f>+TOTALE_INTERNO!J1867</f>
        <v>0</v>
      </c>
      <c r="G1867" s="9">
        <f>+TOTALE_INTERNO!K1867</f>
        <v>0</v>
      </c>
      <c r="H1867" s="9">
        <f>+TOTALE_INTERNO!L1867</f>
        <v>0</v>
      </c>
      <c r="I1867" s="9">
        <f>+TOTALE_INTERNO!M1867</f>
        <v>0</v>
      </c>
      <c r="J1867" s="35">
        <f>+TOTALE_INTERNO!N1867</f>
        <v>0</v>
      </c>
      <c r="K1867" s="35">
        <f>+TOTALE_INTERNO!O1867</f>
        <v>0</v>
      </c>
      <c r="L1867" s="9">
        <f>+TOTALE_INTERNO!P1867</f>
        <v>0</v>
      </c>
      <c r="M1867" s="36">
        <f>+TOTALE_INTERNO!Q1867</f>
        <v>0</v>
      </c>
      <c r="N1867" s="35">
        <f>+TOTALE_INTERNO!R1867</f>
        <v>0</v>
      </c>
    </row>
    <row r="1868" spans="1:14" x14ac:dyDescent="0.3">
      <c r="A1868" s="9">
        <f>+TOTALE_INTERNO!E1868</f>
        <v>0</v>
      </c>
      <c r="B1868" s="9">
        <f>+TOTALE_INTERNO!F1868</f>
        <v>0</v>
      </c>
      <c r="C1868" s="9">
        <f>+TOTALE_INTERNO!G1868</f>
        <v>0</v>
      </c>
      <c r="D1868" s="9">
        <f>+TOTALE_INTERNO!H1868</f>
        <v>0</v>
      </c>
      <c r="E1868" s="9">
        <f>+TOTALE_INTERNO!I1868</f>
        <v>0</v>
      </c>
      <c r="F1868" s="9">
        <f>+TOTALE_INTERNO!J1868</f>
        <v>0</v>
      </c>
      <c r="G1868" s="9">
        <f>+TOTALE_INTERNO!K1868</f>
        <v>0</v>
      </c>
      <c r="H1868" s="9">
        <f>+TOTALE_INTERNO!L1868</f>
        <v>0</v>
      </c>
      <c r="I1868" s="9">
        <f>+TOTALE_INTERNO!M1868</f>
        <v>0</v>
      </c>
      <c r="J1868" s="35">
        <f>+TOTALE_INTERNO!N1868</f>
        <v>0</v>
      </c>
      <c r="K1868" s="35">
        <f>+TOTALE_INTERNO!O1868</f>
        <v>0</v>
      </c>
      <c r="L1868" s="9">
        <f>+TOTALE_INTERNO!P1868</f>
        <v>0</v>
      </c>
      <c r="M1868" s="36">
        <f>+TOTALE_INTERNO!Q1868</f>
        <v>0</v>
      </c>
      <c r="N1868" s="35">
        <f>+TOTALE_INTERNO!R1868</f>
        <v>0</v>
      </c>
    </row>
    <row r="1869" spans="1:14" x14ac:dyDescent="0.3">
      <c r="A1869" s="9">
        <f>+TOTALE_INTERNO!E1869</f>
        <v>0</v>
      </c>
      <c r="B1869" s="9">
        <f>+TOTALE_INTERNO!F1869</f>
        <v>0</v>
      </c>
      <c r="C1869" s="9">
        <f>+TOTALE_INTERNO!G1869</f>
        <v>0</v>
      </c>
      <c r="D1869" s="9">
        <f>+TOTALE_INTERNO!H1869</f>
        <v>0</v>
      </c>
      <c r="E1869" s="9">
        <f>+TOTALE_INTERNO!I1869</f>
        <v>0</v>
      </c>
      <c r="F1869" s="9">
        <f>+TOTALE_INTERNO!J1869</f>
        <v>0</v>
      </c>
      <c r="G1869" s="9">
        <f>+TOTALE_INTERNO!K1869</f>
        <v>0</v>
      </c>
      <c r="H1869" s="9">
        <f>+TOTALE_INTERNO!L1869</f>
        <v>0</v>
      </c>
      <c r="I1869" s="9">
        <f>+TOTALE_INTERNO!M1869</f>
        <v>0</v>
      </c>
      <c r="J1869" s="35">
        <f>+TOTALE_INTERNO!N1869</f>
        <v>0</v>
      </c>
      <c r="K1869" s="35">
        <f>+TOTALE_INTERNO!O1869</f>
        <v>0</v>
      </c>
      <c r="L1869" s="9">
        <f>+TOTALE_INTERNO!P1869</f>
        <v>0</v>
      </c>
      <c r="M1869" s="36">
        <f>+TOTALE_INTERNO!Q1869</f>
        <v>0</v>
      </c>
      <c r="N1869" s="35">
        <f>+TOTALE_INTERNO!R1869</f>
        <v>0</v>
      </c>
    </row>
    <row r="1870" spans="1:14" x14ac:dyDescent="0.3">
      <c r="A1870" s="9">
        <f>+TOTALE_INTERNO!E1870</f>
        <v>0</v>
      </c>
      <c r="B1870" s="9">
        <f>+TOTALE_INTERNO!F1870</f>
        <v>0</v>
      </c>
      <c r="C1870" s="9">
        <f>+TOTALE_INTERNO!G1870</f>
        <v>0</v>
      </c>
      <c r="D1870" s="9">
        <f>+TOTALE_INTERNO!H1870</f>
        <v>0</v>
      </c>
      <c r="E1870" s="9">
        <f>+TOTALE_INTERNO!I1870</f>
        <v>0</v>
      </c>
      <c r="F1870" s="9">
        <f>+TOTALE_INTERNO!J1870</f>
        <v>0</v>
      </c>
      <c r="G1870" s="9">
        <f>+TOTALE_INTERNO!K1870</f>
        <v>0</v>
      </c>
      <c r="H1870" s="9">
        <f>+TOTALE_INTERNO!L1870</f>
        <v>0</v>
      </c>
      <c r="I1870" s="9">
        <f>+TOTALE_INTERNO!M1870</f>
        <v>0</v>
      </c>
      <c r="J1870" s="35">
        <f>+TOTALE_INTERNO!N1870</f>
        <v>0</v>
      </c>
      <c r="K1870" s="35">
        <f>+TOTALE_INTERNO!O1870</f>
        <v>0</v>
      </c>
      <c r="L1870" s="9">
        <f>+TOTALE_INTERNO!P1870</f>
        <v>0</v>
      </c>
      <c r="M1870" s="36">
        <f>+TOTALE_INTERNO!Q1870</f>
        <v>0</v>
      </c>
      <c r="N1870" s="35">
        <f>+TOTALE_INTERNO!R1870</f>
        <v>0</v>
      </c>
    </row>
    <row r="1871" spans="1:14" x14ac:dyDescent="0.3">
      <c r="A1871" s="9">
        <f>+TOTALE_INTERNO!E1871</f>
        <v>0</v>
      </c>
      <c r="B1871" s="9">
        <f>+TOTALE_INTERNO!F1871</f>
        <v>0</v>
      </c>
      <c r="C1871" s="9">
        <f>+TOTALE_INTERNO!G1871</f>
        <v>0</v>
      </c>
      <c r="D1871" s="9">
        <f>+TOTALE_INTERNO!H1871</f>
        <v>0</v>
      </c>
      <c r="E1871" s="9">
        <f>+TOTALE_INTERNO!I1871</f>
        <v>0</v>
      </c>
      <c r="F1871" s="9">
        <f>+TOTALE_INTERNO!J1871</f>
        <v>0</v>
      </c>
      <c r="G1871" s="9">
        <f>+TOTALE_INTERNO!K1871</f>
        <v>0</v>
      </c>
      <c r="H1871" s="9">
        <f>+TOTALE_INTERNO!L1871</f>
        <v>0</v>
      </c>
      <c r="I1871" s="9">
        <f>+TOTALE_INTERNO!M1871</f>
        <v>0</v>
      </c>
      <c r="J1871" s="35">
        <f>+TOTALE_INTERNO!N1871</f>
        <v>0</v>
      </c>
      <c r="K1871" s="35">
        <f>+TOTALE_INTERNO!O1871</f>
        <v>0</v>
      </c>
      <c r="L1871" s="9">
        <f>+TOTALE_INTERNO!P1871</f>
        <v>0</v>
      </c>
      <c r="M1871" s="36">
        <f>+TOTALE_INTERNO!Q1871</f>
        <v>0</v>
      </c>
      <c r="N1871" s="35">
        <f>+TOTALE_INTERNO!R1871</f>
        <v>0</v>
      </c>
    </row>
    <row r="1872" spans="1:14" x14ac:dyDescent="0.3">
      <c r="A1872" s="9">
        <f>+TOTALE_INTERNO!E1872</f>
        <v>0</v>
      </c>
      <c r="B1872" s="9">
        <f>+TOTALE_INTERNO!F1872</f>
        <v>0</v>
      </c>
      <c r="C1872" s="9">
        <f>+TOTALE_INTERNO!G1872</f>
        <v>0</v>
      </c>
      <c r="D1872" s="9">
        <f>+TOTALE_INTERNO!H1872</f>
        <v>0</v>
      </c>
      <c r="E1872" s="9">
        <f>+TOTALE_INTERNO!I1872</f>
        <v>0</v>
      </c>
      <c r="F1872" s="9">
        <f>+TOTALE_INTERNO!J1872</f>
        <v>0</v>
      </c>
      <c r="G1872" s="9">
        <f>+TOTALE_INTERNO!K1872</f>
        <v>0</v>
      </c>
      <c r="H1872" s="9">
        <f>+TOTALE_INTERNO!L1872</f>
        <v>0</v>
      </c>
      <c r="I1872" s="9">
        <f>+TOTALE_INTERNO!M1872</f>
        <v>0</v>
      </c>
      <c r="J1872" s="35">
        <f>+TOTALE_INTERNO!N1872</f>
        <v>0</v>
      </c>
      <c r="K1872" s="35">
        <f>+TOTALE_INTERNO!O1872</f>
        <v>0</v>
      </c>
      <c r="L1872" s="9">
        <f>+TOTALE_INTERNO!P1872</f>
        <v>0</v>
      </c>
      <c r="M1872" s="36">
        <f>+TOTALE_INTERNO!Q1872</f>
        <v>0</v>
      </c>
      <c r="N1872" s="35">
        <f>+TOTALE_INTERNO!R1872</f>
        <v>0</v>
      </c>
    </row>
    <row r="1873" spans="1:14" x14ac:dyDescent="0.3">
      <c r="A1873" s="9">
        <f>+TOTALE_INTERNO!E1873</f>
        <v>0</v>
      </c>
      <c r="B1873" s="9">
        <f>+TOTALE_INTERNO!F1873</f>
        <v>0</v>
      </c>
      <c r="C1873" s="9">
        <f>+TOTALE_INTERNO!G1873</f>
        <v>0</v>
      </c>
      <c r="D1873" s="9">
        <f>+TOTALE_INTERNO!H1873</f>
        <v>0</v>
      </c>
      <c r="E1873" s="9">
        <f>+TOTALE_INTERNO!I1873</f>
        <v>0</v>
      </c>
      <c r="F1873" s="9">
        <f>+TOTALE_INTERNO!J1873</f>
        <v>0</v>
      </c>
      <c r="G1873" s="9">
        <f>+TOTALE_INTERNO!K1873</f>
        <v>0</v>
      </c>
      <c r="H1873" s="9">
        <f>+TOTALE_INTERNO!L1873</f>
        <v>0</v>
      </c>
      <c r="I1873" s="9">
        <f>+TOTALE_INTERNO!M1873</f>
        <v>0</v>
      </c>
      <c r="J1873" s="35">
        <f>+TOTALE_INTERNO!N1873</f>
        <v>0</v>
      </c>
      <c r="K1873" s="35">
        <f>+TOTALE_INTERNO!O1873</f>
        <v>0</v>
      </c>
      <c r="L1873" s="9">
        <f>+TOTALE_INTERNO!P1873</f>
        <v>0</v>
      </c>
      <c r="M1873" s="36">
        <f>+TOTALE_INTERNO!Q1873</f>
        <v>0</v>
      </c>
      <c r="N1873" s="35">
        <f>+TOTALE_INTERNO!R1873</f>
        <v>0</v>
      </c>
    </row>
    <row r="1874" spans="1:14" x14ac:dyDescent="0.3">
      <c r="A1874" s="9">
        <f>+TOTALE_INTERNO!E1874</f>
        <v>0</v>
      </c>
      <c r="B1874" s="9">
        <f>+TOTALE_INTERNO!F1874</f>
        <v>0</v>
      </c>
      <c r="C1874" s="9">
        <f>+TOTALE_INTERNO!G1874</f>
        <v>0</v>
      </c>
      <c r="D1874" s="9">
        <f>+TOTALE_INTERNO!H1874</f>
        <v>0</v>
      </c>
      <c r="E1874" s="9">
        <f>+TOTALE_INTERNO!I1874</f>
        <v>0</v>
      </c>
      <c r="F1874" s="9">
        <f>+TOTALE_INTERNO!J1874</f>
        <v>0</v>
      </c>
      <c r="G1874" s="9">
        <f>+TOTALE_INTERNO!K1874</f>
        <v>0</v>
      </c>
      <c r="H1874" s="9">
        <f>+TOTALE_INTERNO!L1874</f>
        <v>0</v>
      </c>
      <c r="I1874" s="9">
        <f>+TOTALE_INTERNO!M1874</f>
        <v>0</v>
      </c>
      <c r="J1874" s="35">
        <f>+TOTALE_INTERNO!N1874</f>
        <v>0</v>
      </c>
      <c r="K1874" s="35">
        <f>+TOTALE_INTERNO!O1874</f>
        <v>0</v>
      </c>
      <c r="L1874" s="9">
        <f>+TOTALE_INTERNO!P1874</f>
        <v>0</v>
      </c>
      <c r="M1874" s="36">
        <f>+TOTALE_INTERNO!Q1874</f>
        <v>0</v>
      </c>
      <c r="N1874" s="35">
        <f>+TOTALE_INTERNO!R1874</f>
        <v>0</v>
      </c>
    </row>
    <row r="1875" spans="1:14" x14ac:dyDescent="0.3">
      <c r="A1875" s="9">
        <f>+TOTALE_INTERNO!E1875</f>
        <v>0</v>
      </c>
      <c r="B1875" s="9">
        <f>+TOTALE_INTERNO!F1875</f>
        <v>0</v>
      </c>
      <c r="C1875" s="9">
        <f>+TOTALE_INTERNO!G1875</f>
        <v>0</v>
      </c>
      <c r="D1875" s="9">
        <f>+TOTALE_INTERNO!H1875</f>
        <v>0</v>
      </c>
      <c r="E1875" s="9">
        <f>+TOTALE_INTERNO!I1875</f>
        <v>0</v>
      </c>
      <c r="F1875" s="9">
        <f>+TOTALE_INTERNO!J1875</f>
        <v>0</v>
      </c>
      <c r="G1875" s="9">
        <f>+TOTALE_INTERNO!K1875</f>
        <v>0</v>
      </c>
      <c r="H1875" s="9">
        <f>+TOTALE_INTERNO!L1875</f>
        <v>0</v>
      </c>
      <c r="I1875" s="9">
        <f>+TOTALE_INTERNO!M1875</f>
        <v>0</v>
      </c>
      <c r="J1875" s="35">
        <f>+TOTALE_INTERNO!N1875</f>
        <v>0</v>
      </c>
      <c r="K1875" s="35">
        <f>+TOTALE_INTERNO!O1875</f>
        <v>0</v>
      </c>
      <c r="L1875" s="9">
        <f>+TOTALE_INTERNO!P1875</f>
        <v>0</v>
      </c>
      <c r="M1875" s="36">
        <f>+TOTALE_INTERNO!Q1875</f>
        <v>0</v>
      </c>
      <c r="N1875" s="35">
        <f>+TOTALE_INTERNO!R1875</f>
        <v>0</v>
      </c>
    </row>
    <row r="1876" spans="1:14" x14ac:dyDescent="0.3">
      <c r="A1876" s="9">
        <f>+TOTALE_INTERNO!E1876</f>
        <v>0</v>
      </c>
      <c r="B1876" s="9">
        <f>+TOTALE_INTERNO!F1876</f>
        <v>0</v>
      </c>
      <c r="C1876" s="9">
        <f>+TOTALE_INTERNO!G1876</f>
        <v>0</v>
      </c>
      <c r="D1876" s="9">
        <f>+TOTALE_INTERNO!H1876</f>
        <v>0</v>
      </c>
      <c r="E1876" s="9">
        <f>+TOTALE_INTERNO!I1876</f>
        <v>0</v>
      </c>
      <c r="F1876" s="9">
        <f>+TOTALE_INTERNO!J1876</f>
        <v>0</v>
      </c>
      <c r="G1876" s="9">
        <f>+TOTALE_INTERNO!K1876</f>
        <v>0</v>
      </c>
      <c r="H1876" s="9">
        <f>+TOTALE_INTERNO!L1876</f>
        <v>0</v>
      </c>
      <c r="I1876" s="9">
        <f>+TOTALE_INTERNO!M1876</f>
        <v>0</v>
      </c>
      <c r="J1876" s="35">
        <f>+TOTALE_INTERNO!N1876</f>
        <v>0</v>
      </c>
      <c r="K1876" s="35">
        <f>+TOTALE_INTERNO!O1876</f>
        <v>0</v>
      </c>
      <c r="L1876" s="9">
        <f>+TOTALE_INTERNO!P1876</f>
        <v>0</v>
      </c>
      <c r="M1876" s="36">
        <f>+TOTALE_INTERNO!Q1876</f>
        <v>0</v>
      </c>
      <c r="N1876" s="35">
        <f>+TOTALE_INTERNO!R1876</f>
        <v>0</v>
      </c>
    </row>
    <row r="1877" spans="1:14" x14ac:dyDescent="0.3">
      <c r="A1877" s="9">
        <f>+TOTALE_INTERNO!E1877</f>
        <v>0</v>
      </c>
      <c r="B1877" s="9">
        <f>+TOTALE_INTERNO!F1877</f>
        <v>0</v>
      </c>
      <c r="C1877" s="9">
        <f>+TOTALE_INTERNO!G1877</f>
        <v>0</v>
      </c>
      <c r="D1877" s="9">
        <f>+TOTALE_INTERNO!H1877</f>
        <v>0</v>
      </c>
      <c r="E1877" s="9">
        <f>+TOTALE_INTERNO!I1877</f>
        <v>0</v>
      </c>
      <c r="F1877" s="9">
        <f>+TOTALE_INTERNO!J1877</f>
        <v>0</v>
      </c>
      <c r="G1877" s="9">
        <f>+TOTALE_INTERNO!K1877</f>
        <v>0</v>
      </c>
      <c r="H1877" s="9">
        <f>+TOTALE_INTERNO!L1877</f>
        <v>0</v>
      </c>
      <c r="I1877" s="9">
        <f>+TOTALE_INTERNO!M1877</f>
        <v>0</v>
      </c>
      <c r="J1877" s="35">
        <f>+TOTALE_INTERNO!N1877</f>
        <v>0</v>
      </c>
      <c r="K1877" s="35">
        <f>+TOTALE_INTERNO!O1877</f>
        <v>0</v>
      </c>
      <c r="L1877" s="9">
        <f>+TOTALE_INTERNO!P1877</f>
        <v>0</v>
      </c>
      <c r="M1877" s="36">
        <f>+TOTALE_INTERNO!Q1877</f>
        <v>0</v>
      </c>
      <c r="N1877" s="35">
        <f>+TOTALE_INTERNO!R1877</f>
        <v>0</v>
      </c>
    </row>
    <row r="1878" spans="1:14" x14ac:dyDescent="0.3">
      <c r="A1878" s="9">
        <f>+TOTALE_INTERNO!E1878</f>
        <v>0</v>
      </c>
      <c r="B1878" s="9">
        <f>+TOTALE_INTERNO!F1878</f>
        <v>0</v>
      </c>
      <c r="C1878" s="9">
        <f>+TOTALE_INTERNO!G1878</f>
        <v>0</v>
      </c>
      <c r="D1878" s="9">
        <f>+TOTALE_INTERNO!H1878</f>
        <v>0</v>
      </c>
      <c r="E1878" s="9">
        <f>+TOTALE_INTERNO!I1878</f>
        <v>0</v>
      </c>
      <c r="F1878" s="9">
        <f>+TOTALE_INTERNO!J1878</f>
        <v>0</v>
      </c>
      <c r="G1878" s="9">
        <f>+TOTALE_INTERNO!K1878</f>
        <v>0</v>
      </c>
      <c r="H1878" s="9">
        <f>+TOTALE_INTERNO!L1878</f>
        <v>0</v>
      </c>
      <c r="I1878" s="9">
        <f>+TOTALE_INTERNO!M1878</f>
        <v>0</v>
      </c>
      <c r="J1878" s="35">
        <f>+TOTALE_INTERNO!N1878</f>
        <v>0</v>
      </c>
      <c r="K1878" s="35">
        <f>+TOTALE_INTERNO!O1878</f>
        <v>0</v>
      </c>
      <c r="L1878" s="9">
        <f>+TOTALE_INTERNO!P1878</f>
        <v>0</v>
      </c>
      <c r="M1878" s="36">
        <f>+TOTALE_INTERNO!Q1878</f>
        <v>0</v>
      </c>
      <c r="N1878" s="35">
        <f>+TOTALE_INTERNO!R1878</f>
        <v>0</v>
      </c>
    </row>
    <row r="1879" spans="1:14" x14ac:dyDescent="0.3">
      <c r="A1879" s="9">
        <f>+TOTALE_INTERNO!E1879</f>
        <v>0</v>
      </c>
      <c r="B1879" s="9">
        <f>+TOTALE_INTERNO!F1879</f>
        <v>0</v>
      </c>
      <c r="C1879" s="9">
        <f>+TOTALE_INTERNO!G1879</f>
        <v>0</v>
      </c>
      <c r="D1879" s="9">
        <f>+TOTALE_INTERNO!H1879</f>
        <v>0</v>
      </c>
      <c r="E1879" s="9">
        <f>+TOTALE_INTERNO!I1879</f>
        <v>0</v>
      </c>
      <c r="F1879" s="9">
        <f>+TOTALE_INTERNO!J1879</f>
        <v>0</v>
      </c>
      <c r="G1879" s="9">
        <f>+TOTALE_INTERNO!K1879</f>
        <v>0</v>
      </c>
      <c r="H1879" s="9">
        <f>+TOTALE_INTERNO!L1879</f>
        <v>0</v>
      </c>
      <c r="I1879" s="9">
        <f>+TOTALE_INTERNO!M1879</f>
        <v>0</v>
      </c>
      <c r="J1879" s="35">
        <f>+TOTALE_INTERNO!N1879</f>
        <v>0</v>
      </c>
      <c r="K1879" s="35">
        <f>+TOTALE_INTERNO!O1879</f>
        <v>0</v>
      </c>
      <c r="L1879" s="9">
        <f>+TOTALE_INTERNO!P1879</f>
        <v>0</v>
      </c>
      <c r="M1879" s="36">
        <f>+TOTALE_INTERNO!Q1879</f>
        <v>0</v>
      </c>
      <c r="N1879" s="35">
        <f>+TOTALE_INTERNO!R1879</f>
        <v>0</v>
      </c>
    </row>
    <row r="1880" spans="1:14" x14ac:dyDescent="0.3">
      <c r="A1880" s="9">
        <f>+TOTALE_INTERNO!E1880</f>
        <v>0</v>
      </c>
      <c r="B1880" s="9">
        <f>+TOTALE_INTERNO!F1880</f>
        <v>0</v>
      </c>
      <c r="C1880" s="9">
        <f>+TOTALE_INTERNO!G1880</f>
        <v>0</v>
      </c>
      <c r="D1880" s="9">
        <f>+TOTALE_INTERNO!H1880</f>
        <v>0</v>
      </c>
      <c r="E1880" s="9">
        <f>+TOTALE_INTERNO!I1880</f>
        <v>0</v>
      </c>
      <c r="F1880" s="9">
        <f>+TOTALE_INTERNO!J1880</f>
        <v>0</v>
      </c>
      <c r="G1880" s="9">
        <f>+TOTALE_INTERNO!K1880</f>
        <v>0</v>
      </c>
      <c r="H1880" s="9">
        <f>+TOTALE_INTERNO!L1880</f>
        <v>0</v>
      </c>
      <c r="I1880" s="9">
        <f>+TOTALE_INTERNO!M1880</f>
        <v>0</v>
      </c>
      <c r="J1880" s="35">
        <f>+TOTALE_INTERNO!N1880</f>
        <v>0</v>
      </c>
      <c r="K1880" s="35">
        <f>+TOTALE_INTERNO!O1880</f>
        <v>0</v>
      </c>
      <c r="L1880" s="9">
        <f>+TOTALE_INTERNO!P1880</f>
        <v>0</v>
      </c>
      <c r="M1880" s="36">
        <f>+TOTALE_INTERNO!Q1880</f>
        <v>0</v>
      </c>
      <c r="N1880" s="35">
        <f>+TOTALE_INTERNO!R1880</f>
        <v>0</v>
      </c>
    </row>
    <row r="1881" spans="1:14" x14ac:dyDescent="0.3">
      <c r="A1881" s="9">
        <f>+TOTALE_INTERNO!E1881</f>
        <v>0</v>
      </c>
      <c r="B1881" s="9">
        <f>+TOTALE_INTERNO!F1881</f>
        <v>0</v>
      </c>
      <c r="C1881" s="9">
        <f>+TOTALE_INTERNO!G1881</f>
        <v>0</v>
      </c>
      <c r="D1881" s="9">
        <f>+TOTALE_INTERNO!H1881</f>
        <v>0</v>
      </c>
      <c r="E1881" s="9">
        <f>+TOTALE_INTERNO!I1881</f>
        <v>0</v>
      </c>
      <c r="F1881" s="9">
        <f>+TOTALE_INTERNO!J1881</f>
        <v>0</v>
      </c>
      <c r="G1881" s="9">
        <f>+TOTALE_INTERNO!K1881</f>
        <v>0</v>
      </c>
      <c r="H1881" s="9">
        <f>+TOTALE_INTERNO!L1881</f>
        <v>0</v>
      </c>
      <c r="I1881" s="9">
        <f>+TOTALE_INTERNO!M1881</f>
        <v>0</v>
      </c>
      <c r="J1881" s="35">
        <f>+TOTALE_INTERNO!N1881</f>
        <v>0</v>
      </c>
      <c r="K1881" s="35">
        <f>+TOTALE_INTERNO!O1881</f>
        <v>0</v>
      </c>
      <c r="L1881" s="9">
        <f>+TOTALE_INTERNO!P1881</f>
        <v>0</v>
      </c>
      <c r="M1881" s="36">
        <f>+TOTALE_INTERNO!Q1881</f>
        <v>0</v>
      </c>
      <c r="N1881" s="35">
        <f>+TOTALE_INTERNO!R1881</f>
        <v>0</v>
      </c>
    </row>
    <row r="1882" spans="1:14" x14ac:dyDescent="0.3">
      <c r="A1882" s="9">
        <f>+TOTALE_INTERNO!E1882</f>
        <v>0</v>
      </c>
      <c r="B1882" s="9">
        <f>+TOTALE_INTERNO!F1882</f>
        <v>0</v>
      </c>
      <c r="C1882" s="9">
        <f>+TOTALE_INTERNO!G1882</f>
        <v>0</v>
      </c>
      <c r="D1882" s="9">
        <f>+TOTALE_INTERNO!H1882</f>
        <v>0</v>
      </c>
      <c r="E1882" s="9">
        <f>+TOTALE_INTERNO!I1882</f>
        <v>0</v>
      </c>
      <c r="F1882" s="9">
        <f>+TOTALE_INTERNO!J1882</f>
        <v>0</v>
      </c>
      <c r="G1882" s="9">
        <f>+TOTALE_INTERNO!K1882</f>
        <v>0</v>
      </c>
      <c r="H1882" s="9">
        <f>+TOTALE_INTERNO!L1882</f>
        <v>0</v>
      </c>
      <c r="I1882" s="9">
        <f>+TOTALE_INTERNO!M1882</f>
        <v>0</v>
      </c>
      <c r="J1882" s="35">
        <f>+TOTALE_INTERNO!N1882</f>
        <v>0</v>
      </c>
      <c r="K1882" s="35">
        <f>+TOTALE_INTERNO!O1882</f>
        <v>0</v>
      </c>
      <c r="L1882" s="9">
        <f>+TOTALE_INTERNO!P1882</f>
        <v>0</v>
      </c>
      <c r="M1882" s="36">
        <f>+TOTALE_INTERNO!Q1882</f>
        <v>0</v>
      </c>
      <c r="N1882" s="35">
        <f>+TOTALE_INTERNO!R1882</f>
        <v>0</v>
      </c>
    </row>
    <row r="1883" spans="1:14" x14ac:dyDescent="0.3">
      <c r="A1883" s="9">
        <f>+TOTALE_INTERNO!E1883</f>
        <v>0</v>
      </c>
      <c r="B1883" s="9">
        <f>+TOTALE_INTERNO!F1883</f>
        <v>0</v>
      </c>
      <c r="C1883" s="9">
        <f>+TOTALE_INTERNO!G1883</f>
        <v>0</v>
      </c>
      <c r="D1883" s="9">
        <f>+TOTALE_INTERNO!H1883</f>
        <v>0</v>
      </c>
      <c r="E1883" s="9">
        <f>+TOTALE_INTERNO!I1883</f>
        <v>0</v>
      </c>
      <c r="F1883" s="9">
        <f>+TOTALE_INTERNO!J1883</f>
        <v>0</v>
      </c>
      <c r="G1883" s="9">
        <f>+TOTALE_INTERNO!K1883</f>
        <v>0</v>
      </c>
      <c r="H1883" s="9">
        <f>+TOTALE_INTERNO!L1883</f>
        <v>0</v>
      </c>
      <c r="I1883" s="9">
        <f>+TOTALE_INTERNO!M1883</f>
        <v>0</v>
      </c>
      <c r="J1883" s="35">
        <f>+TOTALE_INTERNO!N1883</f>
        <v>0</v>
      </c>
      <c r="K1883" s="35">
        <f>+TOTALE_INTERNO!O1883</f>
        <v>0</v>
      </c>
      <c r="L1883" s="9">
        <f>+TOTALE_INTERNO!P1883</f>
        <v>0</v>
      </c>
      <c r="M1883" s="36">
        <f>+TOTALE_INTERNO!Q1883</f>
        <v>0</v>
      </c>
      <c r="N1883" s="35">
        <f>+TOTALE_INTERNO!R1883</f>
        <v>0</v>
      </c>
    </row>
    <row r="1884" spans="1:14" x14ac:dyDescent="0.3">
      <c r="A1884" s="9">
        <f>+TOTALE_INTERNO!E1884</f>
        <v>0</v>
      </c>
      <c r="B1884" s="9">
        <f>+TOTALE_INTERNO!F1884</f>
        <v>0</v>
      </c>
      <c r="C1884" s="9">
        <f>+TOTALE_INTERNO!G1884</f>
        <v>0</v>
      </c>
      <c r="D1884" s="9">
        <f>+TOTALE_INTERNO!H1884</f>
        <v>0</v>
      </c>
      <c r="E1884" s="9">
        <f>+TOTALE_INTERNO!I1884</f>
        <v>0</v>
      </c>
      <c r="F1884" s="9">
        <f>+TOTALE_INTERNO!J1884</f>
        <v>0</v>
      </c>
      <c r="G1884" s="9">
        <f>+TOTALE_INTERNO!K1884</f>
        <v>0</v>
      </c>
      <c r="H1884" s="9">
        <f>+TOTALE_INTERNO!L1884</f>
        <v>0</v>
      </c>
      <c r="I1884" s="9">
        <f>+TOTALE_INTERNO!M1884</f>
        <v>0</v>
      </c>
      <c r="J1884" s="35">
        <f>+TOTALE_INTERNO!N1884</f>
        <v>0</v>
      </c>
      <c r="K1884" s="35">
        <f>+TOTALE_INTERNO!O1884</f>
        <v>0</v>
      </c>
      <c r="L1884" s="9">
        <f>+TOTALE_INTERNO!P1884</f>
        <v>0</v>
      </c>
      <c r="M1884" s="36">
        <f>+TOTALE_INTERNO!Q1884</f>
        <v>0</v>
      </c>
      <c r="N1884" s="35">
        <f>+TOTALE_INTERNO!R1884</f>
        <v>0</v>
      </c>
    </row>
    <row r="1885" spans="1:14" x14ac:dyDescent="0.3">
      <c r="A1885" s="9">
        <f>+TOTALE_INTERNO!E1885</f>
        <v>0</v>
      </c>
      <c r="B1885" s="9">
        <f>+TOTALE_INTERNO!F1885</f>
        <v>0</v>
      </c>
      <c r="C1885" s="9">
        <f>+TOTALE_INTERNO!G1885</f>
        <v>0</v>
      </c>
      <c r="D1885" s="9">
        <f>+TOTALE_INTERNO!H1885</f>
        <v>0</v>
      </c>
      <c r="E1885" s="9">
        <f>+TOTALE_INTERNO!I1885</f>
        <v>0</v>
      </c>
      <c r="F1885" s="9">
        <f>+TOTALE_INTERNO!J1885</f>
        <v>0</v>
      </c>
      <c r="G1885" s="9">
        <f>+TOTALE_INTERNO!K1885</f>
        <v>0</v>
      </c>
      <c r="H1885" s="9">
        <f>+TOTALE_INTERNO!L1885</f>
        <v>0</v>
      </c>
      <c r="I1885" s="9">
        <f>+TOTALE_INTERNO!M1885</f>
        <v>0</v>
      </c>
      <c r="J1885" s="35">
        <f>+TOTALE_INTERNO!N1885</f>
        <v>0</v>
      </c>
      <c r="K1885" s="35">
        <f>+TOTALE_INTERNO!O1885</f>
        <v>0</v>
      </c>
      <c r="L1885" s="9">
        <f>+TOTALE_INTERNO!P1885</f>
        <v>0</v>
      </c>
      <c r="M1885" s="36">
        <f>+TOTALE_INTERNO!Q1885</f>
        <v>0</v>
      </c>
      <c r="N1885" s="35">
        <f>+TOTALE_INTERNO!R1885</f>
        <v>0</v>
      </c>
    </row>
    <row r="1886" spans="1:14" x14ac:dyDescent="0.3">
      <c r="A1886" s="9">
        <f>+TOTALE_INTERNO!E1886</f>
        <v>0</v>
      </c>
      <c r="B1886" s="9">
        <f>+TOTALE_INTERNO!F1886</f>
        <v>0</v>
      </c>
      <c r="C1886" s="9">
        <f>+TOTALE_INTERNO!G1886</f>
        <v>0</v>
      </c>
      <c r="D1886" s="9">
        <f>+TOTALE_INTERNO!H1886</f>
        <v>0</v>
      </c>
      <c r="E1886" s="9">
        <f>+TOTALE_INTERNO!I1886</f>
        <v>0</v>
      </c>
      <c r="F1886" s="9">
        <f>+TOTALE_INTERNO!J1886</f>
        <v>0</v>
      </c>
      <c r="G1886" s="9">
        <f>+TOTALE_INTERNO!K1886</f>
        <v>0</v>
      </c>
      <c r="H1886" s="9">
        <f>+TOTALE_INTERNO!L1886</f>
        <v>0</v>
      </c>
      <c r="I1886" s="9">
        <f>+TOTALE_INTERNO!M1886</f>
        <v>0</v>
      </c>
      <c r="J1886" s="35">
        <f>+TOTALE_INTERNO!N1886</f>
        <v>0</v>
      </c>
      <c r="K1886" s="35">
        <f>+TOTALE_INTERNO!O1886</f>
        <v>0</v>
      </c>
      <c r="L1886" s="9">
        <f>+TOTALE_INTERNO!P1886</f>
        <v>0</v>
      </c>
      <c r="M1886" s="36">
        <f>+TOTALE_INTERNO!Q1886</f>
        <v>0</v>
      </c>
      <c r="N1886" s="35">
        <f>+TOTALE_INTERNO!R1886</f>
        <v>0</v>
      </c>
    </row>
    <row r="1887" spans="1:14" x14ac:dyDescent="0.3">
      <c r="A1887" s="9">
        <f>+TOTALE_INTERNO!E1887</f>
        <v>0</v>
      </c>
      <c r="B1887" s="9">
        <f>+TOTALE_INTERNO!F1887</f>
        <v>0</v>
      </c>
      <c r="C1887" s="9">
        <f>+TOTALE_INTERNO!G1887</f>
        <v>0</v>
      </c>
      <c r="D1887" s="9">
        <f>+TOTALE_INTERNO!H1887</f>
        <v>0</v>
      </c>
      <c r="E1887" s="9">
        <f>+TOTALE_INTERNO!I1887</f>
        <v>0</v>
      </c>
      <c r="F1887" s="9">
        <f>+TOTALE_INTERNO!J1887</f>
        <v>0</v>
      </c>
      <c r="G1887" s="9">
        <f>+TOTALE_INTERNO!K1887</f>
        <v>0</v>
      </c>
      <c r="H1887" s="9">
        <f>+TOTALE_INTERNO!L1887</f>
        <v>0</v>
      </c>
      <c r="I1887" s="9">
        <f>+TOTALE_INTERNO!M1887</f>
        <v>0</v>
      </c>
      <c r="J1887" s="35">
        <f>+TOTALE_INTERNO!N1887</f>
        <v>0</v>
      </c>
      <c r="K1887" s="35">
        <f>+TOTALE_INTERNO!O1887</f>
        <v>0</v>
      </c>
      <c r="L1887" s="9">
        <f>+TOTALE_INTERNO!P1887</f>
        <v>0</v>
      </c>
      <c r="M1887" s="36">
        <f>+TOTALE_INTERNO!Q1887</f>
        <v>0</v>
      </c>
      <c r="N1887" s="35">
        <f>+TOTALE_INTERNO!R1887</f>
        <v>0</v>
      </c>
    </row>
    <row r="1888" spans="1:14" x14ac:dyDescent="0.3">
      <c r="A1888" s="9">
        <f>+TOTALE_INTERNO!E1888</f>
        <v>0</v>
      </c>
      <c r="B1888" s="9">
        <f>+TOTALE_INTERNO!F1888</f>
        <v>0</v>
      </c>
      <c r="C1888" s="9">
        <f>+TOTALE_INTERNO!G1888</f>
        <v>0</v>
      </c>
      <c r="D1888" s="9">
        <f>+TOTALE_INTERNO!H1888</f>
        <v>0</v>
      </c>
      <c r="E1888" s="9">
        <f>+TOTALE_INTERNO!I1888</f>
        <v>0</v>
      </c>
      <c r="F1888" s="9">
        <f>+TOTALE_INTERNO!J1888</f>
        <v>0</v>
      </c>
      <c r="G1888" s="9">
        <f>+TOTALE_INTERNO!K1888</f>
        <v>0</v>
      </c>
      <c r="H1888" s="9">
        <f>+TOTALE_INTERNO!L1888</f>
        <v>0</v>
      </c>
      <c r="I1888" s="9">
        <f>+TOTALE_INTERNO!M1888</f>
        <v>0</v>
      </c>
      <c r="J1888" s="35">
        <f>+TOTALE_INTERNO!N1888</f>
        <v>0</v>
      </c>
      <c r="K1888" s="35">
        <f>+TOTALE_INTERNO!O1888</f>
        <v>0</v>
      </c>
      <c r="L1888" s="9">
        <f>+TOTALE_INTERNO!P1888</f>
        <v>0</v>
      </c>
      <c r="M1888" s="36">
        <f>+TOTALE_INTERNO!Q1888</f>
        <v>0</v>
      </c>
      <c r="N1888" s="35">
        <f>+TOTALE_INTERNO!R1888</f>
        <v>0</v>
      </c>
    </row>
    <row r="1889" spans="1:14" x14ac:dyDescent="0.3">
      <c r="A1889" s="9">
        <f>+TOTALE_INTERNO!E1889</f>
        <v>0</v>
      </c>
      <c r="B1889" s="9">
        <f>+TOTALE_INTERNO!F1889</f>
        <v>0</v>
      </c>
      <c r="C1889" s="9">
        <f>+TOTALE_INTERNO!G1889</f>
        <v>0</v>
      </c>
      <c r="D1889" s="9">
        <f>+TOTALE_INTERNO!H1889</f>
        <v>0</v>
      </c>
      <c r="E1889" s="9">
        <f>+TOTALE_INTERNO!I1889</f>
        <v>0</v>
      </c>
      <c r="F1889" s="9">
        <f>+TOTALE_INTERNO!J1889</f>
        <v>0</v>
      </c>
      <c r="G1889" s="9">
        <f>+TOTALE_INTERNO!K1889</f>
        <v>0</v>
      </c>
      <c r="H1889" s="9">
        <f>+TOTALE_INTERNO!L1889</f>
        <v>0</v>
      </c>
      <c r="I1889" s="9">
        <f>+TOTALE_INTERNO!M1889</f>
        <v>0</v>
      </c>
      <c r="J1889" s="35">
        <f>+TOTALE_INTERNO!N1889</f>
        <v>0</v>
      </c>
      <c r="K1889" s="35">
        <f>+TOTALE_INTERNO!O1889</f>
        <v>0</v>
      </c>
      <c r="L1889" s="9">
        <f>+TOTALE_INTERNO!P1889</f>
        <v>0</v>
      </c>
      <c r="M1889" s="36">
        <f>+TOTALE_INTERNO!Q1889</f>
        <v>0</v>
      </c>
      <c r="N1889" s="35">
        <f>+TOTALE_INTERNO!R1889</f>
        <v>0</v>
      </c>
    </row>
    <row r="1890" spans="1:14" x14ac:dyDescent="0.3">
      <c r="A1890" s="9">
        <f>+TOTALE_INTERNO!E1890</f>
        <v>0</v>
      </c>
      <c r="B1890" s="9">
        <f>+TOTALE_INTERNO!F1890</f>
        <v>0</v>
      </c>
      <c r="C1890" s="9">
        <f>+TOTALE_INTERNO!G1890</f>
        <v>0</v>
      </c>
      <c r="D1890" s="9">
        <f>+TOTALE_INTERNO!H1890</f>
        <v>0</v>
      </c>
      <c r="E1890" s="9">
        <f>+TOTALE_INTERNO!I1890</f>
        <v>0</v>
      </c>
      <c r="F1890" s="9">
        <f>+TOTALE_INTERNO!J1890</f>
        <v>0</v>
      </c>
      <c r="G1890" s="9">
        <f>+TOTALE_INTERNO!K1890</f>
        <v>0</v>
      </c>
      <c r="H1890" s="9">
        <f>+TOTALE_INTERNO!L1890</f>
        <v>0</v>
      </c>
      <c r="I1890" s="9">
        <f>+TOTALE_INTERNO!M1890</f>
        <v>0</v>
      </c>
      <c r="J1890" s="35">
        <f>+TOTALE_INTERNO!N1890</f>
        <v>0</v>
      </c>
      <c r="K1890" s="35">
        <f>+TOTALE_INTERNO!O1890</f>
        <v>0</v>
      </c>
      <c r="L1890" s="9">
        <f>+TOTALE_INTERNO!P1890</f>
        <v>0</v>
      </c>
      <c r="M1890" s="36">
        <f>+TOTALE_INTERNO!Q1890</f>
        <v>0</v>
      </c>
      <c r="N1890" s="35">
        <f>+TOTALE_INTERNO!R1890</f>
        <v>0</v>
      </c>
    </row>
    <row r="1891" spans="1:14" x14ac:dyDescent="0.3">
      <c r="A1891" s="9">
        <f>+TOTALE_INTERNO!E1891</f>
        <v>0</v>
      </c>
      <c r="B1891" s="9">
        <f>+TOTALE_INTERNO!F1891</f>
        <v>0</v>
      </c>
      <c r="C1891" s="9">
        <f>+TOTALE_INTERNO!G1891</f>
        <v>0</v>
      </c>
      <c r="D1891" s="9">
        <f>+TOTALE_INTERNO!H1891</f>
        <v>0</v>
      </c>
      <c r="E1891" s="9">
        <f>+TOTALE_INTERNO!I1891</f>
        <v>0</v>
      </c>
      <c r="F1891" s="9">
        <f>+TOTALE_INTERNO!J1891</f>
        <v>0</v>
      </c>
      <c r="G1891" s="9">
        <f>+TOTALE_INTERNO!K1891</f>
        <v>0</v>
      </c>
      <c r="H1891" s="9">
        <f>+TOTALE_INTERNO!L1891</f>
        <v>0</v>
      </c>
      <c r="I1891" s="9">
        <f>+TOTALE_INTERNO!M1891</f>
        <v>0</v>
      </c>
      <c r="J1891" s="35">
        <f>+TOTALE_INTERNO!N1891</f>
        <v>0</v>
      </c>
      <c r="K1891" s="35">
        <f>+TOTALE_INTERNO!O1891</f>
        <v>0</v>
      </c>
      <c r="L1891" s="9">
        <f>+TOTALE_INTERNO!P1891</f>
        <v>0</v>
      </c>
      <c r="M1891" s="36">
        <f>+TOTALE_INTERNO!Q1891</f>
        <v>0</v>
      </c>
      <c r="N1891" s="35">
        <f>+TOTALE_INTERNO!R1891</f>
        <v>0</v>
      </c>
    </row>
    <row r="1892" spans="1:14" x14ac:dyDescent="0.3">
      <c r="A1892" s="9">
        <f>+TOTALE_INTERNO!E1892</f>
        <v>0</v>
      </c>
      <c r="B1892" s="9">
        <f>+TOTALE_INTERNO!F1892</f>
        <v>0</v>
      </c>
      <c r="C1892" s="9">
        <f>+TOTALE_INTERNO!G1892</f>
        <v>0</v>
      </c>
      <c r="D1892" s="9">
        <f>+TOTALE_INTERNO!H1892</f>
        <v>0</v>
      </c>
      <c r="E1892" s="9">
        <f>+TOTALE_INTERNO!I1892</f>
        <v>0</v>
      </c>
      <c r="F1892" s="9">
        <f>+TOTALE_INTERNO!J1892</f>
        <v>0</v>
      </c>
      <c r="G1892" s="9">
        <f>+TOTALE_INTERNO!K1892</f>
        <v>0</v>
      </c>
      <c r="H1892" s="9">
        <f>+TOTALE_INTERNO!L1892</f>
        <v>0</v>
      </c>
      <c r="I1892" s="9">
        <f>+TOTALE_INTERNO!M1892</f>
        <v>0</v>
      </c>
      <c r="J1892" s="35">
        <f>+TOTALE_INTERNO!N1892</f>
        <v>0</v>
      </c>
      <c r="K1892" s="35">
        <f>+TOTALE_INTERNO!O1892</f>
        <v>0</v>
      </c>
      <c r="L1892" s="9">
        <f>+TOTALE_INTERNO!P1892</f>
        <v>0</v>
      </c>
      <c r="M1892" s="36">
        <f>+TOTALE_INTERNO!Q1892</f>
        <v>0</v>
      </c>
      <c r="N1892" s="35">
        <f>+TOTALE_INTERNO!R1892</f>
        <v>0</v>
      </c>
    </row>
    <row r="1893" spans="1:14" x14ac:dyDescent="0.3">
      <c r="A1893" s="9">
        <f>+TOTALE_INTERNO!E1893</f>
        <v>0</v>
      </c>
      <c r="B1893" s="9">
        <f>+TOTALE_INTERNO!F1893</f>
        <v>0</v>
      </c>
      <c r="C1893" s="9">
        <f>+TOTALE_INTERNO!G1893</f>
        <v>0</v>
      </c>
      <c r="D1893" s="9">
        <f>+TOTALE_INTERNO!H1893</f>
        <v>0</v>
      </c>
      <c r="E1893" s="9">
        <f>+TOTALE_INTERNO!I1893</f>
        <v>0</v>
      </c>
      <c r="F1893" s="9">
        <f>+TOTALE_INTERNO!J1893</f>
        <v>0</v>
      </c>
      <c r="G1893" s="9">
        <f>+TOTALE_INTERNO!K1893</f>
        <v>0</v>
      </c>
      <c r="H1893" s="9">
        <f>+TOTALE_INTERNO!L1893</f>
        <v>0</v>
      </c>
      <c r="I1893" s="9">
        <f>+TOTALE_INTERNO!M1893</f>
        <v>0</v>
      </c>
      <c r="J1893" s="35">
        <f>+TOTALE_INTERNO!N1893</f>
        <v>0</v>
      </c>
      <c r="K1893" s="35">
        <f>+TOTALE_INTERNO!O1893</f>
        <v>0</v>
      </c>
      <c r="L1893" s="9">
        <f>+TOTALE_INTERNO!P1893</f>
        <v>0</v>
      </c>
      <c r="M1893" s="36">
        <f>+TOTALE_INTERNO!Q1893</f>
        <v>0</v>
      </c>
      <c r="N1893" s="35">
        <f>+TOTALE_INTERNO!R1893</f>
        <v>0</v>
      </c>
    </row>
    <row r="1894" spans="1:14" x14ac:dyDescent="0.3">
      <c r="A1894" s="9">
        <f>+TOTALE_INTERNO!E1894</f>
        <v>0</v>
      </c>
      <c r="B1894" s="9">
        <f>+TOTALE_INTERNO!F1894</f>
        <v>0</v>
      </c>
      <c r="C1894" s="9">
        <f>+TOTALE_INTERNO!G1894</f>
        <v>0</v>
      </c>
      <c r="D1894" s="9">
        <f>+TOTALE_INTERNO!H1894</f>
        <v>0</v>
      </c>
      <c r="E1894" s="9">
        <f>+TOTALE_INTERNO!I1894</f>
        <v>0</v>
      </c>
      <c r="F1894" s="9">
        <f>+TOTALE_INTERNO!J1894</f>
        <v>0</v>
      </c>
      <c r="G1894" s="9">
        <f>+TOTALE_INTERNO!K1894</f>
        <v>0</v>
      </c>
      <c r="H1894" s="9">
        <f>+TOTALE_INTERNO!L1894</f>
        <v>0</v>
      </c>
      <c r="I1894" s="9">
        <f>+TOTALE_INTERNO!M1894</f>
        <v>0</v>
      </c>
      <c r="J1894" s="35">
        <f>+TOTALE_INTERNO!N1894</f>
        <v>0</v>
      </c>
      <c r="K1894" s="35">
        <f>+TOTALE_INTERNO!O1894</f>
        <v>0</v>
      </c>
      <c r="L1894" s="9">
        <f>+TOTALE_INTERNO!P1894</f>
        <v>0</v>
      </c>
      <c r="M1894" s="36">
        <f>+TOTALE_INTERNO!Q1894</f>
        <v>0</v>
      </c>
      <c r="N1894" s="35">
        <f>+TOTALE_INTERNO!R1894</f>
        <v>0</v>
      </c>
    </row>
    <row r="1895" spans="1:14" x14ac:dyDescent="0.3">
      <c r="A1895" s="9">
        <f>+TOTALE_INTERNO!E1895</f>
        <v>0</v>
      </c>
      <c r="B1895" s="9">
        <f>+TOTALE_INTERNO!F1895</f>
        <v>0</v>
      </c>
      <c r="C1895" s="9">
        <f>+TOTALE_INTERNO!G1895</f>
        <v>0</v>
      </c>
      <c r="D1895" s="9">
        <f>+TOTALE_INTERNO!H1895</f>
        <v>0</v>
      </c>
      <c r="E1895" s="9">
        <f>+TOTALE_INTERNO!I1895</f>
        <v>0</v>
      </c>
      <c r="F1895" s="9">
        <f>+TOTALE_INTERNO!J1895</f>
        <v>0</v>
      </c>
      <c r="G1895" s="9">
        <f>+TOTALE_INTERNO!K1895</f>
        <v>0</v>
      </c>
      <c r="H1895" s="9">
        <f>+TOTALE_INTERNO!L1895</f>
        <v>0</v>
      </c>
      <c r="I1895" s="9">
        <f>+TOTALE_INTERNO!M1895</f>
        <v>0</v>
      </c>
      <c r="J1895" s="35">
        <f>+TOTALE_INTERNO!N1895</f>
        <v>0</v>
      </c>
      <c r="K1895" s="35">
        <f>+TOTALE_INTERNO!O1895</f>
        <v>0</v>
      </c>
      <c r="L1895" s="9">
        <f>+TOTALE_INTERNO!P1895</f>
        <v>0</v>
      </c>
      <c r="M1895" s="36">
        <f>+TOTALE_INTERNO!Q1895</f>
        <v>0</v>
      </c>
      <c r="N1895" s="35">
        <f>+TOTALE_INTERNO!R1895</f>
        <v>0</v>
      </c>
    </row>
    <row r="1896" spans="1:14" x14ac:dyDescent="0.3">
      <c r="A1896" s="9">
        <f>+TOTALE_INTERNO!E1896</f>
        <v>0</v>
      </c>
      <c r="B1896" s="9">
        <f>+TOTALE_INTERNO!F1896</f>
        <v>0</v>
      </c>
      <c r="C1896" s="9">
        <f>+TOTALE_INTERNO!G1896</f>
        <v>0</v>
      </c>
      <c r="D1896" s="9">
        <f>+TOTALE_INTERNO!H1896</f>
        <v>0</v>
      </c>
      <c r="E1896" s="9">
        <f>+TOTALE_INTERNO!I1896</f>
        <v>0</v>
      </c>
      <c r="F1896" s="9">
        <f>+TOTALE_INTERNO!J1896</f>
        <v>0</v>
      </c>
      <c r="G1896" s="9">
        <f>+TOTALE_INTERNO!K1896</f>
        <v>0</v>
      </c>
      <c r="H1896" s="9">
        <f>+TOTALE_INTERNO!L1896</f>
        <v>0</v>
      </c>
      <c r="I1896" s="9">
        <f>+TOTALE_INTERNO!M1896</f>
        <v>0</v>
      </c>
      <c r="J1896" s="35">
        <f>+TOTALE_INTERNO!N1896</f>
        <v>0</v>
      </c>
      <c r="K1896" s="35">
        <f>+TOTALE_INTERNO!O1896</f>
        <v>0</v>
      </c>
      <c r="L1896" s="9">
        <f>+TOTALE_INTERNO!P1896</f>
        <v>0</v>
      </c>
      <c r="M1896" s="36">
        <f>+TOTALE_INTERNO!Q1896</f>
        <v>0</v>
      </c>
      <c r="N1896" s="35">
        <f>+TOTALE_INTERNO!R1896</f>
        <v>0</v>
      </c>
    </row>
    <row r="1897" spans="1:14" x14ac:dyDescent="0.3">
      <c r="A1897" s="9">
        <f>+TOTALE_INTERNO!E1897</f>
        <v>0</v>
      </c>
      <c r="B1897" s="9">
        <f>+TOTALE_INTERNO!F1897</f>
        <v>0</v>
      </c>
      <c r="C1897" s="9">
        <f>+TOTALE_INTERNO!G1897</f>
        <v>0</v>
      </c>
      <c r="D1897" s="9">
        <f>+TOTALE_INTERNO!H1897</f>
        <v>0</v>
      </c>
      <c r="E1897" s="9">
        <f>+TOTALE_INTERNO!I1897</f>
        <v>0</v>
      </c>
      <c r="F1897" s="9">
        <f>+TOTALE_INTERNO!J1897</f>
        <v>0</v>
      </c>
      <c r="G1897" s="9">
        <f>+TOTALE_INTERNO!K1897</f>
        <v>0</v>
      </c>
      <c r="H1897" s="9">
        <f>+TOTALE_INTERNO!L1897</f>
        <v>0</v>
      </c>
      <c r="I1897" s="9">
        <f>+TOTALE_INTERNO!M1897</f>
        <v>0</v>
      </c>
      <c r="J1897" s="35">
        <f>+TOTALE_INTERNO!N1897</f>
        <v>0</v>
      </c>
      <c r="K1897" s="35">
        <f>+TOTALE_INTERNO!O1897</f>
        <v>0</v>
      </c>
      <c r="L1897" s="9">
        <f>+TOTALE_INTERNO!P1897</f>
        <v>0</v>
      </c>
      <c r="M1897" s="36">
        <f>+TOTALE_INTERNO!Q1897</f>
        <v>0</v>
      </c>
      <c r="N1897" s="35">
        <f>+TOTALE_INTERNO!R1897</f>
        <v>0</v>
      </c>
    </row>
    <row r="1898" spans="1:14" x14ac:dyDescent="0.3">
      <c r="A1898" s="9">
        <f>+TOTALE_INTERNO!E1898</f>
        <v>0</v>
      </c>
      <c r="B1898" s="9">
        <f>+TOTALE_INTERNO!F1898</f>
        <v>0</v>
      </c>
      <c r="C1898" s="9">
        <f>+TOTALE_INTERNO!G1898</f>
        <v>0</v>
      </c>
      <c r="D1898" s="9">
        <f>+TOTALE_INTERNO!H1898</f>
        <v>0</v>
      </c>
      <c r="E1898" s="9">
        <f>+TOTALE_INTERNO!I1898</f>
        <v>0</v>
      </c>
      <c r="F1898" s="9">
        <f>+TOTALE_INTERNO!J1898</f>
        <v>0</v>
      </c>
      <c r="G1898" s="9">
        <f>+TOTALE_INTERNO!K1898</f>
        <v>0</v>
      </c>
      <c r="H1898" s="9">
        <f>+TOTALE_INTERNO!L1898</f>
        <v>0</v>
      </c>
      <c r="I1898" s="9">
        <f>+TOTALE_INTERNO!M1898</f>
        <v>0</v>
      </c>
      <c r="J1898" s="35">
        <f>+TOTALE_INTERNO!N1898</f>
        <v>0</v>
      </c>
      <c r="K1898" s="35">
        <f>+TOTALE_INTERNO!O1898</f>
        <v>0</v>
      </c>
      <c r="L1898" s="9">
        <f>+TOTALE_INTERNO!P1898</f>
        <v>0</v>
      </c>
      <c r="M1898" s="36">
        <f>+TOTALE_INTERNO!Q1898</f>
        <v>0</v>
      </c>
      <c r="N1898" s="35">
        <f>+TOTALE_INTERNO!R1898</f>
        <v>0</v>
      </c>
    </row>
    <row r="1899" spans="1:14" x14ac:dyDescent="0.3">
      <c r="A1899" s="9">
        <f>+TOTALE_INTERNO!E1899</f>
        <v>0</v>
      </c>
      <c r="B1899" s="9">
        <f>+TOTALE_INTERNO!F1899</f>
        <v>0</v>
      </c>
      <c r="C1899" s="9">
        <f>+TOTALE_INTERNO!G1899</f>
        <v>0</v>
      </c>
      <c r="D1899" s="9">
        <f>+TOTALE_INTERNO!H1899</f>
        <v>0</v>
      </c>
      <c r="E1899" s="9">
        <f>+TOTALE_INTERNO!I1899</f>
        <v>0</v>
      </c>
      <c r="F1899" s="9">
        <f>+TOTALE_INTERNO!J1899</f>
        <v>0</v>
      </c>
      <c r="G1899" s="9">
        <f>+TOTALE_INTERNO!K1899</f>
        <v>0</v>
      </c>
      <c r="H1899" s="9">
        <f>+TOTALE_INTERNO!L1899</f>
        <v>0</v>
      </c>
      <c r="I1899" s="9">
        <f>+TOTALE_INTERNO!M1899</f>
        <v>0</v>
      </c>
      <c r="J1899" s="35">
        <f>+TOTALE_INTERNO!N1899</f>
        <v>0</v>
      </c>
      <c r="K1899" s="35">
        <f>+TOTALE_INTERNO!O1899</f>
        <v>0</v>
      </c>
      <c r="L1899" s="9">
        <f>+TOTALE_INTERNO!P1899</f>
        <v>0</v>
      </c>
      <c r="M1899" s="36">
        <f>+TOTALE_INTERNO!Q1899</f>
        <v>0</v>
      </c>
      <c r="N1899" s="35">
        <f>+TOTALE_INTERNO!R1899</f>
        <v>0</v>
      </c>
    </row>
    <row r="1900" spans="1:14" x14ac:dyDescent="0.3">
      <c r="A1900" s="9">
        <f>+TOTALE_INTERNO!E1900</f>
        <v>0</v>
      </c>
      <c r="B1900" s="9">
        <f>+TOTALE_INTERNO!F1900</f>
        <v>0</v>
      </c>
      <c r="C1900" s="9">
        <f>+TOTALE_INTERNO!G1900</f>
        <v>0</v>
      </c>
      <c r="D1900" s="9">
        <f>+TOTALE_INTERNO!H1900</f>
        <v>0</v>
      </c>
      <c r="E1900" s="9">
        <f>+TOTALE_INTERNO!I1900</f>
        <v>0</v>
      </c>
      <c r="F1900" s="9">
        <f>+TOTALE_INTERNO!J1900</f>
        <v>0</v>
      </c>
      <c r="G1900" s="9">
        <f>+TOTALE_INTERNO!K1900</f>
        <v>0</v>
      </c>
      <c r="H1900" s="9">
        <f>+TOTALE_INTERNO!L1900</f>
        <v>0</v>
      </c>
      <c r="I1900" s="9">
        <f>+TOTALE_INTERNO!M1900</f>
        <v>0</v>
      </c>
      <c r="J1900" s="35">
        <f>+TOTALE_INTERNO!N1900</f>
        <v>0</v>
      </c>
      <c r="K1900" s="35">
        <f>+TOTALE_INTERNO!O1900</f>
        <v>0</v>
      </c>
      <c r="L1900" s="9">
        <f>+TOTALE_INTERNO!P1900</f>
        <v>0</v>
      </c>
      <c r="M1900" s="36">
        <f>+TOTALE_INTERNO!Q1900</f>
        <v>0</v>
      </c>
      <c r="N1900" s="35">
        <f>+TOTALE_INTERNO!R1900</f>
        <v>0</v>
      </c>
    </row>
    <row r="1901" spans="1:14" x14ac:dyDescent="0.3">
      <c r="A1901" s="9">
        <f>+TOTALE_INTERNO!E1901</f>
        <v>0</v>
      </c>
      <c r="B1901" s="9">
        <f>+TOTALE_INTERNO!F1901</f>
        <v>0</v>
      </c>
      <c r="C1901" s="9">
        <f>+TOTALE_INTERNO!G1901</f>
        <v>0</v>
      </c>
      <c r="D1901" s="9">
        <f>+TOTALE_INTERNO!H1901</f>
        <v>0</v>
      </c>
      <c r="E1901" s="9">
        <f>+TOTALE_INTERNO!I1901</f>
        <v>0</v>
      </c>
      <c r="F1901" s="9">
        <f>+TOTALE_INTERNO!J1901</f>
        <v>0</v>
      </c>
      <c r="G1901" s="9">
        <f>+TOTALE_INTERNO!K1901</f>
        <v>0</v>
      </c>
      <c r="H1901" s="9">
        <f>+TOTALE_INTERNO!L1901</f>
        <v>0</v>
      </c>
      <c r="I1901" s="9">
        <f>+TOTALE_INTERNO!M1901</f>
        <v>0</v>
      </c>
      <c r="J1901" s="35">
        <f>+TOTALE_INTERNO!N1901</f>
        <v>0</v>
      </c>
      <c r="K1901" s="35">
        <f>+TOTALE_INTERNO!O1901</f>
        <v>0</v>
      </c>
      <c r="L1901" s="9">
        <f>+TOTALE_INTERNO!P1901</f>
        <v>0</v>
      </c>
      <c r="M1901" s="36">
        <f>+TOTALE_INTERNO!Q1901</f>
        <v>0</v>
      </c>
      <c r="N1901" s="35">
        <f>+TOTALE_INTERNO!R1901</f>
        <v>0</v>
      </c>
    </row>
    <row r="1902" spans="1:14" x14ac:dyDescent="0.3">
      <c r="A1902" s="9">
        <f>+TOTALE_INTERNO!E1902</f>
        <v>0</v>
      </c>
      <c r="B1902" s="9">
        <f>+TOTALE_INTERNO!F1902</f>
        <v>0</v>
      </c>
      <c r="C1902" s="9">
        <f>+TOTALE_INTERNO!G1902</f>
        <v>0</v>
      </c>
      <c r="D1902" s="9">
        <f>+TOTALE_INTERNO!H1902</f>
        <v>0</v>
      </c>
      <c r="E1902" s="9">
        <f>+TOTALE_INTERNO!I1902</f>
        <v>0</v>
      </c>
      <c r="F1902" s="9">
        <f>+TOTALE_INTERNO!J1902</f>
        <v>0</v>
      </c>
      <c r="G1902" s="9">
        <f>+TOTALE_INTERNO!K1902</f>
        <v>0</v>
      </c>
      <c r="H1902" s="9">
        <f>+TOTALE_INTERNO!L1902</f>
        <v>0</v>
      </c>
      <c r="I1902" s="9">
        <f>+TOTALE_INTERNO!M1902</f>
        <v>0</v>
      </c>
      <c r="J1902" s="35">
        <f>+TOTALE_INTERNO!N1902</f>
        <v>0</v>
      </c>
      <c r="K1902" s="35">
        <f>+TOTALE_INTERNO!O1902</f>
        <v>0</v>
      </c>
      <c r="L1902" s="9">
        <f>+TOTALE_INTERNO!P1902</f>
        <v>0</v>
      </c>
      <c r="M1902" s="36">
        <f>+TOTALE_INTERNO!Q1902</f>
        <v>0</v>
      </c>
      <c r="N1902" s="35">
        <f>+TOTALE_INTERNO!R1902</f>
        <v>0</v>
      </c>
    </row>
    <row r="1903" spans="1:14" x14ac:dyDescent="0.3">
      <c r="A1903" s="9">
        <f>+TOTALE_INTERNO!E1903</f>
        <v>0</v>
      </c>
      <c r="B1903" s="9">
        <f>+TOTALE_INTERNO!F1903</f>
        <v>0</v>
      </c>
      <c r="C1903" s="9">
        <f>+TOTALE_INTERNO!G1903</f>
        <v>0</v>
      </c>
      <c r="D1903" s="9">
        <f>+TOTALE_INTERNO!H1903</f>
        <v>0</v>
      </c>
      <c r="E1903" s="9">
        <f>+TOTALE_INTERNO!I1903</f>
        <v>0</v>
      </c>
      <c r="F1903" s="9">
        <f>+TOTALE_INTERNO!J1903</f>
        <v>0</v>
      </c>
      <c r="G1903" s="9">
        <f>+TOTALE_INTERNO!K1903</f>
        <v>0</v>
      </c>
      <c r="H1903" s="9">
        <f>+TOTALE_INTERNO!L1903</f>
        <v>0</v>
      </c>
      <c r="I1903" s="9">
        <f>+TOTALE_INTERNO!M1903</f>
        <v>0</v>
      </c>
      <c r="J1903" s="35">
        <f>+TOTALE_INTERNO!N1903</f>
        <v>0</v>
      </c>
      <c r="K1903" s="35">
        <f>+TOTALE_INTERNO!O1903</f>
        <v>0</v>
      </c>
      <c r="L1903" s="9">
        <f>+TOTALE_INTERNO!P1903</f>
        <v>0</v>
      </c>
      <c r="M1903" s="36">
        <f>+TOTALE_INTERNO!Q1903</f>
        <v>0</v>
      </c>
      <c r="N1903" s="35">
        <f>+TOTALE_INTERNO!R1903</f>
        <v>0</v>
      </c>
    </row>
    <row r="1904" spans="1:14" x14ac:dyDescent="0.3">
      <c r="A1904" s="9">
        <f>+TOTALE_INTERNO!E1904</f>
        <v>0</v>
      </c>
      <c r="B1904" s="9">
        <f>+TOTALE_INTERNO!F1904</f>
        <v>0</v>
      </c>
      <c r="C1904" s="9">
        <f>+TOTALE_INTERNO!G1904</f>
        <v>0</v>
      </c>
      <c r="D1904" s="9">
        <f>+TOTALE_INTERNO!H1904</f>
        <v>0</v>
      </c>
      <c r="E1904" s="9">
        <f>+TOTALE_INTERNO!I1904</f>
        <v>0</v>
      </c>
      <c r="F1904" s="9">
        <f>+TOTALE_INTERNO!J1904</f>
        <v>0</v>
      </c>
      <c r="G1904" s="9">
        <f>+TOTALE_INTERNO!K1904</f>
        <v>0</v>
      </c>
      <c r="H1904" s="9">
        <f>+TOTALE_INTERNO!L1904</f>
        <v>0</v>
      </c>
      <c r="I1904" s="9">
        <f>+TOTALE_INTERNO!M1904</f>
        <v>0</v>
      </c>
      <c r="J1904" s="35">
        <f>+TOTALE_INTERNO!N1904</f>
        <v>0</v>
      </c>
      <c r="K1904" s="35">
        <f>+TOTALE_INTERNO!O1904</f>
        <v>0</v>
      </c>
      <c r="L1904" s="9">
        <f>+TOTALE_INTERNO!P1904</f>
        <v>0</v>
      </c>
      <c r="M1904" s="36">
        <f>+TOTALE_INTERNO!Q1904</f>
        <v>0</v>
      </c>
      <c r="N1904" s="35">
        <f>+TOTALE_INTERNO!R1904</f>
        <v>0</v>
      </c>
    </row>
    <row r="1905" spans="1:14" x14ac:dyDescent="0.3">
      <c r="A1905" s="9">
        <f>+TOTALE_INTERNO!E1905</f>
        <v>0</v>
      </c>
      <c r="B1905" s="9">
        <f>+TOTALE_INTERNO!F1905</f>
        <v>0</v>
      </c>
      <c r="C1905" s="9">
        <f>+TOTALE_INTERNO!G1905</f>
        <v>0</v>
      </c>
      <c r="D1905" s="9">
        <f>+TOTALE_INTERNO!H1905</f>
        <v>0</v>
      </c>
      <c r="E1905" s="9">
        <f>+TOTALE_INTERNO!I1905</f>
        <v>0</v>
      </c>
      <c r="F1905" s="9">
        <f>+TOTALE_INTERNO!J1905</f>
        <v>0</v>
      </c>
      <c r="G1905" s="9">
        <f>+TOTALE_INTERNO!K1905</f>
        <v>0</v>
      </c>
      <c r="H1905" s="9">
        <f>+TOTALE_INTERNO!L1905</f>
        <v>0</v>
      </c>
      <c r="I1905" s="9">
        <f>+TOTALE_INTERNO!M1905</f>
        <v>0</v>
      </c>
      <c r="J1905" s="35">
        <f>+TOTALE_INTERNO!N1905</f>
        <v>0</v>
      </c>
      <c r="K1905" s="35">
        <f>+TOTALE_INTERNO!O1905</f>
        <v>0</v>
      </c>
      <c r="L1905" s="9">
        <f>+TOTALE_INTERNO!P1905</f>
        <v>0</v>
      </c>
      <c r="M1905" s="36">
        <f>+TOTALE_INTERNO!Q1905</f>
        <v>0</v>
      </c>
      <c r="N1905" s="35">
        <f>+TOTALE_INTERNO!R1905</f>
        <v>0</v>
      </c>
    </row>
    <row r="1906" spans="1:14" x14ac:dyDescent="0.3">
      <c r="A1906" s="9">
        <f>+TOTALE_INTERNO!E1906</f>
        <v>0</v>
      </c>
      <c r="B1906" s="9">
        <f>+TOTALE_INTERNO!F1906</f>
        <v>0</v>
      </c>
      <c r="C1906" s="9">
        <f>+TOTALE_INTERNO!G1906</f>
        <v>0</v>
      </c>
      <c r="D1906" s="9">
        <f>+TOTALE_INTERNO!H1906</f>
        <v>0</v>
      </c>
      <c r="E1906" s="9">
        <f>+TOTALE_INTERNO!I1906</f>
        <v>0</v>
      </c>
      <c r="F1906" s="9">
        <f>+TOTALE_INTERNO!J1906</f>
        <v>0</v>
      </c>
      <c r="G1906" s="9">
        <f>+TOTALE_INTERNO!K1906</f>
        <v>0</v>
      </c>
      <c r="H1906" s="9">
        <f>+TOTALE_INTERNO!L1906</f>
        <v>0</v>
      </c>
      <c r="I1906" s="9">
        <f>+TOTALE_INTERNO!M1906</f>
        <v>0</v>
      </c>
      <c r="J1906" s="35">
        <f>+TOTALE_INTERNO!N1906</f>
        <v>0</v>
      </c>
      <c r="K1906" s="35">
        <f>+TOTALE_INTERNO!O1906</f>
        <v>0</v>
      </c>
      <c r="L1906" s="9">
        <f>+TOTALE_INTERNO!P1906</f>
        <v>0</v>
      </c>
      <c r="M1906" s="36">
        <f>+TOTALE_INTERNO!Q1906</f>
        <v>0</v>
      </c>
      <c r="N1906" s="35">
        <f>+TOTALE_INTERNO!R1906</f>
        <v>0</v>
      </c>
    </row>
    <row r="1907" spans="1:14" x14ac:dyDescent="0.3">
      <c r="A1907" s="9">
        <f>+TOTALE_INTERNO!E1907</f>
        <v>0</v>
      </c>
      <c r="B1907" s="9">
        <f>+TOTALE_INTERNO!F1907</f>
        <v>0</v>
      </c>
      <c r="C1907" s="9">
        <f>+TOTALE_INTERNO!G1907</f>
        <v>0</v>
      </c>
      <c r="D1907" s="9">
        <f>+TOTALE_INTERNO!H1907</f>
        <v>0</v>
      </c>
      <c r="E1907" s="9">
        <f>+TOTALE_INTERNO!I1907</f>
        <v>0</v>
      </c>
      <c r="F1907" s="9">
        <f>+TOTALE_INTERNO!J1907</f>
        <v>0</v>
      </c>
      <c r="G1907" s="9">
        <f>+TOTALE_INTERNO!K1907</f>
        <v>0</v>
      </c>
      <c r="H1907" s="9">
        <f>+TOTALE_INTERNO!L1907</f>
        <v>0</v>
      </c>
      <c r="I1907" s="9">
        <f>+TOTALE_INTERNO!M1907</f>
        <v>0</v>
      </c>
      <c r="J1907" s="35">
        <f>+TOTALE_INTERNO!N1907</f>
        <v>0</v>
      </c>
      <c r="K1907" s="35">
        <f>+TOTALE_INTERNO!O1907</f>
        <v>0</v>
      </c>
      <c r="L1907" s="9">
        <f>+TOTALE_INTERNO!P1907</f>
        <v>0</v>
      </c>
      <c r="M1907" s="36">
        <f>+TOTALE_INTERNO!Q1907</f>
        <v>0</v>
      </c>
      <c r="N1907" s="35">
        <f>+TOTALE_INTERNO!R1907</f>
        <v>0</v>
      </c>
    </row>
    <row r="1908" spans="1:14" x14ac:dyDescent="0.3">
      <c r="A1908" s="9">
        <f>+TOTALE_INTERNO!E1908</f>
        <v>0</v>
      </c>
      <c r="B1908" s="9">
        <f>+TOTALE_INTERNO!F1908</f>
        <v>0</v>
      </c>
      <c r="C1908" s="9">
        <f>+TOTALE_INTERNO!G1908</f>
        <v>0</v>
      </c>
      <c r="D1908" s="9">
        <f>+TOTALE_INTERNO!H1908</f>
        <v>0</v>
      </c>
      <c r="E1908" s="9">
        <f>+TOTALE_INTERNO!I1908</f>
        <v>0</v>
      </c>
      <c r="F1908" s="9">
        <f>+TOTALE_INTERNO!J1908</f>
        <v>0</v>
      </c>
      <c r="G1908" s="9">
        <f>+TOTALE_INTERNO!K1908</f>
        <v>0</v>
      </c>
      <c r="H1908" s="9">
        <f>+TOTALE_INTERNO!L1908</f>
        <v>0</v>
      </c>
      <c r="I1908" s="9">
        <f>+TOTALE_INTERNO!M1908</f>
        <v>0</v>
      </c>
      <c r="J1908" s="35">
        <f>+TOTALE_INTERNO!N1908</f>
        <v>0</v>
      </c>
      <c r="K1908" s="35">
        <f>+TOTALE_INTERNO!O1908</f>
        <v>0</v>
      </c>
      <c r="L1908" s="9">
        <f>+TOTALE_INTERNO!P1908</f>
        <v>0</v>
      </c>
      <c r="M1908" s="36">
        <f>+TOTALE_INTERNO!Q1908</f>
        <v>0</v>
      </c>
      <c r="N1908" s="35">
        <f>+TOTALE_INTERNO!R1908</f>
        <v>0</v>
      </c>
    </row>
    <row r="1909" spans="1:14" x14ac:dyDescent="0.3">
      <c r="A1909" s="9">
        <f>+TOTALE_INTERNO!E1909</f>
        <v>0</v>
      </c>
      <c r="B1909" s="9">
        <f>+TOTALE_INTERNO!F1909</f>
        <v>0</v>
      </c>
      <c r="C1909" s="9">
        <f>+TOTALE_INTERNO!G1909</f>
        <v>0</v>
      </c>
      <c r="D1909" s="9">
        <f>+TOTALE_INTERNO!H1909</f>
        <v>0</v>
      </c>
      <c r="E1909" s="9">
        <f>+TOTALE_INTERNO!I1909</f>
        <v>0</v>
      </c>
      <c r="F1909" s="9">
        <f>+TOTALE_INTERNO!J1909</f>
        <v>0</v>
      </c>
      <c r="G1909" s="9">
        <f>+TOTALE_INTERNO!K1909</f>
        <v>0</v>
      </c>
      <c r="H1909" s="9">
        <f>+TOTALE_INTERNO!L1909</f>
        <v>0</v>
      </c>
      <c r="I1909" s="9">
        <f>+TOTALE_INTERNO!M1909</f>
        <v>0</v>
      </c>
      <c r="J1909" s="35">
        <f>+TOTALE_INTERNO!N1909</f>
        <v>0</v>
      </c>
      <c r="K1909" s="35">
        <f>+TOTALE_INTERNO!O1909</f>
        <v>0</v>
      </c>
      <c r="L1909" s="9">
        <f>+TOTALE_INTERNO!P1909</f>
        <v>0</v>
      </c>
      <c r="M1909" s="36">
        <f>+TOTALE_INTERNO!Q1909</f>
        <v>0</v>
      </c>
      <c r="N1909" s="35">
        <f>+TOTALE_INTERNO!R1909</f>
        <v>0</v>
      </c>
    </row>
    <row r="1910" spans="1:14" x14ac:dyDescent="0.3">
      <c r="A1910" s="9">
        <f>+TOTALE_INTERNO!E1910</f>
        <v>0</v>
      </c>
      <c r="B1910" s="9">
        <f>+TOTALE_INTERNO!F1910</f>
        <v>0</v>
      </c>
      <c r="C1910" s="9">
        <f>+TOTALE_INTERNO!G1910</f>
        <v>0</v>
      </c>
      <c r="D1910" s="9">
        <f>+TOTALE_INTERNO!H1910</f>
        <v>0</v>
      </c>
      <c r="E1910" s="9">
        <f>+TOTALE_INTERNO!I1910</f>
        <v>0</v>
      </c>
      <c r="F1910" s="9">
        <f>+TOTALE_INTERNO!J1910</f>
        <v>0</v>
      </c>
      <c r="G1910" s="9">
        <f>+TOTALE_INTERNO!K1910</f>
        <v>0</v>
      </c>
      <c r="H1910" s="9">
        <f>+TOTALE_INTERNO!L1910</f>
        <v>0</v>
      </c>
      <c r="I1910" s="9">
        <f>+TOTALE_INTERNO!M1910</f>
        <v>0</v>
      </c>
      <c r="J1910" s="35">
        <f>+TOTALE_INTERNO!N1910</f>
        <v>0</v>
      </c>
      <c r="K1910" s="35">
        <f>+TOTALE_INTERNO!O1910</f>
        <v>0</v>
      </c>
      <c r="L1910" s="9">
        <f>+TOTALE_INTERNO!P1910</f>
        <v>0</v>
      </c>
      <c r="M1910" s="36">
        <f>+TOTALE_INTERNO!Q1910</f>
        <v>0</v>
      </c>
      <c r="N1910" s="35">
        <f>+TOTALE_INTERNO!R1910</f>
        <v>0</v>
      </c>
    </row>
    <row r="1911" spans="1:14" x14ac:dyDescent="0.3">
      <c r="A1911" s="9">
        <f>+TOTALE_INTERNO!E1911</f>
        <v>0</v>
      </c>
      <c r="B1911" s="9">
        <f>+TOTALE_INTERNO!F1911</f>
        <v>0</v>
      </c>
      <c r="C1911" s="9">
        <f>+TOTALE_INTERNO!G1911</f>
        <v>0</v>
      </c>
      <c r="D1911" s="9">
        <f>+TOTALE_INTERNO!H1911</f>
        <v>0</v>
      </c>
      <c r="E1911" s="9">
        <f>+TOTALE_INTERNO!I1911</f>
        <v>0</v>
      </c>
      <c r="F1911" s="9">
        <f>+TOTALE_INTERNO!J1911</f>
        <v>0</v>
      </c>
      <c r="G1911" s="9">
        <f>+TOTALE_INTERNO!K1911</f>
        <v>0</v>
      </c>
      <c r="H1911" s="9">
        <f>+TOTALE_INTERNO!L1911</f>
        <v>0</v>
      </c>
      <c r="I1911" s="9">
        <f>+TOTALE_INTERNO!M1911</f>
        <v>0</v>
      </c>
      <c r="J1911" s="35">
        <f>+TOTALE_INTERNO!N1911</f>
        <v>0</v>
      </c>
      <c r="K1911" s="35">
        <f>+TOTALE_INTERNO!O1911</f>
        <v>0</v>
      </c>
      <c r="L1911" s="9">
        <f>+TOTALE_INTERNO!P1911</f>
        <v>0</v>
      </c>
      <c r="M1911" s="36">
        <f>+TOTALE_INTERNO!Q1911</f>
        <v>0</v>
      </c>
      <c r="N1911" s="35">
        <f>+TOTALE_INTERNO!R1911</f>
        <v>0</v>
      </c>
    </row>
    <row r="1912" spans="1:14" x14ac:dyDescent="0.3">
      <c r="A1912" s="9">
        <f>+TOTALE_INTERNO!E1912</f>
        <v>0</v>
      </c>
      <c r="B1912" s="9">
        <f>+TOTALE_INTERNO!F1912</f>
        <v>0</v>
      </c>
      <c r="C1912" s="9">
        <f>+TOTALE_INTERNO!G1912</f>
        <v>0</v>
      </c>
      <c r="D1912" s="9">
        <f>+TOTALE_INTERNO!H1912</f>
        <v>0</v>
      </c>
      <c r="E1912" s="9">
        <f>+TOTALE_INTERNO!I1912</f>
        <v>0</v>
      </c>
      <c r="F1912" s="9">
        <f>+TOTALE_INTERNO!J1912</f>
        <v>0</v>
      </c>
      <c r="G1912" s="9">
        <f>+TOTALE_INTERNO!K1912</f>
        <v>0</v>
      </c>
      <c r="H1912" s="9">
        <f>+TOTALE_INTERNO!L1912</f>
        <v>0</v>
      </c>
      <c r="I1912" s="9">
        <f>+TOTALE_INTERNO!M1912</f>
        <v>0</v>
      </c>
      <c r="J1912" s="35">
        <f>+TOTALE_INTERNO!N1912</f>
        <v>0</v>
      </c>
      <c r="K1912" s="35">
        <f>+TOTALE_INTERNO!O1912</f>
        <v>0</v>
      </c>
      <c r="L1912" s="9">
        <f>+TOTALE_INTERNO!P1912</f>
        <v>0</v>
      </c>
      <c r="M1912" s="36">
        <f>+TOTALE_INTERNO!Q1912</f>
        <v>0</v>
      </c>
      <c r="N1912" s="35">
        <f>+TOTALE_INTERNO!R1912</f>
        <v>0</v>
      </c>
    </row>
    <row r="1913" spans="1:14" x14ac:dyDescent="0.3">
      <c r="A1913" s="9">
        <f>+TOTALE_INTERNO!E1913</f>
        <v>0</v>
      </c>
      <c r="B1913" s="9">
        <f>+TOTALE_INTERNO!F1913</f>
        <v>0</v>
      </c>
      <c r="C1913" s="9">
        <f>+TOTALE_INTERNO!G1913</f>
        <v>0</v>
      </c>
      <c r="D1913" s="9">
        <f>+TOTALE_INTERNO!H1913</f>
        <v>0</v>
      </c>
      <c r="E1913" s="9">
        <f>+TOTALE_INTERNO!I1913</f>
        <v>0</v>
      </c>
      <c r="F1913" s="9">
        <f>+TOTALE_INTERNO!J1913</f>
        <v>0</v>
      </c>
      <c r="G1913" s="9">
        <f>+TOTALE_INTERNO!K1913</f>
        <v>0</v>
      </c>
      <c r="H1913" s="9">
        <f>+TOTALE_INTERNO!L1913</f>
        <v>0</v>
      </c>
      <c r="I1913" s="9">
        <f>+TOTALE_INTERNO!M1913</f>
        <v>0</v>
      </c>
      <c r="J1913" s="35">
        <f>+TOTALE_INTERNO!N1913</f>
        <v>0</v>
      </c>
      <c r="K1913" s="35">
        <f>+TOTALE_INTERNO!O1913</f>
        <v>0</v>
      </c>
      <c r="L1913" s="9">
        <f>+TOTALE_INTERNO!P1913</f>
        <v>0</v>
      </c>
      <c r="M1913" s="36">
        <f>+TOTALE_INTERNO!Q1913</f>
        <v>0</v>
      </c>
      <c r="N1913" s="35">
        <f>+TOTALE_INTERNO!R1913</f>
        <v>0</v>
      </c>
    </row>
    <row r="1914" spans="1:14" x14ac:dyDescent="0.3">
      <c r="A1914" s="9">
        <f>+TOTALE_INTERNO!E1914</f>
        <v>0</v>
      </c>
      <c r="B1914" s="9">
        <f>+TOTALE_INTERNO!F1914</f>
        <v>0</v>
      </c>
      <c r="C1914" s="9">
        <f>+TOTALE_INTERNO!G1914</f>
        <v>0</v>
      </c>
      <c r="D1914" s="9">
        <f>+TOTALE_INTERNO!H1914</f>
        <v>0</v>
      </c>
      <c r="E1914" s="9">
        <f>+TOTALE_INTERNO!I1914</f>
        <v>0</v>
      </c>
      <c r="F1914" s="9">
        <f>+TOTALE_INTERNO!J1914</f>
        <v>0</v>
      </c>
      <c r="G1914" s="9">
        <f>+TOTALE_INTERNO!K1914</f>
        <v>0</v>
      </c>
      <c r="H1914" s="9">
        <f>+TOTALE_INTERNO!L1914</f>
        <v>0</v>
      </c>
      <c r="I1914" s="9">
        <f>+TOTALE_INTERNO!M1914</f>
        <v>0</v>
      </c>
      <c r="J1914" s="35">
        <f>+TOTALE_INTERNO!N1914</f>
        <v>0</v>
      </c>
      <c r="K1914" s="35">
        <f>+TOTALE_INTERNO!O1914</f>
        <v>0</v>
      </c>
      <c r="L1914" s="9">
        <f>+TOTALE_INTERNO!P1914</f>
        <v>0</v>
      </c>
      <c r="M1914" s="36">
        <f>+TOTALE_INTERNO!Q1914</f>
        <v>0</v>
      </c>
      <c r="N1914" s="35">
        <f>+TOTALE_INTERNO!R1914</f>
        <v>0</v>
      </c>
    </row>
    <row r="1915" spans="1:14" x14ac:dyDescent="0.3">
      <c r="A1915" s="9">
        <f>+TOTALE_INTERNO!E1915</f>
        <v>0</v>
      </c>
      <c r="B1915" s="9">
        <f>+TOTALE_INTERNO!F1915</f>
        <v>0</v>
      </c>
      <c r="C1915" s="9">
        <f>+TOTALE_INTERNO!G1915</f>
        <v>0</v>
      </c>
      <c r="D1915" s="9">
        <f>+TOTALE_INTERNO!H1915</f>
        <v>0</v>
      </c>
      <c r="E1915" s="9">
        <f>+TOTALE_INTERNO!I1915</f>
        <v>0</v>
      </c>
      <c r="F1915" s="9">
        <f>+TOTALE_INTERNO!J1915</f>
        <v>0</v>
      </c>
      <c r="G1915" s="9">
        <f>+TOTALE_INTERNO!K1915</f>
        <v>0</v>
      </c>
      <c r="H1915" s="9">
        <f>+TOTALE_INTERNO!L1915</f>
        <v>0</v>
      </c>
      <c r="I1915" s="9">
        <f>+TOTALE_INTERNO!M1915</f>
        <v>0</v>
      </c>
      <c r="J1915" s="35">
        <f>+TOTALE_INTERNO!N1915</f>
        <v>0</v>
      </c>
      <c r="K1915" s="35">
        <f>+TOTALE_INTERNO!O1915</f>
        <v>0</v>
      </c>
      <c r="L1915" s="9">
        <f>+TOTALE_INTERNO!P1915</f>
        <v>0</v>
      </c>
      <c r="M1915" s="36">
        <f>+TOTALE_INTERNO!Q1915</f>
        <v>0</v>
      </c>
      <c r="N1915" s="35">
        <f>+TOTALE_INTERNO!R1915</f>
        <v>0</v>
      </c>
    </row>
    <row r="1916" spans="1:14" x14ac:dyDescent="0.3">
      <c r="A1916" s="9">
        <f>+TOTALE_INTERNO!E1916</f>
        <v>0</v>
      </c>
      <c r="B1916" s="9">
        <f>+TOTALE_INTERNO!F1916</f>
        <v>0</v>
      </c>
      <c r="C1916" s="9">
        <f>+TOTALE_INTERNO!G1916</f>
        <v>0</v>
      </c>
      <c r="D1916" s="9">
        <f>+TOTALE_INTERNO!H1916</f>
        <v>0</v>
      </c>
      <c r="E1916" s="9">
        <f>+TOTALE_INTERNO!I1916</f>
        <v>0</v>
      </c>
      <c r="F1916" s="9">
        <f>+TOTALE_INTERNO!J1916</f>
        <v>0</v>
      </c>
      <c r="G1916" s="9">
        <f>+TOTALE_INTERNO!K1916</f>
        <v>0</v>
      </c>
      <c r="H1916" s="9">
        <f>+TOTALE_INTERNO!L1916</f>
        <v>0</v>
      </c>
      <c r="I1916" s="9">
        <f>+TOTALE_INTERNO!M1916</f>
        <v>0</v>
      </c>
      <c r="J1916" s="35">
        <f>+TOTALE_INTERNO!N1916</f>
        <v>0</v>
      </c>
      <c r="K1916" s="35">
        <f>+TOTALE_INTERNO!O1916</f>
        <v>0</v>
      </c>
      <c r="L1916" s="9">
        <f>+TOTALE_INTERNO!P1916</f>
        <v>0</v>
      </c>
      <c r="M1916" s="36">
        <f>+TOTALE_INTERNO!Q1916</f>
        <v>0</v>
      </c>
      <c r="N1916" s="35">
        <f>+TOTALE_INTERNO!R1916</f>
        <v>0</v>
      </c>
    </row>
    <row r="1917" spans="1:14" x14ac:dyDescent="0.3">
      <c r="A1917" s="9">
        <f>+TOTALE_INTERNO!E1917</f>
        <v>0</v>
      </c>
      <c r="B1917" s="9">
        <f>+TOTALE_INTERNO!F1917</f>
        <v>0</v>
      </c>
      <c r="C1917" s="9">
        <f>+TOTALE_INTERNO!G1917</f>
        <v>0</v>
      </c>
      <c r="D1917" s="9">
        <f>+TOTALE_INTERNO!H1917</f>
        <v>0</v>
      </c>
      <c r="E1917" s="9">
        <f>+TOTALE_INTERNO!I1917</f>
        <v>0</v>
      </c>
      <c r="F1917" s="9">
        <f>+TOTALE_INTERNO!J1917</f>
        <v>0</v>
      </c>
      <c r="G1917" s="9">
        <f>+TOTALE_INTERNO!K1917</f>
        <v>0</v>
      </c>
      <c r="H1917" s="9">
        <f>+TOTALE_INTERNO!L1917</f>
        <v>0</v>
      </c>
      <c r="I1917" s="9">
        <f>+TOTALE_INTERNO!M1917</f>
        <v>0</v>
      </c>
      <c r="J1917" s="35">
        <f>+TOTALE_INTERNO!N1917</f>
        <v>0</v>
      </c>
      <c r="K1917" s="35">
        <f>+TOTALE_INTERNO!O1917</f>
        <v>0</v>
      </c>
      <c r="L1917" s="9">
        <f>+TOTALE_INTERNO!P1917</f>
        <v>0</v>
      </c>
      <c r="M1917" s="36">
        <f>+TOTALE_INTERNO!Q1917</f>
        <v>0</v>
      </c>
      <c r="N1917" s="35">
        <f>+TOTALE_INTERNO!R1917</f>
        <v>0</v>
      </c>
    </row>
    <row r="1918" spans="1:14" x14ac:dyDescent="0.3">
      <c r="A1918" s="9">
        <f>+TOTALE_INTERNO!E1918</f>
        <v>0</v>
      </c>
      <c r="B1918" s="9">
        <f>+TOTALE_INTERNO!F1918</f>
        <v>0</v>
      </c>
      <c r="C1918" s="9">
        <f>+TOTALE_INTERNO!G1918</f>
        <v>0</v>
      </c>
      <c r="D1918" s="9">
        <f>+TOTALE_INTERNO!H1918</f>
        <v>0</v>
      </c>
      <c r="E1918" s="9">
        <f>+TOTALE_INTERNO!I1918</f>
        <v>0</v>
      </c>
      <c r="F1918" s="9">
        <f>+TOTALE_INTERNO!J1918</f>
        <v>0</v>
      </c>
      <c r="G1918" s="9">
        <f>+TOTALE_INTERNO!K1918</f>
        <v>0</v>
      </c>
      <c r="H1918" s="9">
        <f>+TOTALE_INTERNO!L1918</f>
        <v>0</v>
      </c>
      <c r="I1918" s="9">
        <f>+TOTALE_INTERNO!M1918</f>
        <v>0</v>
      </c>
      <c r="J1918" s="35">
        <f>+TOTALE_INTERNO!N1918</f>
        <v>0</v>
      </c>
      <c r="K1918" s="35">
        <f>+TOTALE_INTERNO!O1918</f>
        <v>0</v>
      </c>
      <c r="L1918" s="9">
        <f>+TOTALE_INTERNO!P1918</f>
        <v>0</v>
      </c>
      <c r="M1918" s="36">
        <f>+TOTALE_INTERNO!Q1918</f>
        <v>0</v>
      </c>
      <c r="N1918" s="35">
        <f>+TOTALE_INTERNO!R1918</f>
        <v>0</v>
      </c>
    </row>
    <row r="1919" spans="1:14" x14ac:dyDescent="0.3">
      <c r="A1919" s="9">
        <f>+TOTALE_INTERNO!E1919</f>
        <v>0</v>
      </c>
      <c r="B1919" s="9">
        <f>+TOTALE_INTERNO!F1919</f>
        <v>0</v>
      </c>
      <c r="C1919" s="9">
        <f>+TOTALE_INTERNO!G1919</f>
        <v>0</v>
      </c>
      <c r="D1919" s="9">
        <f>+TOTALE_INTERNO!H1919</f>
        <v>0</v>
      </c>
      <c r="E1919" s="9">
        <f>+TOTALE_INTERNO!I1919</f>
        <v>0</v>
      </c>
      <c r="F1919" s="9">
        <f>+TOTALE_INTERNO!J1919</f>
        <v>0</v>
      </c>
      <c r="G1919" s="9">
        <f>+TOTALE_INTERNO!K1919</f>
        <v>0</v>
      </c>
      <c r="H1919" s="9">
        <f>+TOTALE_INTERNO!L1919</f>
        <v>0</v>
      </c>
      <c r="I1919" s="9">
        <f>+TOTALE_INTERNO!M1919</f>
        <v>0</v>
      </c>
      <c r="J1919" s="35">
        <f>+TOTALE_INTERNO!N1919</f>
        <v>0</v>
      </c>
      <c r="K1919" s="35">
        <f>+TOTALE_INTERNO!O1919</f>
        <v>0</v>
      </c>
      <c r="L1919" s="9">
        <f>+TOTALE_INTERNO!P1919</f>
        <v>0</v>
      </c>
      <c r="M1919" s="36">
        <f>+TOTALE_INTERNO!Q1919</f>
        <v>0</v>
      </c>
      <c r="N1919" s="35">
        <f>+TOTALE_INTERNO!R1919</f>
        <v>0</v>
      </c>
    </row>
    <row r="1920" spans="1:14" x14ac:dyDescent="0.3">
      <c r="A1920" s="9">
        <f>+TOTALE_INTERNO!E1920</f>
        <v>0</v>
      </c>
      <c r="B1920" s="9">
        <f>+TOTALE_INTERNO!F1920</f>
        <v>0</v>
      </c>
      <c r="C1920" s="9">
        <f>+TOTALE_INTERNO!G1920</f>
        <v>0</v>
      </c>
      <c r="D1920" s="9">
        <f>+TOTALE_INTERNO!H1920</f>
        <v>0</v>
      </c>
      <c r="E1920" s="9">
        <f>+TOTALE_INTERNO!I1920</f>
        <v>0</v>
      </c>
      <c r="F1920" s="9">
        <f>+TOTALE_INTERNO!J1920</f>
        <v>0</v>
      </c>
      <c r="G1920" s="9">
        <f>+TOTALE_INTERNO!K1920</f>
        <v>0</v>
      </c>
      <c r="H1920" s="9">
        <f>+TOTALE_INTERNO!L1920</f>
        <v>0</v>
      </c>
      <c r="I1920" s="9">
        <f>+TOTALE_INTERNO!M1920</f>
        <v>0</v>
      </c>
      <c r="J1920" s="35">
        <f>+TOTALE_INTERNO!N1920</f>
        <v>0</v>
      </c>
      <c r="K1920" s="35">
        <f>+TOTALE_INTERNO!O1920</f>
        <v>0</v>
      </c>
      <c r="L1920" s="9">
        <f>+TOTALE_INTERNO!P1920</f>
        <v>0</v>
      </c>
      <c r="M1920" s="36">
        <f>+TOTALE_INTERNO!Q1920</f>
        <v>0</v>
      </c>
      <c r="N1920" s="35">
        <f>+TOTALE_INTERNO!R1920</f>
        <v>0</v>
      </c>
    </row>
    <row r="1921" spans="1:14" x14ac:dyDescent="0.3">
      <c r="A1921" s="9">
        <f>+TOTALE_INTERNO!E1921</f>
        <v>0</v>
      </c>
      <c r="B1921" s="9">
        <f>+TOTALE_INTERNO!F1921</f>
        <v>0</v>
      </c>
      <c r="C1921" s="9">
        <f>+TOTALE_INTERNO!G1921</f>
        <v>0</v>
      </c>
      <c r="D1921" s="9">
        <f>+TOTALE_INTERNO!H1921</f>
        <v>0</v>
      </c>
      <c r="E1921" s="9">
        <f>+TOTALE_INTERNO!I1921</f>
        <v>0</v>
      </c>
      <c r="F1921" s="9">
        <f>+TOTALE_INTERNO!J1921</f>
        <v>0</v>
      </c>
      <c r="G1921" s="9">
        <f>+TOTALE_INTERNO!K1921</f>
        <v>0</v>
      </c>
      <c r="H1921" s="9">
        <f>+TOTALE_INTERNO!L1921</f>
        <v>0</v>
      </c>
      <c r="I1921" s="9">
        <f>+TOTALE_INTERNO!M1921</f>
        <v>0</v>
      </c>
      <c r="J1921" s="35">
        <f>+TOTALE_INTERNO!N1921</f>
        <v>0</v>
      </c>
      <c r="K1921" s="35">
        <f>+TOTALE_INTERNO!O1921</f>
        <v>0</v>
      </c>
      <c r="L1921" s="9">
        <f>+TOTALE_INTERNO!P1921</f>
        <v>0</v>
      </c>
      <c r="M1921" s="36">
        <f>+TOTALE_INTERNO!Q1921</f>
        <v>0</v>
      </c>
      <c r="N1921" s="35">
        <f>+TOTALE_INTERNO!R1921</f>
        <v>0</v>
      </c>
    </row>
    <row r="1922" spans="1:14" x14ac:dyDescent="0.3">
      <c r="A1922" s="9">
        <f>+TOTALE_INTERNO!E1922</f>
        <v>0</v>
      </c>
      <c r="B1922" s="9">
        <f>+TOTALE_INTERNO!F1922</f>
        <v>0</v>
      </c>
      <c r="C1922" s="9">
        <f>+TOTALE_INTERNO!G1922</f>
        <v>0</v>
      </c>
      <c r="D1922" s="9">
        <f>+TOTALE_INTERNO!H1922</f>
        <v>0</v>
      </c>
      <c r="E1922" s="9">
        <f>+TOTALE_INTERNO!I1922</f>
        <v>0</v>
      </c>
      <c r="F1922" s="9">
        <f>+TOTALE_INTERNO!J1922</f>
        <v>0</v>
      </c>
      <c r="G1922" s="9">
        <f>+TOTALE_INTERNO!K1922</f>
        <v>0</v>
      </c>
      <c r="H1922" s="9">
        <f>+TOTALE_INTERNO!L1922</f>
        <v>0</v>
      </c>
      <c r="I1922" s="9">
        <f>+TOTALE_INTERNO!M1922</f>
        <v>0</v>
      </c>
      <c r="J1922" s="35">
        <f>+TOTALE_INTERNO!N1922</f>
        <v>0</v>
      </c>
      <c r="K1922" s="35">
        <f>+TOTALE_INTERNO!O1922</f>
        <v>0</v>
      </c>
      <c r="L1922" s="9">
        <f>+TOTALE_INTERNO!P1922</f>
        <v>0</v>
      </c>
      <c r="M1922" s="36">
        <f>+TOTALE_INTERNO!Q1922</f>
        <v>0</v>
      </c>
      <c r="N1922" s="35">
        <f>+TOTALE_INTERNO!R1922</f>
        <v>0</v>
      </c>
    </row>
    <row r="1923" spans="1:14" x14ac:dyDescent="0.3">
      <c r="A1923" s="9">
        <f>+TOTALE_INTERNO!E1923</f>
        <v>0</v>
      </c>
      <c r="B1923" s="9">
        <f>+TOTALE_INTERNO!F1923</f>
        <v>0</v>
      </c>
      <c r="C1923" s="9">
        <f>+TOTALE_INTERNO!G1923</f>
        <v>0</v>
      </c>
      <c r="D1923" s="9">
        <f>+TOTALE_INTERNO!H1923</f>
        <v>0</v>
      </c>
      <c r="E1923" s="9">
        <f>+TOTALE_INTERNO!I1923</f>
        <v>0</v>
      </c>
      <c r="F1923" s="9">
        <f>+TOTALE_INTERNO!J1923</f>
        <v>0</v>
      </c>
      <c r="G1923" s="9">
        <f>+TOTALE_INTERNO!K1923</f>
        <v>0</v>
      </c>
      <c r="H1923" s="9">
        <f>+TOTALE_INTERNO!L1923</f>
        <v>0</v>
      </c>
      <c r="I1923" s="9">
        <f>+TOTALE_INTERNO!M1923</f>
        <v>0</v>
      </c>
      <c r="J1923" s="35">
        <f>+TOTALE_INTERNO!N1923</f>
        <v>0</v>
      </c>
      <c r="K1923" s="35">
        <f>+TOTALE_INTERNO!O1923</f>
        <v>0</v>
      </c>
      <c r="L1923" s="9">
        <f>+TOTALE_INTERNO!P1923</f>
        <v>0</v>
      </c>
      <c r="M1923" s="36">
        <f>+TOTALE_INTERNO!Q1923</f>
        <v>0</v>
      </c>
      <c r="N1923" s="35">
        <f>+TOTALE_INTERNO!R1923</f>
        <v>0</v>
      </c>
    </row>
    <row r="1924" spans="1:14" x14ac:dyDescent="0.3">
      <c r="A1924" s="9">
        <f>+TOTALE_INTERNO!E1924</f>
        <v>0</v>
      </c>
      <c r="B1924" s="9">
        <f>+TOTALE_INTERNO!F1924</f>
        <v>0</v>
      </c>
      <c r="C1924" s="9">
        <f>+TOTALE_INTERNO!G1924</f>
        <v>0</v>
      </c>
      <c r="D1924" s="9">
        <f>+TOTALE_INTERNO!H1924</f>
        <v>0</v>
      </c>
      <c r="E1924" s="9">
        <f>+TOTALE_INTERNO!I1924</f>
        <v>0</v>
      </c>
      <c r="F1924" s="9">
        <f>+TOTALE_INTERNO!J1924</f>
        <v>0</v>
      </c>
      <c r="G1924" s="9">
        <f>+TOTALE_INTERNO!K1924</f>
        <v>0</v>
      </c>
      <c r="H1924" s="9">
        <f>+TOTALE_INTERNO!L1924</f>
        <v>0</v>
      </c>
      <c r="I1924" s="9">
        <f>+TOTALE_INTERNO!M1924</f>
        <v>0</v>
      </c>
      <c r="J1924" s="35">
        <f>+TOTALE_INTERNO!N1924</f>
        <v>0</v>
      </c>
      <c r="K1924" s="35">
        <f>+TOTALE_INTERNO!O1924</f>
        <v>0</v>
      </c>
      <c r="L1924" s="9">
        <f>+TOTALE_INTERNO!P1924</f>
        <v>0</v>
      </c>
      <c r="M1924" s="36">
        <f>+TOTALE_INTERNO!Q1924</f>
        <v>0</v>
      </c>
      <c r="N1924" s="35">
        <f>+TOTALE_INTERNO!R1924</f>
        <v>0</v>
      </c>
    </row>
    <row r="1925" spans="1:14" x14ac:dyDescent="0.3">
      <c r="A1925" s="9">
        <f>+TOTALE_INTERNO!E1925</f>
        <v>0</v>
      </c>
      <c r="B1925" s="9">
        <f>+TOTALE_INTERNO!F1925</f>
        <v>0</v>
      </c>
      <c r="C1925" s="9">
        <f>+TOTALE_INTERNO!G1925</f>
        <v>0</v>
      </c>
      <c r="D1925" s="9">
        <f>+TOTALE_INTERNO!H1925</f>
        <v>0</v>
      </c>
      <c r="E1925" s="9">
        <f>+TOTALE_INTERNO!I1925</f>
        <v>0</v>
      </c>
      <c r="F1925" s="9">
        <f>+TOTALE_INTERNO!J1925</f>
        <v>0</v>
      </c>
      <c r="G1925" s="9">
        <f>+TOTALE_INTERNO!K1925</f>
        <v>0</v>
      </c>
      <c r="H1925" s="9">
        <f>+TOTALE_INTERNO!L1925</f>
        <v>0</v>
      </c>
      <c r="I1925" s="9">
        <f>+TOTALE_INTERNO!M1925</f>
        <v>0</v>
      </c>
      <c r="J1925" s="35">
        <f>+TOTALE_INTERNO!N1925</f>
        <v>0</v>
      </c>
      <c r="K1925" s="35">
        <f>+TOTALE_INTERNO!O1925</f>
        <v>0</v>
      </c>
      <c r="L1925" s="9">
        <f>+TOTALE_INTERNO!P1925</f>
        <v>0</v>
      </c>
      <c r="M1925" s="36">
        <f>+TOTALE_INTERNO!Q1925</f>
        <v>0</v>
      </c>
      <c r="N1925" s="35">
        <f>+TOTALE_INTERNO!R1925</f>
        <v>0</v>
      </c>
    </row>
    <row r="1926" spans="1:14" x14ac:dyDescent="0.3">
      <c r="A1926" s="9">
        <f>+TOTALE_INTERNO!E1926</f>
        <v>0</v>
      </c>
      <c r="B1926" s="9">
        <f>+TOTALE_INTERNO!F1926</f>
        <v>0</v>
      </c>
      <c r="C1926" s="9">
        <f>+TOTALE_INTERNO!G1926</f>
        <v>0</v>
      </c>
      <c r="D1926" s="9">
        <f>+TOTALE_INTERNO!H1926</f>
        <v>0</v>
      </c>
      <c r="E1926" s="9">
        <f>+TOTALE_INTERNO!I1926</f>
        <v>0</v>
      </c>
      <c r="F1926" s="9">
        <f>+TOTALE_INTERNO!J1926</f>
        <v>0</v>
      </c>
      <c r="G1926" s="9">
        <f>+TOTALE_INTERNO!K1926</f>
        <v>0</v>
      </c>
      <c r="H1926" s="9">
        <f>+TOTALE_INTERNO!L1926</f>
        <v>0</v>
      </c>
      <c r="I1926" s="9">
        <f>+TOTALE_INTERNO!M1926</f>
        <v>0</v>
      </c>
      <c r="J1926" s="35">
        <f>+TOTALE_INTERNO!N1926</f>
        <v>0</v>
      </c>
      <c r="K1926" s="35">
        <f>+TOTALE_INTERNO!O1926</f>
        <v>0</v>
      </c>
      <c r="L1926" s="9">
        <f>+TOTALE_INTERNO!P1926</f>
        <v>0</v>
      </c>
      <c r="M1926" s="36">
        <f>+TOTALE_INTERNO!Q1926</f>
        <v>0</v>
      </c>
      <c r="N1926" s="35">
        <f>+TOTALE_INTERNO!R1926</f>
        <v>0</v>
      </c>
    </row>
    <row r="1927" spans="1:14" x14ac:dyDescent="0.3">
      <c r="A1927" s="9">
        <f>+TOTALE_INTERNO!E1927</f>
        <v>0</v>
      </c>
      <c r="B1927" s="9">
        <f>+TOTALE_INTERNO!F1927</f>
        <v>0</v>
      </c>
      <c r="C1927" s="9">
        <f>+TOTALE_INTERNO!G1927</f>
        <v>0</v>
      </c>
      <c r="D1927" s="9">
        <f>+TOTALE_INTERNO!H1927</f>
        <v>0</v>
      </c>
      <c r="E1927" s="9">
        <f>+TOTALE_INTERNO!I1927</f>
        <v>0</v>
      </c>
      <c r="F1927" s="9">
        <f>+TOTALE_INTERNO!J1927</f>
        <v>0</v>
      </c>
      <c r="G1927" s="9">
        <f>+TOTALE_INTERNO!K1927</f>
        <v>0</v>
      </c>
      <c r="H1927" s="9">
        <f>+TOTALE_INTERNO!L1927</f>
        <v>0</v>
      </c>
      <c r="I1927" s="9">
        <f>+TOTALE_INTERNO!M1927</f>
        <v>0</v>
      </c>
      <c r="J1927" s="35">
        <f>+TOTALE_INTERNO!N1927</f>
        <v>0</v>
      </c>
      <c r="K1927" s="35">
        <f>+TOTALE_INTERNO!O1927</f>
        <v>0</v>
      </c>
      <c r="L1927" s="9">
        <f>+TOTALE_INTERNO!P1927</f>
        <v>0</v>
      </c>
      <c r="M1927" s="36">
        <f>+TOTALE_INTERNO!Q1927</f>
        <v>0</v>
      </c>
      <c r="N1927" s="35">
        <f>+TOTALE_INTERNO!R1927</f>
        <v>0</v>
      </c>
    </row>
    <row r="1928" spans="1:14" x14ac:dyDescent="0.3">
      <c r="A1928" s="9">
        <f>+TOTALE_INTERNO!E1928</f>
        <v>0</v>
      </c>
      <c r="B1928" s="9">
        <f>+TOTALE_INTERNO!F1928</f>
        <v>0</v>
      </c>
      <c r="C1928" s="9">
        <f>+TOTALE_INTERNO!G1928</f>
        <v>0</v>
      </c>
      <c r="D1928" s="9">
        <f>+TOTALE_INTERNO!H1928</f>
        <v>0</v>
      </c>
      <c r="E1928" s="9">
        <f>+TOTALE_INTERNO!I1928</f>
        <v>0</v>
      </c>
      <c r="F1928" s="9">
        <f>+TOTALE_INTERNO!J1928</f>
        <v>0</v>
      </c>
      <c r="G1928" s="9">
        <f>+TOTALE_INTERNO!K1928</f>
        <v>0</v>
      </c>
      <c r="H1928" s="9">
        <f>+TOTALE_INTERNO!L1928</f>
        <v>0</v>
      </c>
      <c r="I1928" s="9">
        <f>+TOTALE_INTERNO!M1928</f>
        <v>0</v>
      </c>
      <c r="J1928" s="35">
        <f>+TOTALE_INTERNO!N1928</f>
        <v>0</v>
      </c>
      <c r="K1928" s="35">
        <f>+TOTALE_INTERNO!O1928</f>
        <v>0</v>
      </c>
      <c r="L1928" s="9">
        <f>+TOTALE_INTERNO!P1928</f>
        <v>0</v>
      </c>
      <c r="M1928" s="36">
        <f>+TOTALE_INTERNO!Q1928</f>
        <v>0</v>
      </c>
      <c r="N1928" s="35">
        <f>+TOTALE_INTERNO!R1928</f>
        <v>0</v>
      </c>
    </row>
    <row r="1929" spans="1:14" x14ac:dyDescent="0.3">
      <c r="A1929" s="9">
        <f>+TOTALE_INTERNO!E1929</f>
        <v>0</v>
      </c>
      <c r="B1929" s="9">
        <f>+TOTALE_INTERNO!F1929</f>
        <v>0</v>
      </c>
      <c r="C1929" s="9">
        <f>+TOTALE_INTERNO!G1929</f>
        <v>0</v>
      </c>
      <c r="D1929" s="9">
        <f>+TOTALE_INTERNO!H1929</f>
        <v>0</v>
      </c>
      <c r="E1929" s="9">
        <f>+TOTALE_INTERNO!I1929</f>
        <v>0</v>
      </c>
      <c r="F1929" s="9">
        <f>+TOTALE_INTERNO!J1929</f>
        <v>0</v>
      </c>
      <c r="G1929" s="9">
        <f>+TOTALE_INTERNO!K1929</f>
        <v>0</v>
      </c>
      <c r="H1929" s="9">
        <f>+TOTALE_INTERNO!L1929</f>
        <v>0</v>
      </c>
      <c r="I1929" s="9">
        <f>+TOTALE_INTERNO!M1929</f>
        <v>0</v>
      </c>
      <c r="J1929" s="35">
        <f>+TOTALE_INTERNO!N1929</f>
        <v>0</v>
      </c>
      <c r="K1929" s="35">
        <f>+TOTALE_INTERNO!O1929</f>
        <v>0</v>
      </c>
      <c r="L1929" s="9">
        <f>+TOTALE_INTERNO!P1929</f>
        <v>0</v>
      </c>
      <c r="M1929" s="36">
        <f>+TOTALE_INTERNO!Q1929</f>
        <v>0</v>
      </c>
      <c r="N1929" s="35">
        <f>+TOTALE_INTERNO!R1929</f>
        <v>0</v>
      </c>
    </row>
    <row r="1930" spans="1:14" x14ac:dyDescent="0.3">
      <c r="A1930" s="9">
        <f>+TOTALE_INTERNO!E1930</f>
        <v>0</v>
      </c>
      <c r="B1930" s="9">
        <f>+TOTALE_INTERNO!F1930</f>
        <v>0</v>
      </c>
      <c r="C1930" s="9">
        <f>+TOTALE_INTERNO!G1930</f>
        <v>0</v>
      </c>
      <c r="D1930" s="9">
        <f>+TOTALE_INTERNO!H1930</f>
        <v>0</v>
      </c>
      <c r="E1930" s="9">
        <f>+TOTALE_INTERNO!I1930</f>
        <v>0</v>
      </c>
      <c r="F1930" s="9">
        <f>+TOTALE_INTERNO!J1930</f>
        <v>0</v>
      </c>
      <c r="G1930" s="9">
        <f>+TOTALE_INTERNO!K1930</f>
        <v>0</v>
      </c>
      <c r="H1930" s="9">
        <f>+TOTALE_INTERNO!L1930</f>
        <v>0</v>
      </c>
      <c r="I1930" s="9">
        <f>+TOTALE_INTERNO!M1930</f>
        <v>0</v>
      </c>
      <c r="J1930" s="35">
        <f>+TOTALE_INTERNO!N1930</f>
        <v>0</v>
      </c>
      <c r="K1930" s="35">
        <f>+TOTALE_INTERNO!O1930</f>
        <v>0</v>
      </c>
      <c r="L1930" s="9">
        <f>+TOTALE_INTERNO!P1930</f>
        <v>0</v>
      </c>
      <c r="M1930" s="36">
        <f>+TOTALE_INTERNO!Q1930</f>
        <v>0</v>
      </c>
      <c r="N1930" s="35">
        <f>+TOTALE_INTERNO!R1930</f>
        <v>0</v>
      </c>
    </row>
    <row r="1931" spans="1:14" x14ac:dyDescent="0.3">
      <c r="A1931" s="9">
        <f>+TOTALE_INTERNO!E1931</f>
        <v>0</v>
      </c>
      <c r="B1931" s="9">
        <f>+TOTALE_INTERNO!F1931</f>
        <v>0</v>
      </c>
      <c r="C1931" s="9">
        <f>+TOTALE_INTERNO!G1931</f>
        <v>0</v>
      </c>
      <c r="D1931" s="9">
        <f>+TOTALE_INTERNO!H1931</f>
        <v>0</v>
      </c>
      <c r="E1931" s="9">
        <f>+TOTALE_INTERNO!I1931</f>
        <v>0</v>
      </c>
      <c r="F1931" s="9">
        <f>+TOTALE_INTERNO!J1931</f>
        <v>0</v>
      </c>
      <c r="G1931" s="9">
        <f>+TOTALE_INTERNO!K1931</f>
        <v>0</v>
      </c>
      <c r="H1931" s="9">
        <f>+TOTALE_INTERNO!L1931</f>
        <v>0</v>
      </c>
      <c r="I1931" s="9">
        <f>+TOTALE_INTERNO!M1931</f>
        <v>0</v>
      </c>
      <c r="J1931" s="35">
        <f>+TOTALE_INTERNO!N1931</f>
        <v>0</v>
      </c>
      <c r="K1931" s="35">
        <f>+TOTALE_INTERNO!O1931</f>
        <v>0</v>
      </c>
      <c r="L1931" s="9">
        <f>+TOTALE_INTERNO!P1931</f>
        <v>0</v>
      </c>
      <c r="M1931" s="36">
        <f>+TOTALE_INTERNO!Q1931</f>
        <v>0</v>
      </c>
      <c r="N1931" s="35">
        <f>+TOTALE_INTERNO!R1931</f>
        <v>0</v>
      </c>
    </row>
    <row r="1932" spans="1:14" x14ac:dyDescent="0.3">
      <c r="A1932" s="9">
        <f>+TOTALE_INTERNO!E1932</f>
        <v>0</v>
      </c>
      <c r="B1932" s="9">
        <f>+TOTALE_INTERNO!F1932</f>
        <v>0</v>
      </c>
      <c r="C1932" s="9">
        <f>+TOTALE_INTERNO!G1932</f>
        <v>0</v>
      </c>
      <c r="D1932" s="9">
        <f>+TOTALE_INTERNO!H1932</f>
        <v>0</v>
      </c>
      <c r="E1932" s="9">
        <f>+TOTALE_INTERNO!I1932</f>
        <v>0</v>
      </c>
      <c r="F1932" s="9">
        <f>+TOTALE_INTERNO!J1932</f>
        <v>0</v>
      </c>
      <c r="G1932" s="9">
        <f>+TOTALE_INTERNO!K1932</f>
        <v>0</v>
      </c>
      <c r="H1932" s="9">
        <f>+TOTALE_INTERNO!L1932</f>
        <v>0</v>
      </c>
      <c r="I1932" s="9">
        <f>+TOTALE_INTERNO!M1932</f>
        <v>0</v>
      </c>
      <c r="J1932" s="35">
        <f>+TOTALE_INTERNO!N1932</f>
        <v>0</v>
      </c>
      <c r="K1932" s="35">
        <f>+TOTALE_INTERNO!O1932</f>
        <v>0</v>
      </c>
      <c r="L1932" s="9">
        <f>+TOTALE_INTERNO!P1932</f>
        <v>0</v>
      </c>
      <c r="M1932" s="36">
        <f>+TOTALE_INTERNO!Q1932</f>
        <v>0</v>
      </c>
      <c r="N1932" s="35">
        <f>+TOTALE_INTERNO!R1932</f>
        <v>0</v>
      </c>
    </row>
    <row r="1933" spans="1:14" x14ac:dyDescent="0.3">
      <c r="A1933" s="9">
        <f>+TOTALE_INTERNO!E1933</f>
        <v>0</v>
      </c>
      <c r="B1933" s="9">
        <f>+TOTALE_INTERNO!F1933</f>
        <v>0</v>
      </c>
      <c r="C1933" s="9">
        <f>+TOTALE_INTERNO!G1933</f>
        <v>0</v>
      </c>
      <c r="D1933" s="9">
        <f>+TOTALE_INTERNO!H1933</f>
        <v>0</v>
      </c>
      <c r="E1933" s="9">
        <f>+TOTALE_INTERNO!I1933</f>
        <v>0</v>
      </c>
      <c r="F1933" s="9">
        <f>+TOTALE_INTERNO!J1933</f>
        <v>0</v>
      </c>
      <c r="G1933" s="9">
        <f>+TOTALE_INTERNO!K1933</f>
        <v>0</v>
      </c>
      <c r="H1933" s="9">
        <f>+TOTALE_INTERNO!L1933</f>
        <v>0</v>
      </c>
      <c r="I1933" s="9">
        <f>+TOTALE_INTERNO!M1933</f>
        <v>0</v>
      </c>
      <c r="J1933" s="35">
        <f>+TOTALE_INTERNO!N1933</f>
        <v>0</v>
      </c>
      <c r="K1933" s="35">
        <f>+TOTALE_INTERNO!O1933</f>
        <v>0</v>
      </c>
      <c r="L1933" s="9">
        <f>+TOTALE_INTERNO!P1933</f>
        <v>0</v>
      </c>
      <c r="M1933" s="36">
        <f>+TOTALE_INTERNO!Q1933</f>
        <v>0</v>
      </c>
      <c r="N1933" s="35">
        <f>+TOTALE_INTERNO!R1933</f>
        <v>0</v>
      </c>
    </row>
    <row r="1934" spans="1:14" x14ac:dyDescent="0.3">
      <c r="A1934" s="9">
        <f>+TOTALE_INTERNO!E1934</f>
        <v>0</v>
      </c>
      <c r="B1934" s="9">
        <f>+TOTALE_INTERNO!F1934</f>
        <v>0</v>
      </c>
      <c r="C1934" s="9">
        <f>+TOTALE_INTERNO!G1934</f>
        <v>0</v>
      </c>
      <c r="D1934" s="9">
        <f>+TOTALE_INTERNO!H1934</f>
        <v>0</v>
      </c>
      <c r="E1934" s="9">
        <f>+TOTALE_INTERNO!I1934</f>
        <v>0</v>
      </c>
      <c r="F1934" s="9">
        <f>+TOTALE_INTERNO!J1934</f>
        <v>0</v>
      </c>
      <c r="G1934" s="9">
        <f>+TOTALE_INTERNO!K1934</f>
        <v>0</v>
      </c>
      <c r="H1934" s="9">
        <f>+TOTALE_INTERNO!L1934</f>
        <v>0</v>
      </c>
      <c r="I1934" s="9">
        <f>+TOTALE_INTERNO!M1934</f>
        <v>0</v>
      </c>
      <c r="J1934" s="35">
        <f>+TOTALE_INTERNO!N1934</f>
        <v>0</v>
      </c>
      <c r="K1934" s="35">
        <f>+TOTALE_INTERNO!O1934</f>
        <v>0</v>
      </c>
      <c r="L1934" s="9">
        <f>+TOTALE_INTERNO!P1934</f>
        <v>0</v>
      </c>
      <c r="M1934" s="36">
        <f>+TOTALE_INTERNO!Q1934</f>
        <v>0</v>
      </c>
      <c r="N1934" s="35">
        <f>+TOTALE_INTERNO!R1934</f>
        <v>0</v>
      </c>
    </row>
    <row r="1935" spans="1:14" x14ac:dyDescent="0.3">
      <c r="A1935" s="9">
        <f>+TOTALE_INTERNO!E1935</f>
        <v>0</v>
      </c>
      <c r="B1935" s="9">
        <f>+TOTALE_INTERNO!F1935</f>
        <v>0</v>
      </c>
      <c r="C1935" s="9">
        <f>+TOTALE_INTERNO!G1935</f>
        <v>0</v>
      </c>
      <c r="D1935" s="9">
        <f>+TOTALE_INTERNO!H1935</f>
        <v>0</v>
      </c>
      <c r="E1935" s="9">
        <f>+TOTALE_INTERNO!I1935</f>
        <v>0</v>
      </c>
      <c r="F1935" s="9">
        <f>+TOTALE_INTERNO!J1935</f>
        <v>0</v>
      </c>
      <c r="G1935" s="9">
        <f>+TOTALE_INTERNO!K1935</f>
        <v>0</v>
      </c>
      <c r="H1935" s="9">
        <f>+TOTALE_INTERNO!L1935</f>
        <v>0</v>
      </c>
      <c r="I1935" s="9">
        <f>+TOTALE_INTERNO!M1935</f>
        <v>0</v>
      </c>
      <c r="J1935" s="35">
        <f>+TOTALE_INTERNO!N1935</f>
        <v>0</v>
      </c>
      <c r="K1935" s="35">
        <f>+TOTALE_INTERNO!O1935</f>
        <v>0</v>
      </c>
      <c r="L1935" s="9">
        <f>+TOTALE_INTERNO!P1935</f>
        <v>0</v>
      </c>
      <c r="M1935" s="36">
        <f>+TOTALE_INTERNO!Q1935</f>
        <v>0</v>
      </c>
      <c r="N1935" s="35">
        <f>+TOTALE_INTERNO!R1935</f>
        <v>0</v>
      </c>
    </row>
    <row r="1936" spans="1:14" x14ac:dyDescent="0.3">
      <c r="A1936" s="9">
        <f>+TOTALE_INTERNO!E1936</f>
        <v>0</v>
      </c>
      <c r="B1936" s="9">
        <f>+TOTALE_INTERNO!F1936</f>
        <v>0</v>
      </c>
      <c r="C1936" s="9">
        <f>+TOTALE_INTERNO!G1936</f>
        <v>0</v>
      </c>
      <c r="D1936" s="9">
        <f>+TOTALE_INTERNO!H1936</f>
        <v>0</v>
      </c>
      <c r="E1936" s="9">
        <f>+TOTALE_INTERNO!I1936</f>
        <v>0</v>
      </c>
      <c r="F1936" s="9">
        <f>+TOTALE_INTERNO!J1936</f>
        <v>0</v>
      </c>
      <c r="G1936" s="9">
        <f>+TOTALE_INTERNO!K1936</f>
        <v>0</v>
      </c>
      <c r="H1936" s="9">
        <f>+TOTALE_INTERNO!L1936</f>
        <v>0</v>
      </c>
      <c r="I1936" s="9">
        <f>+TOTALE_INTERNO!M1936</f>
        <v>0</v>
      </c>
      <c r="J1936" s="35">
        <f>+TOTALE_INTERNO!N1936</f>
        <v>0</v>
      </c>
      <c r="K1936" s="35">
        <f>+TOTALE_INTERNO!O1936</f>
        <v>0</v>
      </c>
      <c r="L1936" s="9">
        <f>+TOTALE_INTERNO!P1936</f>
        <v>0</v>
      </c>
      <c r="M1936" s="36">
        <f>+TOTALE_INTERNO!Q1936</f>
        <v>0</v>
      </c>
      <c r="N1936" s="35">
        <f>+TOTALE_INTERNO!R1936</f>
        <v>0</v>
      </c>
    </row>
    <row r="1937" spans="1:14" x14ac:dyDescent="0.3">
      <c r="A1937" s="9">
        <f>+TOTALE_INTERNO!E1937</f>
        <v>0</v>
      </c>
      <c r="B1937" s="9">
        <f>+TOTALE_INTERNO!F1937</f>
        <v>0</v>
      </c>
      <c r="C1937" s="9">
        <f>+TOTALE_INTERNO!G1937</f>
        <v>0</v>
      </c>
      <c r="D1937" s="9">
        <f>+TOTALE_INTERNO!H1937</f>
        <v>0</v>
      </c>
      <c r="E1937" s="9">
        <f>+TOTALE_INTERNO!I1937</f>
        <v>0</v>
      </c>
      <c r="F1937" s="9">
        <f>+TOTALE_INTERNO!J1937</f>
        <v>0</v>
      </c>
      <c r="G1937" s="9">
        <f>+TOTALE_INTERNO!K1937</f>
        <v>0</v>
      </c>
      <c r="H1937" s="9">
        <f>+TOTALE_INTERNO!L1937</f>
        <v>0</v>
      </c>
      <c r="I1937" s="9">
        <f>+TOTALE_INTERNO!M1937</f>
        <v>0</v>
      </c>
      <c r="J1937" s="35">
        <f>+TOTALE_INTERNO!N1937</f>
        <v>0</v>
      </c>
      <c r="K1937" s="35">
        <f>+TOTALE_INTERNO!O1937</f>
        <v>0</v>
      </c>
      <c r="L1937" s="9">
        <f>+TOTALE_INTERNO!P1937</f>
        <v>0</v>
      </c>
      <c r="M1937" s="36">
        <f>+TOTALE_INTERNO!Q1937</f>
        <v>0</v>
      </c>
      <c r="N1937" s="35">
        <f>+TOTALE_INTERNO!R1937</f>
        <v>0</v>
      </c>
    </row>
    <row r="1938" spans="1:14" x14ac:dyDescent="0.3">
      <c r="A1938" s="9">
        <f>+TOTALE_INTERNO!E1938</f>
        <v>0</v>
      </c>
      <c r="B1938" s="9">
        <f>+TOTALE_INTERNO!F1938</f>
        <v>0</v>
      </c>
      <c r="C1938" s="9">
        <f>+TOTALE_INTERNO!G1938</f>
        <v>0</v>
      </c>
      <c r="D1938" s="9">
        <f>+TOTALE_INTERNO!H1938</f>
        <v>0</v>
      </c>
      <c r="E1938" s="9">
        <f>+TOTALE_INTERNO!I1938</f>
        <v>0</v>
      </c>
      <c r="F1938" s="9">
        <f>+TOTALE_INTERNO!J1938</f>
        <v>0</v>
      </c>
      <c r="G1938" s="9">
        <f>+TOTALE_INTERNO!K1938</f>
        <v>0</v>
      </c>
      <c r="H1938" s="9">
        <f>+TOTALE_INTERNO!L1938</f>
        <v>0</v>
      </c>
      <c r="I1938" s="9">
        <f>+TOTALE_INTERNO!M1938</f>
        <v>0</v>
      </c>
      <c r="J1938" s="35">
        <f>+TOTALE_INTERNO!N1938</f>
        <v>0</v>
      </c>
      <c r="K1938" s="35">
        <f>+TOTALE_INTERNO!O1938</f>
        <v>0</v>
      </c>
      <c r="L1938" s="9">
        <f>+TOTALE_INTERNO!P1938</f>
        <v>0</v>
      </c>
      <c r="M1938" s="36">
        <f>+TOTALE_INTERNO!Q1938</f>
        <v>0</v>
      </c>
      <c r="N1938" s="35">
        <f>+TOTALE_INTERNO!R1938</f>
        <v>0</v>
      </c>
    </row>
    <row r="1939" spans="1:14" x14ac:dyDescent="0.3">
      <c r="A1939" s="9">
        <f>+TOTALE_INTERNO!E1939</f>
        <v>0</v>
      </c>
      <c r="B1939" s="9">
        <f>+TOTALE_INTERNO!F1939</f>
        <v>0</v>
      </c>
      <c r="C1939" s="9">
        <f>+TOTALE_INTERNO!G1939</f>
        <v>0</v>
      </c>
      <c r="D1939" s="9">
        <f>+TOTALE_INTERNO!H1939</f>
        <v>0</v>
      </c>
      <c r="E1939" s="9">
        <f>+TOTALE_INTERNO!I1939</f>
        <v>0</v>
      </c>
      <c r="F1939" s="9">
        <f>+TOTALE_INTERNO!J1939</f>
        <v>0</v>
      </c>
      <c r="G1939" s="9">
        <f>+TOTALE_INTERNO!K1939</f>
        <v>0</v>
      </c>
      <c r="H1939" s="9">
        <f>+TOTALE_INTERNO!L1939</f>
        <v>0</v>
      </c>
      <c r="I1939" s="9">
        <f>+TOTALE_INTERNO!M1939</f>
        <v>0</v>
      </c>
      <c r="J1939" s="35">
        <f>+TOTALE_INTERNO!N1939</f>
        <v>0</v>
      </c>
      <c r="K1939" s="35">
        <f>+TOTALE_INTERNO!O1939</f>
        <v>0</v>
      </c>
      <c r="L1939" s="9">
        <f>+TOTALE_INTERNO!P1939</f>
        <v>0</v>
      </c>
      <c r="M1939" s="36">
        <f>+TOTALE_INTERNO!Q1939</f>
        <v>0</v>
      </c>
      <c r="N1939" s="35">
        <f>+TOTALE_INTERNO!R1939</f>
        <v>0</v>
      </c>
    </row>
    <row r="1940" spans="1:14" x14ac:dyDescent="0.3">
      <c r="A1940" s="9">
        <f>+TOTALE_INTERNO!E1940</f>
        <v>0</v>
      </c>
      <c r="B1940" s="9">
        <f>+TOTALE_INTERNO!F1940</f>
        <v>0</v>
      </c>
      <c r="C1940" s="9">
        <f>+TOTALE_INTERNO!G1940</f>
        <v>0</v>
      </c>
      <c r="D1940" s="9">
        <f>+TOTALE_INTERNO!H1940</f>
        <v>0</v>
      </c>
      <c r="E1940" s="9">
        <f>+TOTALE_INTERNO!I1940</f>
        <v>0</v>
      </c>
      <c r="F1940" s="9">
        <f>+TOTALE_INTERNO!J1940</f>
        <v>0</v>
      </c>
      <c r="G1940" s="9">
        <f>+TOTALE_INTERNO!K1940</f>
        <v>0</v>
      </c>
      <c r="H1940" s="9">
        <f>+TOTALE_INTERNO!L1940</f>
        <v>0</v>
      </c>
      <c r="I1940" s="9">
        <f>+TOTALE_INTERNO!M1940</f>
        <v>0</v>
      </c>
      <c r="J1940" s="35">
        <f>+TOTALE_INTERNO!N1940</f>
        <v>0</v>
      </c>
      <c r="K1940" s="35">
        <f>+TOTALE_INTERNO!O1940</f>
        <v>0</v>
      </c>
      <c r="L1940" s="9">
        <f>+TOTALE_INTERNO!P1940</f>
        <v>0</v>
      </c>
      <c r="M1940" s="36">
        <f>+TOTALE_INTERNO!Q1940</f>
        <v>0</v>
      </c>
      <c r="N1940" s="35">
        <f>+TOTALE_INTERNO!R1940</f>
        <v>0</v>
      </c>
    </row>
    <row r="1941" spans="1:14" x14ac:dyDescent="0.3">
      <c r="A1941" s="9">
        <f>+TOTALE_INTERNO!E1941</f>
        <v>0</v>
      </c>
      <c r="B1941" s="9">
        <f>+TOTALE_INTERNO!F1941</f>
        <v>0</v>
      </c>
      <c r="C1941" s="9">
        <f>+TOTALE_INTERNO!G1941</f>
        <v>0</v>
      </c>
      <c r="D1941" s="9">
        <f>+TOTALE_INTERNO!H1941</f>
        <v>0</v>
      </c>
      <c r="E1941" s="9">
        <f>+TOTALE_INTERNO!I1941</f>
        <v>0</v>
      </c>
      <c r="F1941" s="9">
        <f>+TOTALE_INTERNO!J1941</f>
        <v>0</v>
      </c>
      <c r="G1941" s="9">
        <f>+TOTALE_INTERNO!K1941</f>
        <v>0</v>
      </c>
      <c r="H1941" s="9">
        <f>+TOTALE_INTERNO!L1941</f>
        <v>0</v>
      </c>
      <c r="I1941" s="9">
        <f>+TOTALE_INTERNO!M1941</f>
        <v>0</v>
      </c>
      <c r="J1941" s="35">
        <f>+TOTALE_INTERNO!N1941</f>
        <v>0</v>
      </c>
      <c r="K1941" s="35">
        <f>+TOTALE_INTERNO!O1941</f>
        <v>0</v>
      </c>
      <c r="L1941" s="9">
        <f>+TOTALE_INTERNO!P1941</f>
        <v>0</v>
      </c>
      <c r="M1941" s="36">
        <f>+TOTALE_INTERNO!Q1941</f>
        <v>0</v>
      </c>
      <c r="N1941" s="35">
        <f>+TOTALE_INTERNO!R1941</f>
        <v>0</v>
      </c>
    </row>
    <row r="1942" spans="1:14" x14ac:dyDescent="0.3">
      <c r="A1942" s="9">
        <f>+TOTALE_INTERNO!E1942</f>
        <v>0</v>
      </c>
      <c r="B1942" s="9">
        <f>+TOTALE_INTERNO!F1942</f>
        <v>0</v>
      </c>
      <c r="C1942" s="9">
        <f>+TOTALE_INTERNO!G1942</f>
        <v>0</v>
      </c>
      <c r="D1942" s="9">
        <f>+TOTALE_INTERNO!H1942</f>
        <v>0</v>
      </c>
      <c r="E1942" s="9">
        <f>+TOTALE_INTERNO!I1942</f>
        <v>0</v>
      </c>
      <c r="F1942" s="9">
        <f>+TOTALE_INTERNO!J1942</f>
        <v>0</v>
      </c>
      <c r="G1942" s="9">
        <f>+TOTALE_INTERNO!K1942</f>
        <v>0</v>
      </c>
      <c r="H1942" s="9">
        <f>+TOTALE_INTERNO!L1942</f>
        <v>0</v>
      </c>
      <c r="I1942" s="9">
        <f>+TOTALE_INTERNO!M1942</f>
        <v>0</v>
      </c>
      <c r="J1942" s="35">
        <f>+TOTALE_INTERNO!N1942</f>
        <v>0</v>
      </c>
      <c r="K1942" s="35">
        <f>+TOTALE_INTERNO!O1942</f>
        <v>0</v>
      </c>
      <c r="L1942" s="9">
        <f>+TOTALE_INTERNO!P1942</f>
        <v>0</v>
      </c>
      <c r="M1942" s="36">
        <f>+TOTALE_INTERNO!Q1942</f>
        <v>0</v>
      </c>
      <c r="N1942" s="35">
        <f>+TOTALE_INTERNO!R1942</f>
        <v>0</v>
      </c>
    </row>
    <row r="1943" spans="1:14" x14ac:dyDescent="0.3">
      <c r="A1943" s="9">
        <f>+TOTALE_INTERNO!E1943</f>
        <v>0</v>
      </c>
      <c r="B1943" s="9">
        <f>+TOTALE_INTERNO!F1943</f>
        <v>0</v>
      </c>
      <c r="C1943" s="9">
        <f>+TOTALE_INTERNO!G1943</f>
        <v>0</v>
      </c>
      <c r="D1943" s="9">
        <f>+TOTALE_INTERNO!H1943</f>
        <v>0</v>
      </c>
      <c r="E1943" s="9">
        <f>+TOTALE_INTERNO!I1943</f>
        <v>0</v>
      </c>
      <c r="F1943" s="9">
        <f>+TOTALE_INTERNO!J1943</f>
        <v>0</v>
      </c>
      <c r="G1943" s="9">
        <f>+TOTALE_INTERNO!K1943</f>
        <v>0</v>
      </c>
      <c r="H1943" s="9">
        <f>+TOTALE_INTERNO!L1943</f>
        <v>0</v>
      </c>
      <c r="I1943" s="9">
        <f>+TOTALE_INTERNO!M1943</f>
        <v>0</v>
      </c>
      <c r="J1943" s="35">
        <f>+TOTALE_INTERNO!N1943</f>
        <v>0</v>
      </c>
      <c r="K1943" s="35">
        <f>+TOTALE_INTERNO!O1943</f>
        <v>0</v>
      </c>
      <c r="L1943" s="9">
        <f>+TOTALE_INTERNO!P1943</f>
        <v>0</v>
      </c>
      <c r="M1943" s="36">
        <f>+TOTALE_INTERNO!Q1943</f>
        <v>0</v>
      </c>
      <c r="N1943" s="35">
        <f>+TOTALE_INTERNO!R1943</f>
        <v>0</v>
      </c>
    </row>
    <row r="1944" spans="1:14" x14ac:dyDescent="0.3">
      <c r="A1944" s="9">
        <f>+TOTALE_INTERNO!E1944</f>
        <v>0</v>
      </c>
      <c r="B1944" s="9">
        <f>+TOTALE_INTERNO!F1944</f>
        <v>0</v>
      </c>
      <c r="C1944" s="9">
        <f>+TOTALE_INTERNO!G1944</f>
        <v>0</v>
      </c>
      <c r="D1944" s="9">
        <f>+TOTALE_INTERNO!H1944</f>
        <v>0</v>
      </c>
      <c r="E1944" s="9">
        <f>+TOTALE_INTERNO!I1944</f>
        <v>0</v>
      </c>
      <c r="F1944" s="9">
        <f>+TOTALE_INTERNO!J1944</f>
        <v>0</v>
      </c>
      <c r="G1944" s="9">
        <f>+TOTALE_INTERNO!K1944</f>
        <v>0</v>
      </c>
      <c r="H1944" s="9">
        <f>+TOTALE_INTERNO!L1944</f>
        <v>0</v>
      </c>
      <c r="I1944" s="9">
        <f>+TOTALE_INTERNO!M1944</f>
        <v>0</v>
      </c>
      <c r="J1944" s="35">
        <f>+TOTALE_INTERNO!N1944</f>
        <v>0</v>
      </c>
      <c r="K1944" s="35">
        <f>+TOTALE_INTERNO!O1944</f>
        <v>0</v>
      </c>
      <c r="L1944" s="9">
        <f>+TOTALE_INTERNO!P1944</f>
        <v>0</v>
      </c>
      <c r="M1944" s="36">
        <f>+TOTALE_INTERNO!Q1944</f>
        <v>0</v>
      </c>
      <c r="N1944" s="35">
        <f>+TOTALE_INTERNO!R1944</f>
        <v>0</v>
      </c>
    </row>
    <row r="1945" spans="1:14" x14ac:dyDescent="0.3">
      <c r="A1945" s="9">
        <f>+TOTALE_INTERNO!E1945</f>
        <v>0</v>
      </c>
      <c r="B1945" s="9">
        <f>+TOTALE_INTERNO!F1945</f>
        <v>0</v>
      </c>
      <c r="C1945" s="9">
        <f>+TOTALE_INTERNO!G1945</f>
        <v>0</v>
      </c>
      <c r="D1945" s="9">
        <f>+TOTALE_INTERNO!H1945</f>
        <v>0</v>
      </c>
      <c r="E1945" s="9">
        <f>+TOTALE_INTERNO!I1945</f>
        <v>0</v>
      </c>
      <c r="F1945" s="9">
        <f>+TOTALE_INTERNO!J1945</f>
        <v>0</v>
      </c>
      <c r="G1945" s="9">
        <f>+TOTALE_INTERNO!K1945</f>
        <v>0</v>
      </c>
      <c r="H1945" s="9">
        <f>+TOTALE_INTERNO!L1945</f>
        <v>0</v>
      </c>
      <c r="I1945" s="9">
        <f>+TOTALE_INTERNO!M1945</f>
        <v>0</v>
      </c>
      <c r="J1945" s="35">
        <f>+TOTALE_INTERNO!N1945</f>
        <v>0</v>
      </c>
      <c r="K1945" s="35">
        <f>+TOTALE_INTERNO!O1945</f>
        <v>0</v>
      </c>
      <c r="L1945" s="9">
        <f>+TOTALE_INTERNO!P1945</f>
        <v>0</v>
      </c>
      <c r="M1945" s="36">
        <f>+TOTALE_INTERNO!Q1945</f>
        <v>0</v>
      </c>
      <c r="N1945" s="35">
        <f>+TOTALE_INTERNO!R1945</f>
        <v>0</v>
      </c>
    </row>
    <row r="1946" spans="1:14" x14ac:dyDescent="0.3">
      <c r="A1946" s="9">
        <f>+TOTALE_INTERNO!E1946</f>
        <v>0</v>
      </c>
      <c r="B1946" s="9">
        <f>+TOTALE_INTERNO!F1946</f>
        <v>0</v>
      </c>
      <c r="C1946" s="9">
        <f>+TOTALE_INTERNO!G1946</f>
        <v>0</v>
      </c>
      <c r="D1946" s="9">
        <f>+TOTALE_INTERNO!H1946</f>
        <v>0</v>
      </c>
      <c r="E1946" s="9">
        <f>+TOTALE_INTERNO!I1946</f>
        <v>0</v>
      </c>
      <c r="F1946" s="9">
        <f>+TOTALE_INTERNO!J1946</f>
        <v>0</v>
      </c>
      <c r="G1946" s="9">
        <f>+TOTALE_INTERNO!K1946</f>
        <v>0</v>
      </c>
      <c r="H1946" s="9">
        <f>+TOTALE_INTERNO!L1946</f>
        <v>0</v>
      </c>
      <c r="I1946" s="9">
        <f>+TOTALE_INTERNO!M1946</f>
        <v>0</v>
      </c>
      <c r="J1946" s="35">
        <f>+TOTALE_INTERNO!N1946</f>
        <v>0</v>
      </c>
      <c r="K1946" s="35">
        <f>+TOTALE_INTERNO!O1946</f>
        <v>0</v>
      </c>
      <c r="L1946" s="9">
        <f>+TOTALE_INTERNO!P1946</f>
        <v>0</v>
      </c>
      <c r="M1946" s="36">
        <f>+TOTALE_INTERNO!Q1946</f>
        <v>0</v>
      </c>
      <c r="N1946" s="35">
        <f>+TOTALE_INTERNO!R1946</f>
        <v>0</v>
      </c>
    </row>
    <row r="1947" spans="1:14" x14ac:dyDescent="0.3">
      <c r="A1947" s="9">
        <f>+TOTALE_INTERNO!E1947</f>
        <v>0</v>
      </c>
      <c r="B1947" s="9">
        <f>+TOTALE_INTERNO!F1947</f>
        <v>0</v>
      </c>
      <c r="C1947" s="9">
        <f>+TOTALE_INTERNO!G1947</f>
        <v>0</v>
      </c>
      <c r="D1947" s="9">
        <f>+TOTALE_INTERNO!H1947</f>
        <v>0</v>
      </c>
      <c r="E1947" s="9">
        <f>+TOTALE_INTERNO!I1947</f>
        <v>0</v>
      </c>
      <c r="F1947" s="9">
        <f>+TOTALE_INTERNO!J1947</f>
        <v>0</v>
      </c>
      <c r="G1947" s="9">
        <f>+TOTALE_INTERNO!K1947</f>
        <v>0</v>
      </c>
      <c r="H1947" s="9">
        <f>+TOTALE_INTERNO!L1947</f>
        <v>0</v>
      </c>
      <c r="I1947" s="9">
        <f>+TOTALE_INTERNO!M1947</f>
        <v>0</v>
      </c>
      <c r="J1947" s="35">
        <f>+TOTALE_INTERNO!N1947</f>
        <v>0</v>
      </c>
      <c r="K1947" s="35">
        <f>+TOTALE_INTERNO!O1947</f>
        <v>0</v>
      </c>
      <c r="L1947" s="9">
        <f>+TOTALE_INTERNO!P1947</f>
        <v>0</v>
      </c>
      <c r="M1947" s="36">
        <f>+TOTALE_INTERNO!Q1947</f>
        <v>0</v>
      </c>
      <c r="N1947" s="35">
        <f>+TOTALE_INTERNO!R1947</f>
        <v>0</v>
      </c>
    </row>
    <row r="1948" spans="1:14" x14ac:dyDescent="0.3">
      <c r="A1948" s="9">
        <f>+TOTALE_INTERNO!E1948</f>
        <v>0</v>
      </c>
      <c r="B1948" s="9">
        <f>+TOTALE_INTERNO!F1948</f>
        <v>0</v>
      </c>
      <c r="C1948" s="9">
        <f>+TOTALE_INTERNO!G1948</f>
        <v>0</v>
      </c>
      <c r="D1948" s="9">
        <f>+TOTALE_INTERNO!H1948</f>
        <v>0</v>
      </c>
      <c r="E1948" s="9">
        <f>+TOTALE_INTERNO!I1948</f>
        <v>0</v>
      </c>
      <c r="F1948" s="9">
        <f>+TOTALE_INTERNO!J1948</f>
        <v>0</v>
      </c>
      <c r="G1948" s="9">
        <f>+TOTALE_INTERNO!K1948</f>
        <v>0</v>
      </c>
      <c r="H1948" s="9">
        <f>+TOTALE_INTERNO!L1948</f>
        <v>0</v>
      </c>
      <c r="I1948" s="9">
        <f>+TOTALE_INTERNO!M1948</f>
        <v>0</v>
      </c>
      <c r="J1948" s="35">
        <f>+TOTALE_INTERNO!N1948</f>
        <v>0</v>
      </c>
      <c r="K1948" s="35">
        <f>+TOTALE_INTERNO!O1948</f>
        <v>0</v>
      </c>
      <c r="L1948" s="9">
        <f>+TOTALE_INTERNO!P1948</f>
        <v>0</v>
      </c>
      <c r="M1948" s="36">
        <f>+TOTALE_INTERNO!Q1948</f>
        <v>0</v>
      </c>
      <c r="N1948" s="35">
        <f>+TOTALE_INTERNO!R1948</f>
        <v>0</v>
      </c>
    </row>
    <row r="1949" spans="1:14" x14ac:dyDescent="0.3">
      <c r="A1949" s="9">
        <f>+TOTALE_INTERNO!E1949</f>
        <v>0</v>
      </c>
      <c r="B1949" s="9">
        <f>+TOTALE_INTERNO!F1949</f>
        <v>0</v>
      </c>
      <c r="C1949" s="9">
        <f>+TOTALE_INTERNO!G1949</f>
        <v>0</v>
      </c>
      <c r="D1949" s="9">
        <f>+TOTALE_INTERNO!H1949</f>
        <v>0</v>
      </c>
      <c r="E1949" s="9">
        <f>+TOTALE_INTERNO!I1949</f>
        <v>0</v>
      </c>
      <c r="F1949" s="9">
        <f>+TOTALE_INTERNO!J1949</f>
        <v>0</v>
      </c>
      <c r="G1949" s="9">
        <f>+TOTALE_INTERNO!K1949</f>
        <v>0</v>
      </c>
      <c r="H1949" s="9">
        <f>+TOTALE_INTERNO!L1949</f>
        <v>0</v>
      </c>
      <c r="I1949" s="9">
        <f>+TOTALE_INTERNO!M1949</f>
        <v>0</v>
      </c>
      <c r="J1949" s="35">
        <f>+TOTALE_INTERNO!N1949</f>
        <v>0</v>
      </c>
      <c r="K1949" s="35">
        <f>+TOTALE_INTERNO!O1949</f>
        <v>0</v>
      </c>
      <c r="L1949" s="9">
        <f>+TOTALE_INTERNO!P1949</f>
        <v>0</v>
      </c>
      <c r="M1949" s="36">
        <f>+TOTALE_INTERNO!Q1949</f>
        <v>0</v>
      </c>
      <c r="N1949" s="35">
        <f>+TOTALE_INTERNO!R1949</f>
        <v>0</v>
      </c>
    </row>
    <row r="1950" spans="1:14" x14ac:dyDescent="0.3">
      <c r="A1950" s="9">
        <f>+TOTALE_INTERNO!E1950</f>
        <v>0</v>
      </c>
      <c r="B1950" s="9">
        <f>+TOTALE_INTERNO!F1950</f>
        <v>0</v>
      </c>
      <c r="C1950" s="9">
        <f>+TOTALE_INTERNO!G1950</f>
        <v>0</v>
      </c>
      <c r="D1950" s="9">
        <f>+TOTALE_INTERNO!H1950</f>
        <v>0</v>
      </c>
      <c r="E1950" s="9">
        <f>+TOTALE_INTERNO!I1950</f>
        <v>0</v>
      </c>
      <c r="F1950" s="9">
        <f>+TOTALE_INTERNO!J1950</f>
        <v>0</v>
      </c>
      <c r="G1950" s="9">
        <f>+TOTALE_INTERNO!K1950</f>
        <v>0</v>
      </c>
      <c r="H1950" s="9">
        <f>+TOTALE_INTERNO!L1950</f>
        <v>0</v>
      </c>
      <c r="I1950" s="9">
        <f>+TOTALE_INTERNO!M1950</f>
        <v>0</v>
      </c>
      <c r="J1950" s="35">
        <f>+TOTALE_INTERNO!N1950</f>
        <v>0</v>
      </c>
      <c r="K1950" s="35">
        <f>+TOTALE_INTERNO!O1950</f>
        <v>0</v>
      </c>
      <c r="L1950" s="9">
        <f>+TOTALE_INTERNO!P1950</f>
        <v>0</v>
      </c>
      <c r="M1950" s="36">
        <f>+TOTALE_INTERNO!Q1950</f>
        <v>0</v>
      </c>
      <c r="N1950" s="35">
        <f>+TOTALE_INTERNO!R1950</f>
        <v>0</v>
      </c>
    </row>
    <row r="1951" spans="1:14" x14ac:dyDescent="0.3">
      <c r="A1951" s="9">
        <f>+TOTALE_INTERNO!E1951</f>
        <v>0</v>
      </c>
      <c r="B1951" s="9">
        <f>+TOTALE_INTERNO!F1951</f>
        <v>0</v>
      </c>
      <c r="C1951" s="9">
        <f>+TOTALE_INTERNO!G1951</f>
        <v>0</v>
      </c>
      <c r="D1951" s="9">
        <f>+TOTALE_INTERNO!H1951</f>
        <v>0</v>
      </c>
      <c r="E1951" s="9">
        <f>+TOTALE_INTERNO!I1951</f>
        <v>0</v>
      </c>
      <c r="F1951" s="9">
        <f>+TOTALE_INTERNO!J1951</f>
        <v>0</v>
      </c>
      <c r="G1951" s="9">
        <f>+TOTALE_INTERNO!K1951</f>
        <v>0</v>
      </c>
      <c r="H1951" s="9">
        <f>+TOTALE_INTERNO!L1951</f>
        <v>0</v>
      </c>
      <c r="I1951" s="9">
        <f>+TOTALE_INTERNO!M1951</f>
        <v>0</v>
      </c>
      <c r="J1951" s="35">
        <f>+TOTALE_INTERNO!N1951</f>
        <v>0</v>
      </c>
      <c r="K1951" s="35">
        <f>+TOTALE_INTERNO!O1951</f>
        <v>0</v>
      </c>
      <c r="L1951" s="9">
        <f>+TOTALE_INTERNO!P1951</f>
        <v>0</v>
      </c>
      <c r="M1951" s="36">
        <f>+TOTALE_INTERNO!Q1951</f>
        <v>0</v>
      </c>
      <c r="N1951" s="35">
        <f>+TOTALE_INTERNO!R1951</f>
        <v>0</v>
      </c>
    </row>
    <row r="1952" spans="1:14" x14ac:dyDescent="0.3">
      <c r="A1952" s="9">
        <f>+TOTALE_INTERNO!E1952</f>
        <v>0</v>
      </c>
      <c r="B1952" s="9">
        <f>+TOTALE_INTERNO!F1952</f>
        <v>0</v>
      </c>
      <c r="C1952" s="9">
        <f>+TOTALE_INTERNO!G1952</f>
        <v>0</v>
      </c>
      <c r="D1952" s="9">
        <f>+TOTALE_INTERNO!H1952</f>
        <v>0</v>
      </c>
      <c r="E1952" s="9">
        <f>+TOTALE_INTERNO!I1952</f>
        <v>0</v>
      </c>
      <c r="F1952" s="9">
        <f>+TOTALE_INTERNO!J1952</f>
        <v>0</v>
      </c>
      <c r="G1952" s="9">
        <f>+TOTALE_INTERNO!K1952</f>
        <v>0</v>
      </c>
      <c r="H1952" s="9">
        <f>+TOTALE_INTERNO!L1952</f>
        <v>0</v>
      </c>
      <c r="I1952" s="9">
        <f>+TOTALE_INTERNO!M1952</f>
        <v>0</v>
      </c>
      <c r="J1952" s="35">
        <f>+TOTALE_INTERNO!N1952</f>
        <v>0</v>
      </c>
      <c r="K1952" s="35">
        <f>+TOTALE_INTERNO!O1952</f>
        <v>0</v>
      </c>
      <c r="L1952" s="9">
        <f>+TOTALE_INTERNO!P1952</f>
        <v>0</v>
      </c>
      <c r="M1952" s="36">
        <f>+TOTALE_INTERNO!Q1952</f>
        <v>0</v>
      </c>
      <c r="N1952" s="35">
        <f>+TOTALE_INTERNO!R1952</f>
        <v>0</v>
      </c>
    </row>
    <row r="1953" spans="1:14" x14ac:dyDescent="0.3">
      <c r="A1953" s="9">
        <f>+TOTALE_INTERNO!E1953</f>
        <v>0</v>
      </c>
      <c r="B1953" s="9">
        <f>+TOTALE_INTERNO!F1953</f>
        <v>0</v>
      </c>
      <c r="C1953" s="9">
        <f>+TOTALE_INTERNO!G1953</f>
        <v>0</v>
      </c>
      <c r="D1953" s="9">
        <f>+TOTALE_INTERNO!H1953</f>
        <v>0</v>
      </c>
      <c r="E1953" s="9">
        <f>+TOTALE_INTERNO!I1953</f>
        <v>0</v>
      </c>
      <c r="F1953" s="9">
        <f>+TOTALE_INTERNO!J1953</f>
        <v>0</v>
      </c>
      <c r="G1953" s="9">
        <f>+TOTALE_INTERNO!K1953</f>
        <v>0</v>
      </c>
      <c r="H1953" s="9">
        <f>+TOTALE_INTERNO!L1953</f>
        <v>0</v>
      </c>
      <c r="I1953" s="9">
        <f>+TOTALE_INTERNO!M1953</f>
        <v>0</v>
      </c>
      <c r="J1953" s="35">
        <f>+TOTALE_INTERNO!N1953</f>
        <v>0</v>
      </c>
      <c r="K1953" s="35">
        <f>+TOTALE_INTERNO!O1953</f>
        <v>0</v>
      </c>
      <c r="L1953" s="9">
        <f>+TOTALE_INTERNO!P1953</f>
        <v>0</v>
      </c>
      <c r="M1953" s="36">
        <f>+TOTALE_INTERNO!Q1953</f>
        <v>0</v>
      </c>
      <c r="N1953" s="35">
        <f>+TOTALE_INTERNO!R1953</f>
        <v>0</v>
      </c>
    </row>
    <row r="1954" spans="1:14" x14ac:dyDescent="0.3">
      <c r="A1954" s="9">
        <f>+TOTALE_INTERNO!E1954</f>
        <v>0</v>
      </c>
      <c r="B1954" s="9">
        <f>+TOTALE_INTERNO!F1954</f>
        <v>0</v>
      </c>
      <c r="C1954" s="9">
        <f>+TOTALE_INTERNO!G1954</f>
        <v>0</v>
      </c>
      <c r="D1954" s="9">
        <f>+TOTALE_INTERNO!H1954</f>
        <v>0</v>
      </c>
      <c r="E1954" s="9">
        <f>+TOTALE_INTERNO!I1954</f>
        <v>0</v>
      </c>
      <c r="F1954" s="9">
        <f>+TOTALE_INTERNO!J1954</f>
        <v>0</v>
      </c>
      <c r="G1954" s="9">
        <f>+TOTALE_INTERNO!K1954</f>
        <v>0</v>
      </c>
      <c r="H1954" s="9">
        <f>+TOTALE_INTERNO!L1954</f>
        <v>0</v>
      </c>
      <c r="I1954" s="9">
        <f>+TOTALE_INTERNO!M1954</f>
        <v>0</v>
      </c>
      <c r="J1954" s="35">
        <f>+TOTALE_INTERNO!N1954</f>
        <v>0</v>
      </c>
      <c r="K1954" s="35">
        <f>+TOTALE_INTERNO!O1954</f>
        <v>0</v>
      </c>
      <c r="L1954" s="9">
        <f>+TOTALE_INTERNO!P1954</f>
        <v>0</v>
      </c>
      <c r="M1954" s="36">
        <f>+TOTALE_INTERNO!Q1954</f>
        <v>0</v>
      </c>
      <c r="N1954" s="35">
        <f>+TOTALE_INTERNO!R1954</f>
        <v>0</v>
      </c>
    </row>
    <row r="1955" spans="1:14" x14ac:dyDescent="0.3">
      <c r="A1955" s="9">
        <f>+TOTALE_INTERNO!E1955</f>
        <v>0</v>
      </c>
      <c r="B1955" s="9">
        <f>+TOTALE_INTERNO!F1955</f>
        <v>0</v>
      </c>
      <c r="C1955" s="9">
        <f>+TOTALE_INTERNO!G1955</f>
        <v>0</v>
      </c>
      <c r="D1955" s="9">
        <f>+TOTALE_INTERNO!H1955</f>
        <v>0</v>
      </c>
      <c r="E1955" s="9">
        <f>+TOTALE_INTERNO!I1955</f>
        <v>0</v>
      </c>
      <c r="F1955" s="9">
        <f>+TOTALE_INTERNO!J1955</f>
        <v>0</v>
      </c>
      <c r="G1955" s="9">
        <f>+TOTALE_INTERNO!K1955</f>
        <v>0</v>
      </c>
      <c r="H1955" s="9">
        <f>+TOTALE_INTERNO!L1955</f>
        <v>0</v>
      </c>
      <c r="I1955" s="9">
        <f>+TOTALE_INTERNO!M1955</f>
        <v>0</v>
      </c>
      <c r="J1955" s="35">
        <f>+TOTALE_INTERNO!N1955</f>
        <v>0</v>
      </c>
      <c r="K1955" s="35">
        <f>+TOTALE_INTERNO!O1955</f>
        <v>0</v>
      </c>
      <c r="L1955" s="9">
        <f>+TOTALE_INTERNO!P1955</f>
        <v>0</v>
      </c>
      <c r="M1955" s="36">
        <f>+TOTALE_INTERNO!Q1955</f>
        <v>0</v>
      </c>
      <c r="N1955" s="35">
        <f>+TOTALE_INTERNO!R1955</f>
        <v>0</v>
      </c>
    </row>
    <row r="1956" spans="1:14" x14ac:dyDescent="0.3">
      <c r="A1956" s="9">
        <f>+TOTALE_INTERNO!E1956</f>
        <v>0</v>
      </c>
      <c r="B1956" s="9">
        <f>+TOTALE_INTERNO!F1956</f>
        <v>0</v>
      </c>
      <c r="C1956" s="9">
        <f>+TOTALE_INTERNO!G1956</f>
        <v>0</v>
      </c>
      <c r="D1956" s="9">
        <f>+TOTALE_INTERNO!H1956</f>
        <v>0</v>
      </c>
      <c r="E1956" s="9">
        <f>+TOTALE_INTERNO!I1956</f>
        <v>0</v>
      </c>
      <c r="F1956" s="9">
        <f>+TOTALE_INTERNO!J1956</f>
        <v>0</v>
      </c>
      <c r="G1956" s="9">
        <f>+TOTALE_INTERNO!K1956</f>
        <v>0</v>
      </c>
      <c r="H1956" s="9">
        <f>+TOTALE_INTERNO!L1956</f>
        <v>0</v>
      </c>
      <c r="I1956" s="9">
        <f>+TOTALE_INTERNO!M1956</f>
        <v>0</v>
      </c>
      <c r="J1956" s="35">
        <f>+TOTALE_INTERNO!N1956</f>
        <v>0</v>
      </c>
      <c r="K1956" s="35">
        <f>+TOTALE_INTERNO!O1956</f>
        <v>0</v>
      </c>
      <c r="L1956" s="9">
        <f>+TOTALE_INTERNO!P1956</f>
        <v>0</v>
      </c>
      <c r="M1956" s="36">
        <f>+TOTALE_INTERNO!Q1956</f>
        <v>0</v>
      </c>
      <c r="N1956" s="35">
        <f>+TOTALE_INTERNO!R1956</f>
        <v>0</v>
      </c>
    </row>
    <row r="1957" spans="1:14" x14ac:dyDescent="0.3">
      <c r="A1957" s="9">
        <f>+TOTALE_INTERNO!E1957</f>
        <v>0</v>
      </c>
      <c r="B1957" s="9">
        <f>+TOTALE_INTERNO!F1957</f>
        <v>0</v>
      </c>
      <c r="C1957" s="9">
        <f>+TOTALE_INTERNO!G1957</f>
        <v>0</v>
      </c>
      <c r="D1957" s="9">
        <f>+TOTALE_INTERNO!H1957</f>
        <v>0</v>
      </c>
      <c r="E1957" s="9">
        <f>+TOTALE_INTERNO!I1957</f>
        <v>0</v>
      </c>
      <c r="F1957" s="9">
        <f>+TOTALE_INTERNO!J1957</f>
        <v>0</v>
      </c>
      <c r="G1957" s="9">
        <f>+TOTALE_INTERNO!K1957</f>
        <v>0</v>
      </c>
      <c r="H1957" s="9">
        <f>+TOTALE_INTERNO!L1957</f>
        <v>0</v>
      </c>
      <c r="I1957" s="9">
        <f>+TOTALE_INTERNO!M1957</f>
        <v>0</v>
      </c>
      <c r="J1957" s="35">
        <f>+TOTALE_INTERNO!N1957</f>
        <v>0</v>
      </c>
      <c r="K1957" s="35">
        <f>+TOTALE_INTERNO!O1957</f>
        <v>0</v>
      </c>
      <c r="L1957" s="9">
        <f>+TOTALE_INTERNO!P1957</f>
        <v>0</v>
      </c>
      <c r="M1957" s="36">
        <f>+TOTALE_INTERNO!Q1957</f>
        <v>0</v>
      </c>
      <c r="N1957" s="35">
        <f>+TOTALE_INTERNO!R1957</f>
        <v>0</v>
      </c>
    </row>
    <row r="1958" spans="1:14" x14ac:dyDescent="0.3">
      <c r="A1958" s="9">
        <f>+TOTALE_INTERNO!E1958</f>
        <v>0</v>
      </c>
      <c r="B1958" s="9">
        <f>+TOTALE_INTERNO!F1958</f>
        <v>0</v>
      </c>
      <c r="C1958" s="9">
        <f>+TOTALE_INTERNO!G1958</f>
        <v>0</v>
      </c>
      <c r="D1958" s="9">
        <f>+TOTALE_INTERNO!H1958</f>
        <v>0</v>
      </c>
      <c r="E1958" s="9">
        <f>+TOTALE_INTERNO!I1958</f>
        <v>0</v>
      </c>
      <c r="F1958" s="9">
        <f>+TOTALE_INTERNO!J1958</f>
        <v>0</v>
      </c>
      <c r="G1958" s="9">
        <f>+TOTALE_INTERNO!K1958</f>
        <v>0</v>
      </c>
      <c r="H1958" s="9">
        <f>+TOTALE_INTERNO!L1958</f>
        <v>0</v>
      </c>
      <c r="I1958" s="9">
        <f>+TOTALE_INTERNO!M1958</f>
        <v>0</v>
      </c>
      <c r="J1958" s="35">
        <f>+TOTALE_INTERNO!N1958</f>
        <v>0</v>
      </c>
      <c r="K1958" s="35">
        <f>+TOTALE_INTERNO!O1958</f>
        <v>0</v>
      </c>
      <c r="L1958" s="9">
        <f>+TOTALE_INTERNO!P1958</f>
        <v>0</v>
      </c>
      <c r="M1958" s="36">
        <f>+TOTALE_INTERNO!Q1958</f>
        <v>0</v>
      </c>
      <c r="N1958" s="35">
        <f>+TOTALE_INTERNO!R1958</f>
        <v>0</v>
      </c>
    </row>
    <row r="1959" spans="1:14" x14ac:dyDescent="0.3">
      <c r="A1959" s="9">
        <f>+TOTALE_INTERNO!E1959</f>
        <v>0</v>
      </c>
      <c r="B1959" s="9">
        <f>+TOTALE_INTERNO!F1959</f>
        <v>0</v>
      </c>
      <c r="C1959" s="9">
        <f>+TOTALE_INTERNO!G1959</f>
        <v>0</v>
      </c>
      <c r="D1959" s="9">
        <f>+TOTALE_INTERNO!H1959</f>
        <v>0</v>
      </c>
      <c r="E1959" s="9">
        <f>+TOTALE_INTERNO!I1959</f>
        <v>0</v>
      </c>
      <c r="F1959" s="9">
        <f>+TOTALE_INTERNO!J1959</f>
        <v>0</v>
      </c>
      <c r="G1959" s="9">
        <f>+TOTALE_INTERNO!K1959</f>
        <v>0</v>
      </c>
      <c r="H1959" s="9">
        <f>+TOTALE_INTERNO!L1959</f>
        <v>0</v>
      </c>
      <c r="I1959" s="9">
        <f>+TOTALE_INTERNO!M1959</f>
        <v>0</v>
      </c>
      <c r="J1959" s="35">
        <f>+TOTALE_INTERNO!N1959</f>
        <v>0</v>
      </c>
      <c r="K1959" s="35">
        <f>+TOTALE_INTERNO!O1959</f>
        <v>0</v>
      </c>
      <c r="L1959" s="9">
        <f>+TOTALE_INTERNO!P1959</f>
        <v>0</v>
      </c>
      <c r="M1959" s="36">
        <f>+TOTALE_INTERNO!Q1959</f>
        <v>0</v>
      </c>
      <c r="N1959" s="35">
        <f>+TOTALE_INTERNO!R1959</f>
        <v>0</v>
      </c>
    </row>
    <row r="1960" spans="1:14" x14ac:dyDescent="0.3">
      <c r="A1960" s="9">
        <f>+TOTALE_INTERNO!E1960</f>
        <v>0</v>
      </c>
      <c r="B1960" s="9">
        <f>+TOTALE_INTERNO!F1960</f>
        <v>0</v>
      </c>
      <c r="C1960" s="9">
        <f>+TOTALE_INTERNO!G1960</f>
        <v>0</v>
      </c>
      <c r="D1960" s="9">
        <f>+TOTALE_INTERNO!H1960</f>
        <v>0</v>
      </c>
      <c r="E1960" s="9">
        <f>+TOTALE_INTERNO!I1960</f>
        <v>0</v>
      </c>
      <c r="F1960" s="9">
        <f>+TOTALE_INTERNO!J1960</f>
        <v>0</v>
      </c>
      <c r="G1960" s="9">
        <f>+TOTALE_INTERNO!K1960</f>
        <v>0</v>
      </c>
      <c r="H1960" s="9">
        <f>+TOTALE_INTERNO!L1960</f>
        <v>0</v>
      </c>
      <c r="I1960" s="9">
        <f>+TOTALE_INTERNO!M1960</f>
        <v>0</v>
      </c>
      <c r="J1960" s="35">
        <f>+TOTALE_INTERNO!N1960</f>
        <v>0</v>
      </c>
      <c r="K1960" s="35">
        <f>+TOTALE_INTERNO!O1960</f>
        <v>0</v>
      </c>
      <c r="L1960" s="9">
        <f>+TOTALE_INTERNO!P1960</f>
        <v>0</v>
      </c>
      <c r="M1960" s="36">
        <f>+TOTALE_INTERNO!Q1960</f>
        <v>0</v>
      </c>
      <c r="N1960" s="35">
        <f>+TOTALE_INTERNO!R1960</f>
        <v>0</v>
      </c>
    </row>
    <row r="1961" spans="1:14" x14ac:dyDescent="0.3">
      <c r="A1961" s="9">
        <f>+TOTALE_INTERNO!E1961</f>
        <v>0</v>
      </c>
      <c r="B1961" s="9">
        <f>+TOTALE_INTERNO!F1961</f>
        <v>0</v>
      </c>
      <c r="C1961" s="9">
        <f>+TOTALE_INTERNO!G1961</f>
        <v>0</v>
      </c>
      <c r="D1961" s="9">
        <f>+TOTALE_INTERNO!H1961</f>
        <v>0</v>
      </c>
      <c r="E1961" s="9">
        <f>+TOTALE_INTERNO!I1961</f>
        <v>0</v>
      </c>
      <c r="F1961" s="9">
        <f>+TOTALE_INTERNO!J1961</f>
        <v>0</v>
      </c>
      <c r="G1961" s="9">
        <f>+TOTALE_INTERNO!K1961</f>
        <v>0</v>
      </c>
      <c r="H1961" s="9">
        <f>+TOTALE_INTERNO!L1961</f>
        <v>0</v>
      </c>
      <c r="I1961" s="9">
        <f>+TOTALE_INTERNO!M1961</f>
        <v>0</v>
      </c>
      <c r="J1961" s="35">
        <f>+TOTALE_INTERNO!N1961</f>
        <v>0</v>
      </c>
      <c r="K1961" s="35">
        <f>+TOTALE_INTERNO!O1961</f>
        <v>0</v>
      </c>
      <c r="L1961" s="9">
        <f>+TOTALE_INTERNO!P1961</f>
        <v>0</v>
      </c>
      <c r="M1961" s="36">
        <f>+TOTALE_INTERNO!Q1961</f>
        <v>0</v>
      </c>
      <c r="N1961" s="35">
        <f>+TOTALE_INTERNO!R1961</f>
        <v>0</v>
      </c>
    </row>
    <row r="1962" spans="1:14" x14ac:dyDescent="0.3">
      <c r="A1962" s="9">
        <f>+TOTALE_INTERNO!E1962</f>
        <v>0</v>
      </c>
      <c r="B1962" s="9">
        <f>+TOTALE_INTERNO!F1962</f>
        <v>0</v>
      </c>
      <c r="C1962" s="9">
        <f>+TOTALE_INTERNO!G1962</f>
        <v>0</v>
      </c>
      <c r="D1962" s="9">
        <f>+TOTALE_INTERNO!H1962</f>
        <v>0</v>
      </c>
      <c r="E1962" s="9">
        <f>+TOTALE_INTERNO!I1962</f>
        <v>0</v>
      </c>
      <c r="F1962" s="9">
        <f>+TOTALE_INTERNO!J1962</f>
        <v>0</v>
      </c>
      <c r="G1962" s="9">
        <f>+TOTALE_INTERNO!K1962</f>
        <v>0</v>
      </c>
      <c r="H1962" s="9">
        <f>+TOTALE_INTERNO!L1962</f>
        <v>0</v>
      </c>
      <c r="I1962" s="9">
        <f>+TOTALE_INTERNO!M1962</f>
        <v>0</v>
      </c>
      <c r="J1962" s="35">
        <f>+TOTALE_INTERNO!N1962</f>
        <v>0</v>
      </c>
      <c r="K1962" s="35">
        <f>+TOTALE_INTERNO!O1962</f>
        <v>0</v>
      </c>
      <c r="L1962" s="9">
        <f>+TOTALE_INTERNO!P1962</f>
        <v>0</v>
      </c>
      <c r="M1962" s="36">
        <f>+TOTALE_INTERNO!Q1962</f>
        <v>0</v>
      </c>
      <c r="N1962" s="35">
        <f>+TOTALE_INTERNO!R1962</f>
        <v>0</v>
      </c>
    </row>
    <row r="1963" spans="1:14" x14ac:dyDescent="0.3">
      <c r="A1963" s="9">
        <f>+TOTALE_INTERNO!E1963</f>
        <v>0</v>
      </c>
      <c r="B1963" s="9">
        <f>+TOTALE_INTERNO!F1963</f>
        <v>0</v>
      </c>
      <c r="C1963" s="9">
        <f>+TOTALE_INTERNO!G1963</f>
        <v>0</v>
      </c>
      <c r="D1963" s="9">
        <f>+TOTALE_INTERNO!H1963</f>
        <v>0</v>
      </c>
      <c r="E1963" s="9">
        <f>+TOTALE_INTERNO!I1963</f>
        <v>0</v>
      </c>
      <c r="F1963" s="9">
        <f>+TOTALE_INTERNO!J1963</f>
        <v>0</v>
      </c>
      <c r="G1963" s="9">
        <f>+TOTALE_INTERNO!K1963</f>
        <v>0</v>
      </c>
      <c r="H1963" s="9">
        <f>+TOTALE_INTERNO!L1963</f>
        <v>0</v>
      </c>
      <c r="I1963" s="9">
        <f>+TOTALE_INTERNO!M1963</f>
        <v>0</v>
      </c>
      <c r="J1963" s="35">
        <f>+TOTALE_INTERNO!N1963</f>
        <v>0</v>
      </c>
      <c r="K1963" s="35">
        <f>+TOTALE_INTERNO!O1963</f>
        <v>0</v>
      </c>
      <c r="L1963" s="9">
        <f>+TOTALE_INTERNO!P1963</f>
        <v>0</v>
      </c>
      <c r="M1963" s="36">
        <f>+TOTALE_INTERNO!Q1963</f>
        <v>0</v>
      </c>
      <c r="N1963" s="35">
        <f>+TOTALE_INTERNO!R1963</f>
        <v>0</v>
      </c>
    </row>
    <row r="1964" spans="1:14" x14ac:dyDescent="0.3">
      <c r="A1964" s="9">
        <f>+TOTALE_INTERNO!E1964</f>
        <v>0</v>
      </c>
      <c r="B1964" s="9">
        <f>+TOTALE_INTERNO!F1964</f>
        <v>0</v>
      </c>
      <c r="C1964" s="9">
        <f>+TOTALE_INTERNO!G1964</f>
        <v>0</v>
      </c>
      <c r="D1964" s="9">
        <f>+TOTALE_INTERNO!H1964</f>
        <v>0</v>
      </c>
      <c r="E1964" s="9">
        <f>+TOTALE_INTERNO!I1964</f>
        <v>0</v>
      </c>
      <c r="F1964" s="9">
        <f>+TOTALE_INTERNO!J1964</f>
        <v>0</v>
      </c>
      <c r="G1964" s="9">
        <f>+TOTALE_INTERNO!K1964</f>
        <v>0</v>
      </c>
      <c r="H1964" s="9">
        <f>+TOTALE_INTERNO!L1964</f>
        <v>0</v>
      </c>
      <c r="I1964" s="9">
        <f>+TOTALE_INTERNO!M1964</f>
        <v>0</v>
      </c>
      <c r="J1964" s="35">
        <f>+TOTALE_INTERNO!N1964</f>
        <v>0</v>
      </c>
      <c r="K1964" s="35">
        <f>+TOTALE_INTERNO!O1964</f>
        <v>0</v>
      </c>
      <c r="L1964" s="9">
        <f>+TOTALE_INTERNO!P1964</f>
        <v>0</v>
      </c>
      <c r="M1964" s="36">
        <f>+TOTALE_INTERNO!Q1964</f>
        <v>0</v>
      </c>
      <c r="N1964" s="35">
        <f>+TOTALE_INTERNO!R1964</f>
        <v>0</v>
      </c>
    </row>
    <row r="1965" spans="1:14" x14ac:dyDescent="0.3">
      <c r="A1965" s="9">
        <f>+TOTALE_INTERNO!E1965</f>
        <v>0</v>
      </c>
      <c r="B1965" s="9">
        <f>+TOTALE_INTERNO!F1965</f>
        <v>0</v>
      </c>
      <c r="C1965" s="9">
        <f>+TOTALE_INTERNO!G1965</f>
        <v>0</v>
      </c>
      <c r="D1965" s="9">
        <f>+TOTALE_INTERNO!H1965</f>
        <v>0</v>
      </c>
      <c r="E1965" s="9">
        <f>+TOTALE_INTERNO!I1965</f>
        <v>0</v>
      </c>
      <c r="F1965" s="9">
        <f>+TOTALE_INTERNO!J1965</f>
        <v>0</v>
      </c>
      <c r="G1965" s="9">
        <f>+TOTALE_INTERNO!K1965</f>
        <v>0</v>
      </c>
      <c r="H1965" s="9">
        <f>+TOTALE_INTERNO!L1965</f>
        <v>0</v>
      </c>
      <c r="I1965" s="9">
        <f>+TOTALE_INTERNO!M1965</f>
        <v>0</v>
      </c>
      <c r="J1965" s="35">
        <f>+TOTALE_INTERNO!N1965</f>
        <v>0</v>
      </c>
      <c r="K1965" s="35">
        <f>+TOTALE_INTERNO!O1965</f>
        <v>0</v>
      </c>
      <c r="L1965" s="9">
        <f>+TOTALE_INTERNO!P1965</f>
        <v>0</v>
      </c>
      <c r="M1965" s="36">
        <f>+TOTALE_INTERNO!Q1965</f>
        <v>0</v>
      </c>
      <c r="N1965" s="35">
        <f>+TOTALE_INTERNO!R1965</f>
        <v>0</v>
      </c>
    </row>
    <row r="1966" spans="1:14" x14ac:dyDescent="0.3">
      <c r="A1966" s="9">
        <f>+TOTALE_INTERNO!E1966</f>
        <v>0</v>
      </c>
      <c r="B1966" s="9">
        <f>+TOTALE_INTERNO!F1966</f>
        <v>0</v>
      </c>
      <c r="C1966" s="9">
        <f>+TOTALE_INTERNO!G1966</f>
        <v>0</v>
      </c>
      <c r="D1966" s="9">
        <f>+TOTALE_INTERNO!H1966</f>
        <v>0</v>
      </c>
      <c r="E1966" s="9">
        <f>+TOTALE_INTERNO!I1966</f>
        <v>0</v>
      </c>
      <c r="F1966" s="9">
        <f>+TOTALE_INTERNO!J1966</f>
        <v>0</v>
      </c>
      <c r="G1966" s="9">
        <f>+TOTALE_INTERNO!K1966</f>
        <v>0</v>
      </c>
      <c r="H1966" s="9">
        <f>+TOTALE_INTERNO!L1966</f>
        <v>0</v>
      </c>
      <c r="I1966" s="9">
        <f>+TOTALE_INTERNO!M1966</f>
        <v>0</v>
      </c>
      <c r="J1966" s="35">
        <f>+TOTALE_INTERNO!N1966</f>
        <v>0</v>
      </c>
      <c r="K1966" s="35">
        <f>+TOTALE_INTERNO!O1966</f>
        <v>0</v>
      </c>
      <c r="L1966" s="9">
        <f>+TOTALE_INTERNO!P1966</f>
        <v>0</v>
      </c>
      <c r="M1966" s="36">
        <f>+TOTALE_INTERNO!Q1966</f>
        <v>0</v>
      </c>
      <c r="N1966" s="35">
        <f>+TOTALE_INTERNO!R1966</f>
        <v>0</v>
      </c>
    </row>
    <row r="1967" spans="1:14" x14ac:dyDescent="0.3">
      <c r="A1967" s="9">
        <f>+TOTALE_INTERNO!E1967</f>
        <v>0</v>
      </c>
      <c r="B1967" s="9">
        <f>+TOTALE_INTERNO!F1967</f>
        <v>0</v>
      </c>
      <c r="C1967" s="9">
        <f>+TOTALE_INTERNO!G1967</f>
        <v>0</v>
      </c>
      <c r="D1967" s="9">
        <f>+TOTALE_INTERNO!H1967</f>
        <v>0</v>
      </c>
      <c r="E1967" s="9">
        <f>+TOTALE_INTERNO!I1967</f>
        <v>0</v>
      </c>
      <c r="F1967" s="9">
        <f>+TOTALE_INTERNO!J1967</f>
        <v>0</v>
      </c>
      <c r="G1967" s="9">
        <f>+TOTALE_INTERNO!K1967</f>
        <v>0</v>
      </c>
      <c r="H1967" s="9">
        <f>+TOTALE_INTERNO!L1967</f>
        <v>0</v>
      </c>
      <c r="I1967" s="9">
        <f>+TOTALE_INTERNO!M1967</f>
        <v>0</v>
      </c>
      <c r="J1967" s="35">
        <f>+TOTALE_INTERNO!N1967</f>
        <v>0</v>
      </c>
      <c r="K1967" s="35">
        <f>+TOTALE_INTERNO!O1967</f>
        <v>0</v>
      </c>
      <c r="L1967" s="9">
        <f>+TOTALE_INTERNO!P1967</f>
        <v>0</v>
      </c>
      <c r="M1967" s="36">
        <f>+TOTALE_INTERNO!Q1967</f>
        <v>0</v>
      </c>
      <c r="N1967" s="35">
        <f>+TOTALE_INTERNO!R1967</f>
        <v>0</v>
      </c>
    </row>
    <row r="1968" spans="1:14" x14ac:dyDescent="0.3">
      <c r="A1968" s="9">
        <f>+TOTALE_INTERNO!E1968</f>
        <v>0</v>
      </c>
      <c r="B1968" s="9">
        <f>+TOTALE_INTERNO!F1968</f>
        <v>0</v>
      </c>
      <c r="C1968" s="9">
        <f>+TOTALE_INTERNO!G1968</f>
        <v>0</v>
      </c>
      <c r="D1968" s="9">
        <f>+TOTALE_INTERNO!H1968</f>
        <v>0</v>
      </c>
      <c r="E1968" s="9">
        <f>+TOTALE_INTERNO!I1968</f>
        <v>0</v>
      </c>
      <c r="F1968" s="9">
        <f>+TOTALE_INTERNO!J1968</f>
        <v>0</v>
      </c>
      <c r="G1968" s="9">
        <f>+TOTALE_INTERNO!K1968</f>
        <v>0</v>
      </c>
      <c r="H1968" s="9">
        <f>+TOTALE_INTERNO!L1968</f>
        <v>0</v>
      </c>
      <c r="I1968" s="9">
        <f>+TOTALE_INTERNO!M1968</f>
        <v>0</v>
      </c>
      <c r="J1968" s="35">
        <f>+TOTALE_INTERNO!N1968</f>
        <v>0</v>
      </c>
      <c r="K1968" s="35">
        <f>+TOTALE_INTERNO!O1968</f>
        <v>0</v>
      </c>
      <c r="L1968" s="9">
        <f>+TOTALE_INTERNO!P1968</f>
        <v>0</v>
      </c>
      <c r="M1968" s="36">
        <f>+TOTALE_INTERNO!Q1968</f>
        <v>0</v>
      </c>
      <c r="N1968" s="35">
        <f>+TOTALE_INTERNO!R1968</f>
        <v>0</v>
      </c>
    </row>
    <row r="1969" spans="1:14" x14ac:dyDescent="0.3">
      <c r="A1969" s="9">
        <f>+TOTALE_INTERNO!E1969</f>
        <v>0</v>
      </c>
      <c r="B1969" s="9">
        <f>+TOTALE_INTERNO!F1969</f>
        <v>0</v>
      </c>
      <c r="C1969" s="9">
        <f>+TOTALE_INTERNO!G1969</f>
        <v>0</v>
      </c>
      <c r="D1969" s="9">
        <f>+TOTALE_INTERNO!H1969</f>
        <v>0</v>
      </c>
      <c r="E1969" s="9">
        <f>+TOTALE_INTERNO!I1969</f>
        <v>0</v>
      </c>
      <c r="F1969" s="9">
        <f>+TOTALE_INTERNO!J1969</f>
        <v>0</v>
      </c>
      <c r="G1969" s="9">
        <f>+TOTALE_INTERNO!K1969</f>
        <v>0</v>
      </c>
      <c r="H1969" s="9">
        <f>+TOTALE_INTERNO!L1969</f>
        <v>0</v>
      </c>
      <c r="I1969" s="9">
        <f>+TOTALE_INTERNO!M1969</f>
        <v>0</v>
      </c>
      <c r="J1969" s="35">
        <f>+TOTALE_INTERNO!N1969</f>
        <v>0</v>
      </c>
      <c r="K1969" s="35">
        <f>+TOTALE_INTERNO!O1969</f>
        <v>0</v>
      </c>
      <c r="L1969" s="9">
        <f>+TOTALE_INTERNO!P1969</f>
        <v>0</v>
      </c>
      <c r="M1969" s="36">
        <f>+TOTALE_INTERNO!Q1969</f>
        <v>0</v>
      </c>
      <c r="N1969" s="35">
        <f>+TOTALE_INTERNO!R1969</f>
        <v>0</v>
      </c>
    </row>
    <row r="1970" spans="1:14" x14ac:dyDescent="0.3">
      <c r="A1970" s="9">
        <f>+TOTALE_INTERNO!E1970</f>
        <v>0</v>
      </c>
      <c r="B1970" s="9">
        <f>+TOTALE_INTERNO!F1970</f>
        <v>0</v>
      </c>
      <c r="C1970" s="9">
        <f>+TOTALE_INTERNO!G1970</f>
        <v>0</v>
      </c>
      <c r="D1970" s="9">
        <f>+TOTALE_INTERNO!H1970</f>
        <v>0</v>
      </c>
      <c r="E1970" s="9">
        <f>+TOTALE_INTERNO!I1970</f>
        <v>0</v>
      </c>
      <c r="F1970" s="9">
        <f>+TOTALE_INTERNO!J1970</f>
        <v>0</v>
      </c>
      <c r="G1970" s="9">
        <f>+TOTALE_INTERNO!K1970</f>
        <v>0</v>
      </c>
      <c r="H1970" s="9">
        <f>+TOTALE_INTERNO!L1970</f>
        <v>0</v>
      </c>
      <c r="I1970" s="9">
        <f>+TOTALE_INTERNO!M1970</f>
        <v>0</v>
      </c>
      <c r="J1970" s="35">
        <f>+TOTALE_INTERNO!N1970</f>
        <v>0</v>
      </c>
      <c r="K1970" s="35">
        <f>+TOTALE_INTERNO!O1970</f>
        <v>0</v>
      </c>
      <c r="L1970" s="9">
        <f>+TOTALE_INTERNO!P1970</f>
        <v>0</v>
      </c>
      <c r="M1970" s="36">
        <f>+TOTALE_INTERNO!Q1970</f>
        <v>0</v>
      </c>
      <c r="N1970" s="35">
        <f>+TOTALE_INTERNO!R1970</f>
        <v>0</v>
      </c>
    </row>
    <row r="1971" spans="1:14" x14ac:dyDescent="0.3">
      <c r="A1971" s="9">
        <f>+TOTALE_INTERNO!E1971</f>
        <v>0</v>
      </c>
      <c r="B1971" s="9">
        <f>+TOTALE_INTERNO!F1971</f>
        <v>0</v>
      </c>
      <c r="C1971" s="9">
        <f>+TOTALE_INTERNO!G1971</f>
        <v>0</v>
      </c>
      <c r="D1971" s="9">
        <f>+TOTALE_INTERNO!H1971</f>
        <v>0</v>
      </c>
      <c r="E1971" s="9">
        <f>+TOTALE_INTERNO!I1971</f>
        <v>0</v>
      </c>
      <c r="F1971" s="9">
        <f>+TOTALE_INTERNO!J1971</f>
        <v>0</v>
      </c>
      <c r="G1971" s="9">
        <f>+TOTALE_INTERNO!K1971</f>
        <v>0</v>
      </c>
      <c r="H1971" s="9">
        <f>+TOTALE_INTERNO!L1971</f>
        <v>0</v>
      </c>
      <c r="I1971" s="9">
        <f>+TOTALE_INTERNO!M1971</f>
        <v>0</v>
      </c>
      <c r="J1971" s="35">
        <f>+TOTALE_INTERNO!N1971</f>
        <v>0</v>
      </c>
      <c r="K1971" s="35">
        <f>+TOTALE_INTERNO!O1971</f>
        <v>0</v>
      </c>
      <c r="L1971" s="9">
        <f>+TOTALE_INTERNO!P1971</f>
        <v>0</v>
      </c>
      <c r="M1971" s="36">
        <f>+TOTALE_INTERNO!Q1971</f>
        <v>0</v>
      </c>
      <c r="N1971" s="35">
        <f>+TOTALE_INTERNO!R1971</f>
        <v>0</v>
      </c>
    </row>
    <row r="1972" spans="1:14" x14ac:dyDescent="0.3">
      <c r="A1972" s="9">
        <f>+TOTALE_INTERNO!E1972</f>
        <v>0</v>
      </c>
      <c r="B1972" s="9">
        <f>+TOTALE_INTERNO!F1972</f>
        <v>0</v>
      </c>
      <c r="C1972" s="9">
        <f>+TOTALE_INTERNO!G1972</f>
        <v>0</v>
      </c>
      <c r="D1972" s="9">
        <f>+TOTALE_INTERNO!H1972</f>
        <v>0</v>
      </c>
      <c r="E1972" s="9">
        <f>+TOTALE_INTERNO!I1972</f>
        <v>0</v>
      </c>
      <c r="F1972" s="9">
        <f>+TOTALE_INTERNO!J1972</f>
        <v>0</v>
      </c>
      <c r="G1972" s="9">
        <f>+TOTALE_INTERNO!K1972</f>
        <v>0</v>
      </c>
      <c r="H1972" s="9">
        <f>+TOTALE_INTERNO!L1972</f>
        <v>0</v>
      </c>
      <c r="I1972" s="9">
        <f>+TOTALE_INTERNO!M1972</f>
        <v>0</v>
      </c>
      <c r="J1972" s="35">
        <f>+TOTALE_INTERNO!N1972</f>
        <v>0</v>
      </c>
      <c r="K1972" s="35">
        <f>+TOTALE_INTERNO!O1972</f>
        <v>0</v>
      </c>
      <c r="L1972" s="9">
        <f>+TOTALE_INTERNO!P1972</f>
        <v>0</v>
      </c>
      <c r="M1972" s="36">
        <f>+TOTALE_INTERNO!Q1972</f>
        <v>0</v>
      </c>
      <c r="N1972" s="35">
        <f>+TOTALE_INTERNO!R1972</f>
        <v>0</v>
      </c>
    </row>
    <row r="1973" spans="1:14" x14ac:dyDescent="0.3">
      <c r="A1973" s="9">
        <f>+TOTALE_INTERNO!E1973</f>
        <v>0</v>
      </c>
      <c r="B1973" s="9">
        <f>+TOTALE_INTERNO!F1973</f>
        <v>0</v>
      </c>
      <c r="C1973" s="9">
        <f>+TOTALE_INTERNO!G1973</f>
        <v>0</v>
      </c>
      <c r="D1973" s="9">
        <f>+TOTALE_INTERNO!H1973</f>
        <v>0</v>
      </c>
      <c r="E1973" s="9">
        <f>+TOTALE_INTERNO!I1973</f>
        <v>0</v>
      </c>
      <c r="F1973" s="9">
        <f>+TOTALE_INTERNO!J1973</f>
        <v>0</v>
      </c>
      <c r="G1973" s="9">
        <f>+TOTALE_INTERNO!K1973</f>
        <v>0</v>
      </c>
      <c r="H1973" s="9">
        <f>+TOTALE_INTERNO!L1973</f>
        <v>0</v>
      </c>
      <c r="I1973" s="9">
        <f>+TOTALE_INTERNO!M1973</f>
        <v>0</v>
      </c>
      <c r="J1973" s="35">
        <f>+TOTALE_INTERNO!N1973</f>
        <v>0</v>
      </c>
      <c r="K1973" s="35">
        <f>+TOTALE_INTERNO!O1973</f>
        <v>0</v>
      </c>
      <c r="L1973" s="9">
        <f>+TOTALE_INTERNO!P1973</f>
        <v>0</v>
      </c>
      <c r="M1973" s="36">
        <f>+TOTALE_INTERNO!Q1973</f>
        <v>0</v>
      </c>
      <c r="N1973" s="35">
        <f>+TOTALE_INTERNO!R1973</f>
        <v>0</v>
      </c>
    </row>
    <row r="1974" spans="1:14" x14ac:dyDescent="0.3">
      <c r="A1974" s="9">
        <f>+TOTALE_INTERNO!E1974</f>
        <v>0</v>
      </c>
      <c r="B1974" s="9">
        <f>+TOTALE_INTERNO!F1974</f>
        <v>0</v>
      </c>
      <c r="C1974" s="9">
        <f>+TOTALE_INTERNO!G1974</f>
        <v>0</v>
      </c>
      <c r="D1974" s="9">
        <f>+TOTALE_INTERNO!H1974</f>
        <v>0</v>
      </c>
      <c r="E1974" s="9">
        <f>+TOTALE_INTERNO!I1974</f>
        <v>0</v>
      </c>
      <c r="F1974" s="9">
        <f>+TOTALE_INTERNO!J1974</f>
        <v>0</v>
      </c>
      <c r="G1974" s="9">
        <f>+TOTALE_INTERNO!K1974</f>
        <v>0</v>
      </c>
      <c r="H1974" s="9">
        <f>+TOTALE_INTERNO!L1974</f>
        <v>0</v>
      </c>
      <c r="I1974" s="9">
        <f>+TOTALE_INTERNO!M1974</f>
        <v>0</v>
      </c>
      <c r="J1974" s="35">
        <f>+TOTALE_INTERNO!N1974</f>
        <v>0</v>
      </c>
      <c r="K1974" s="35">
        <f>+TOTALE_INTERNO!O1974</f>
        <v>0</v>
      </c>
      <c r="L1974" s="9">
        <f>+TOTALE_INTERNO!P1974</f>
        <v>0</v>
      </c>
      <c r="M1974" s="36">
        <f>+TOTALE_INTERNO!Q1974</f>
        <v>0</v>
      </c>
      <c r="N1974" s="35">
        <f>+TOTALE_INTERNO!R1974</f>
        <v>0</v>
      </c>
    </row>
    <row r="1975" spans="1:14" x14ac:dyDescent="0.3">
      <c r="A1975" s="9">
        <f>+TOTALE_INTERNO!E1975</f>
        <v>0</v>
      </c>
      <c r="B1975" s="9">
        <f>+TOTALE_INTERNO!F1975</f>
        <v>0</v>
      </c>
      <c r="C1975" s="9">
        <f>+TOTALE_INTERNO!G1975</f>
        <v>0</v>
      </c>
      <c r="D1975" s="9">
        <f>+TOTALE_INTERNO!H1975</f>
        <v>0</v>
      </c>
      <c r="E1975" s="9">
        <f>+TOTALE_INTERNO!I1975</f>
        <v>0</v>
      </c>
      <c r="F1975" s="9">
        <f>+TOTALE_INTERNO!J1975</f>
        <v>0</v>
      </c>
      <c r="G1975" s="9">
        <f>+TOTALE_INTERNO!K1975</f>
        <v>0</v>
      </c>
      <c r="H1975" s="9">
        <f>+TOTALE_INTERNO!L1975</f>
        <v>0</v>
      </c>
      <c r="I1975" s="9">
        <f>+TOTALE_INTERNO!M1975</f>
        <v>0</v>
      </c>
      <c r="J1975" s="35">
        <f>+TOTALE_INTERNO!N1975</f>
        <v>0</v>
      </c>
      <c r="K1975" s="35">
        <f>+TOTALE_INTERNO!O1975</f>
        <v>0</v>
      </c>
      <c r="L1975" s="9">
        <f>+TOTALE_INTERNO!P1975</f>
        <v>0</v>
      </c>
      <c r="M1975" s="36">
        <f>+TOTALE_INTERNO!Q1975</f>
        <v>0</v>
      </c>
      <c r="N1975" s="35">
        <f>+TOTALE_INTERNO!R1975</f>
        <v>0</v>
      </c>
    </row>
    <row r="1976" spans="1:14" x14ac:dyDescent="0.3">
      <c r="A1976" s="9">
        <f>+TOTALE_INTERNO!E1976</f>
        <v>0</v>
      </c>
      <c r="B1976" s="9">
        <f>+TOTALE_INTERNO!F1976</f>
        <v>0</v>
      </c>
      <c r="C1976" s="9">
        <f>+TOTALE_INTERNO!G1976</f>
        <v>0</v>
      </c>
      <c r="D1976" s="9">
        <f>+TOTALE_INTERNO!H1976</f>
        <v>0</v>
      </c>
      <c r="E1976" s="9">
        <f>+TOTALE_INTERNO!I1976</f>
        <v>0</v>
      </c>
      <c r="F1976" s="9">
        <f>+TOTALE_INTERNO!J1976</f>
        <v>0</v>
      </c>
      <c r="G1976" s="9">
        <f>+TOTALE_INTERNO!K1976</f>
        <v>0</v>
      </c>
      <c r="H1976" s="9">
        <f>+TOTALE_INTERNO!L1976</f>
        <v>0</v>
      </c>
      <c r="I1976" s="9">
        <f>+TOTALE_INTERNO!M1976</f>
        <v>0</v>
      </c>
      <c r="J1976" s="35">
        <f>+TOTALE_INTERNO!N1976</f>
        <v>0</v>
      </c>
      <c r="K1976" s="35">
        <f>+TOTALE_INTERNO!O1976</f>
        <v>0</v>
      </c>
      <c r="L1976" s="9">
        <f>+TOTALE_INTERNO!P1976</f>
        <v>0</v>
      </c>
      <c r="M1976" s="36">
        <f>+TOTALE_INTERNO!Q1976</f>
        <v>0</v>
      </c>
      <c r="N1976" s="35">
        <f>+TOTALE_INTERNO!R1976</f>
        <v>0</v>
      </c>
    </row>
    <row r="1977" spans="1:14" x14ac:dyDescent="0.3">
      <c r="A1977" s="9">
        <f>+TOTALE_INTERNO!E1977</f>
        <v>0</v>
      </c>
      <c r="B1977" s="9">
        <f>+TOTALE_INTERNO!F1977</f>
        <v>0</v>
      </c>
      <c r="C1977" s="9">
        <f>+TOTALE_INTERNO!G1977</f>
        <v>0</v>
      </c>
      <c r="D1977" s="9">
        <f>+TOTALE_INTERNO!H1977</f>
        <v>0</v>
      </c>
      <c r="E1977" s="9">
        <f>+TOTALE_INTERNO!I1977</f>
        <v>0</v>
      </c>
      <c r="F1977" s="9">
        <f>+TOTALE_INTERNO!J1977</f>
        <v>0</v>
      </c>
      <c r="G1977" s="9">
        <f>+TOTALE_INTERNO!K1977</f>
        <v>0</v>
      </c>
      <c r="H1977" s="9">
        <f>+TOTALE_INTERNO!L1977</f>
        <v>0</v>
      </c>
      <c r="I1977" s="9">
        <f>+TOTALE_INTERNO!M1977</f>
        <v>0</v>
      </c>
      <c r="J1977" s="35">
        <f>+TOTALE_INTERNO!N1977</f>
        <v>0</v>
      </c>
      <c r="K1977" s="35">
        <f>+TOTALE_INTERNO!O1977</f>
        <v>0</v>
      </c>
      <c r="L1977" s="9">
        <f>+TOTALE_INTERNO!P1977</f>
        <v>0</v>
      </c>
      <c r="M1977" s="36">
        <f>+TOTALE_INTERNO!Q1977</f>
        <v>0</v>
      </c>
      <c r="N1977" s="35">
        <f>+TOTALE_INTERNO!R1977</f>
        <v>0</v>
      </c>
    </row>
    <row r="1978" spans="1:14" x14ac:dyDescent="0.3">
      <c r="A1978" s="9">
        <f>+TOTALE_INTERNO!E1978</f>
        <v>0</v>
      </c>
      <c r="B1978" s="9">
        <f>+TOTALE_INTERNO!F1978</f>
        <v>0</v>
      </c>
      <c r="C1978" s="9">
        <f>+TOTALE_INTERNO!G1978</f>
        <v>0</v>
      </c>
      <c r="D1978" s="9">
        <f>+TOTALE_INTERNO!H1978</f>
        <v>0</v>
      </c>
      <c r="E1978" s="9">
        <f>+TOTALE_INTERNO!I1978</f>
        <v>0</v>
      </c>
      <c r="F1978" s="9">
        <f>+TOTALE_INTERNO!J1978</f>
        <v>0</v>
      </c>
      <c r="G1978" s="9">
        <f>+TOTALE_INTERNO!K1978</f>
        <v>0</v>
      </c>
      <c r="H1978" s="9">
        <f>+TOTALE_INTERNO!L1978</f>
        <v>0</v>
      </c>
      <c r="I1978" s="9">
        <f>+TOTALE_INTERNO!M1978</f>
        <v>0</v>
      </c>
      <c r="J1978" s="35">
        <f>+TOTALE_INTERNO!N1978</f>
        <v>0</v>
      </c>
      <c r="K1978" s="35">
        <f>+TOTALE_INTERNO!O1978</f>
        <v>0</v>
      </c>
      <c r="L1978" s="9">
        <f>+TOTALE_INTERNO!P1978</f>
        <v>0</v>
      </c>
      <c r="M1978" s="36">
        <f>+TOTALE_INTERNO!Q1978</f>
        <v>0</v>
      </c>
      <c r="N1978" s="35">
        <f>+TOTALE_INTERNO!R1978</f>
        <v>0</v>
      </c>
    </row>
    <row r="1979" spans="1:14" x14ac:dyDescent="0.3">
      <c r="A1979" s="9">
        <f>+TOTALE_INTERNO!E1979</f>
        <v>0</v>
      </c>
      <c r="B1979" s="9">
        <f>+TOTALE_INTERNO!F1979</f>
        <v>0</v>
      </c>
      <c r="C1979" s="9">
        <f>+TOTALE_INTERNO!G1979</f>
        <v>0</v>
      </c>
      <c r="D1979" s="9">
        <f>+TOTALE_INTERNO!H1979</f>
        <v>0</v>
      </c>
      <c r="E1979" s="9">
        <f>+TOTALE_INTERNO!I1979</f>
        <v>0</v>
      </c>
      <c r="F1979" s="9">
        <f>+TOTALE_INTERNO!J1979</f>
        <v>0</v>
      </c>
      <c r="G1979" s="9">
        <f>+TOTALE_INTERNO!K1979</f>
        <v>0</v>
      </c>
      <c r="H1979" s="9">
        <f>+TOTALE_INTERNO!L1979</f>
        <v>0</v>
      </c>
      <c r="I1979" s="9">
        <f>+TOTALE_INTERNO!M1979</f>
        <v>0</v>
      </c>
      <c r="J1979" s="35">
        <f>+TOTALE_INTERNO!N1979</f>
        <v>0</v>
      </c>
      <c r="K1979" s="35">
        <f>+TOTALE_INTERNO!O1979</f>
        <v>0</v>
      </c>
      <c r="L1979" s="9">
        <f>+TOTALE_INTERNO!P1979</f>
        <v>0</v>
      </c>
      <c r="M1979" s="36">
        <f>+TOTALE_INTERNO!Q1979</f>
        <v>0</v>
      </c>
      <c r="N1979" s="35">
        <f>+TOTALE_INTERNO!R1979</f>
        <v>0</v>
      </c>
    </row>
    <row r="1980" spans="1:14" x14ac:dyDescent="0.3">
      <c r="A1980" s="9">
        <f>+TOTALE_INTERNO!E1980</f>
        <v>0</v>
      </c>
      <c r="B1980" s="9">
        <f>+TOTALE_INTERNO!F1980</f>
        <v>0</v>
      </c>
      <c r="C1980" s="9">
        <f>+TOTALE_INTERNO!G1980</f>
        <v>0</v>
      </c>
      <c r="D1980" s="9">
        <f>+TOTALE_INTERNO!H1980</f>
        <v>0</v>
      </c>
      <c r="E1980" s="9">
        <f>+TOTALE_INTERNO!I1980</f>
        <v>0</v>
      </c>
      <c r="F1980" s="9">
        <f>+TOTALE_INTERNO!J1980</f>
        <v>0</v>
      </c>
      <c r="G1980" s="9">
        <f>+TOTALE_INTERNO!K1980</f>
        <v>0</v>
      </c>
      <c r="H1980" s="9">
        <f>+TOTALE_INTERNO!L1980</f>
        <v>0</v>
      </c>
      <c r="I1980" s="9">
        <f>+TOTALE_INTERNO!M1980</f>
        <v>0</v>
      </c>
      <c r="J1980" s="35">
        <f>+TOTALE_INTERNO!N1980</f>
        <v>0</v>
      </c>
      <c r="K1980" s="35">
        <f>+TOTALE_INTERNO!O1980</f>
        <v>0</v>
      </c>
      <c r="L1980" s="9">
        <f>+TOTALE_INTERNO!P1980</f>
        <v>0</v>
      </c>
      <c r="M1980" s="36">
        <f>+TOTALE_INTERNO!Q1980</f>
        <v>0</v>
      </c>
      <c r="N1980" s="35">
        <f>+TOTALE_INTERNO!R1980</f>
        <v>0</v>
      </c>
    </row>
    <row r="1981" spans="1:14" x14ac:dyDescent="0.3">
      <c r="A1981" s="9">
        <f>+TOTALE_INTERNO!E1981</f>
        <v>0</v>
      </c>
      <c r="B1981" s="9">
        <f>+TOTALE_INTERNO!F1981</f>
        <v>0</v>
      </c>
      <c r="C1981" s="9">
        <f>+TOTALE_INTERNO!G1981</f>
        <v>0</v>
      </c>
      <c r="D1981" s="9">
        <f>+TOTALE_INTERNO!H1981</f>
        <v>0</v>
      </c>
      <c r="E1981" s="9">
        <f>+TOTALE_INTERNO!I1981</f>
        <v>0</v>
      </c>
      <c r="F1981" s="9">
        <f>+TOTALE_INTERNO!J1981</f>
        <v>0</v>
      </c>
      <c r="G1981" s="9">
        <f>+TOTALE_INTERNO!K1981</f>
        <v>0</v>
      </c>
      <c r="H1981" s="9">
        <f>+TOTALE_INTERNO!L1981</f>
        <v>0</v>
      </c>
      <c r="I1981" s="9">
        <f>+TOTALE_INTERNO!M1981</f>
        <v>0</v>
      </c>
      <c r="J1981" s="35">
        <f>+TOTALE_INTERNO!N1981</f>
        <v>0</v>
      </c>
      <c r="K1981" s="35">
        <f>+TOTALE_INTERNO!O1981</f>
        <v>0</v>
      </c>
      <c r="L1981" s="9">
        <f>+TOTALE_INTERNO!P1981</f>
        <v>0</v>
      </c>
      <c r="M1981" s="36">
        <f>+TOTALE_INTERNO!Q1981</f>
        <v>0</v>
      </c>
      <c r="N1981" s="35">
        <f>+TOTALE_INTERNO!R1981</f>
        <v>0</v>
      </c>
    </row>
    <row r="1982" spans="1:14" x14ac:dyDescent="0.3">
      <c r="A1982" s="9">
        <f>+TOTALE_INTERNO!E1982</f>
        <v>0</v>
      </c>
      <c r="B1982" s="9">
        <f>+TOTALE_INTERNO!F1982</f>
        <v>0</v>
      </c>
      <c r="C1982" s="9">
        <f>+TOTALE_INTERNO!G1982</f>
        <v>0</v>
      </c>
      <c r="D1982" s="9">
        <f>+TOTALE_INTERNO!H1982</f>
        <v>0</v>
      </c>
      <c r="E1982" s="9">
        <f>+TOTALE_INTERNO!I1982</f>
        <v>0</v>
      </c>
      <c r="F1982" s="9">
        <f>+TOTALE_INTERNO!J1982</f>
        <v>0</v>
      </c>
      <c r="G1982" s="9">
        <f>+TOTALE_INTERNO!K1982</f>
        <v>0</v>
      </c>
      <c r="H1982" s="9">
        <f>+TOTALE_INTERNO!L1982</f>
        <v>0</v>
      </c>
      <c r="I1982" s="9">
        <f>+TOTALE_INTERNO!M1982</f>
        <v>0</v>
      </c>
      <c r="J1982" s="35">
        <f>+TOTALE_INTERNO!N1982</f>
        <v>0</v>
      </c>
      <c r="K1982" s="35">
        <f>+TOTALE_INTERNO!O1982</f>
        <v>0</v>
      </c>
      <c r="L1982" s="9">
        <f>+TOTALE_INTERNO!P1982</f>
        <v>0</v>
      </c>
      <c r="M1982" s="36">
        <f>+TOTALE_INTERNO!Q1982</f>
        <v>0</v>
      </c>
      <c r="N1982" s="35">
        <f>+TOTALE_INTERNO!R1982</f>
        <v>0</v>
      </c>
    </row>
    <row r="1983" spans="1:14" x14ac:dyDescent="0.3">
      <c r="A1983" s="9">
        <f>+TOTALE_INTERNO!E1983</f>
        <v>0</v>
      </c>
      <c r="B1983" s="9">
        <f>+TOTALE_INTERNO!F1983</f>
        <v>0</v>
      </c>
      <c r="C1983" s="9">
        <f>+TOTALE_INTERNO!G1983</f>
        <v>0</v>
      </c>
      <c r="D1983" s="9">
        <f>+TOTALE_INTERNO!H1983</f>
        <v>0</v>
      </c>
      <c r="E1983" s="9">
        <f>+TOTALE_INTERNO!I1983</f>
        <v>0</v>
      </c>
      <c r="F1983" s="9">
        <f>+TOTALE_INTERNO!J1983</f>
        <v>0</v>
      </c>
      <c r="G1983" s="9">
        <f>+TOTALE_INTERNO!K1983</f>
        <v>0</v>
      </c>
      <c r="H1983" s="9">
        <f>+TOTALE_INTERNO!L1983</f>
        <v>0</v>
      </c>
      <c r="I1983" s="9">
        <f>+TOTALE_INTERNO!M1983</f>
        <v>0</v>
      </c>
      <c r="J1983" s="35">
        <f>+TOTALE_INTERNO!N1983</f>
        <v>0</v>
      </c>
      <c r="K1983" s="35">
        <f>+TOTALE_INTERNO!O1983</f>
        <v>0</v>
      </c>
      <c r="L1983" s="9">
        <f>+TOTALE_INTERNO!P1983</f>
        <v>0</v>
      </c>
      <c r="M1983" s="36">
        <f>+TOTALE_INTERNO!Q1983</f>
        <v>0</v>
      </c>
      <c r="N1983" s="35">
        <f>+TOTALE_INTERNO!R1983</f>
        <v>0</v>
      </c>
    </row>
    <row r="1984" spans="1:14" x14ac:dyDescent="0.3">
      <c r="A1984" s="9">
        <f>+TOTALE_INTERNO!E1984</f>
        <v>0</v>
      </c>
      <c r="B1984" s="9">
        <f>+TOTALE_INTERNO!F1984</f>
        <v>0</v>
      </c>
      <c r="C1984" s="9">
        <f>+TOTALE_INTERNO!G1984</f>
        <v>0</v>
      </c>
      <c r="D1984" s="9">
        <f>+TOTALE_INTERNO!H1984</f>
        <v>0</v>
      </c>
      <c r="E1984" s="9">
        <f>+TOTALE_INTERNO!I1984</f>
        <v>0</v>
      </c>
      <c r="F1984" s="9">
        <f>+TOTALE_INTERNO!J1984</f>
        <v>0</v>
      </c>
      <c r="G1984" s="9">
        <f>+TOTALE_INTERNO!K1984</f>
        <v>0</v>
      </c>
      <c r="H1984" s="9">
        <f>+TOTALE_INTERNO!L1984</f>
        <v>0</v>
      </c>
      <c r="I1984" s="9">
        <f>+TOTALE_INTERNO!M1984</f>
        <v>0</v>
      </c>
      <c r="J1984" s="35">
        <f>+TOTALE_INTERNO!N1984</f>
        <v>0</v>
      </c>
      <c r="K1984" s="35">
        <f>+TOTALE_INTERNO!O1984</f>
        <v>0</v>
      </c>
      <c r="L1984" s="9">
        <f>+TOTALE_INTERNO!P1984</f>
        <v>0</v>
      </c>
      <c r="M1984" s="36">
        <f>+TOTALE_INTERNO!Q1984</f>
        <v>0</v>
      </c>
      <c r="N1984" s="35">
        <f>+TOTALE_INTERNO!R1984</f>
        <v>0</v>
      </c>
    </row>
    <row r="1985" spans="1:14" x14ac:dyDescent="0.3">
      <c r="A1985" s="9">
        <f>+TOTALE_INTERNO!E1985</f>
        <v>0</v>
      </c>
      <c r="B1985" s="9">
        <f>+TOTALE_INTERNO!F1985</f>
        <v>0</v>
      </c>
      <c r="C1985" s="9">
        <f>+TOTALE_INTERNO!G1985</f>
        <v>0</v>
      </c>
      <c r="D1985" s="9">
        <f>+TOTALE_INTERNO!H1985</f>
        <v>0</v>
      </c>
      <c r="E1985" s="9">
        <f>+TOTALE_INTERNO!I1985</f>
        <v>0</v>
      </c>
      <c r="F1985" s="9">
        <f>+TOTALE_INTERNO!J1985</f>
        <v>0</v>
      </c>
      <c r="G1985" s="9">
        <f>+TOTALE_INTERNO!K1985</f>
        <v>0</v>
      </c>
      <c r="H1985" s="9">
        <f>+TOTALE_INTERNO!L1985</f>
        <v>0</v>
      </c>
      <c r="I1985" s="9">
        <f>+TOTALE_INTERNO!M1985</f>
        <v>0</v>
      </c>
      <c r="J1985" s="35">
        <f>+TOTALE_INTERNO!N1985</f>
        <v>0</v>
      </c>
      <c r="K1985" s="35">
        <f>+TOTALE_INTERNO!O1985</f>
        <v>0</v>
      </c>
      <c r="L1985" s="9">
        <f>+TOTALE_INTERNO!P1985</f>
        <v>0</v>
      </c>
      <c r="M1985" s="36">
        <f>+TOTALE_INTERNO!Q1985</f>
        <v>0</v>
      </c>
      <c r="N1985" s="35">
        <f>+TOTALE_INTERNO!R1985</f>
        <v>0</v>
      </c>
    </row>
    <row r="1986" spans="1:14" x14ac:dyDescent="0.3">
      <c r="A1986" s="9">
        <f>+TOTALE_INTERNO!E1986</f>
        <v>0</v>
      </c>
      <c r="B1986" s="9">
        <f>+TOTALE_INTERNO!F1986</f>
        <v>0</v>
      </c>
      <c r="C1986" s="9">
        <f>+TOTALE_INTERNO!G1986</f>
        <v>0</v>
      </c>
      <c r="D1986" s="9">
        <f>+TOTALE_INTERNO!H1986</f>
        <v>0</v>
      </c>
      <c r="E1986" s="9">
        <f>+TOTALE_INTERNO!I1986</f>
        <v>0</v>
      </c>
      <c r="F1986" s="9">
        <f>+TOTALE_INTERNO!J1986</f>
        <v>0</v>
      </c>
      <c r="G1986" s="9">
        <f>+TOTALE_INTERNO!K1986</f>
        <v>0</v>
      </c>
      <c r="H1986" s="9">
        <f>+TOTALE_INTERNO!L1986</f>
        <v>0</v>
      </c>
      <c r="I1986" s="9">
        <f>+TOTALE_INTERNO!M1986</f>
        <v>0</v>
      </c>
      <c r="J1986" s="35">
        <f>+TOTALE_INTERNO!N1986</f>
        <v>0</v>
      </c>
      <c r="K1986" s="35">
        <f>+TOTALE_INTERNO!O1986</f>
        <v>0</v>
      </c>
      <c r="L1986" s="9">
        <f>+TOTALE_INTERNO!P1986</f>
        <v>0</v>
      </c>
      <c r="M1986" s="36">
        <f>+TOTALE_INTERNO!Q1986</f>
        <v>0</v>
      </c>
      <c r="N1986" s="35">
        <f>+TOTALE_INTERNO!R1986</f>
        <v>0</v>
      </c>
    </row>
    <row r="1987" spans="1:14" x14ac:dyDescent="0.3">
      <c r="A1987" s="9">
        <f>+TOTALE_INTERNO!E1987</f>
        <v>0</v>
      </c>
      <c r="B1987" s="9">
        <f>+TOTALE_INTERNO!F1987</f>
        <v>0</v>
      </c>
      <c r="C1987" s="9">
        <f>+TOTALE_INTERNO!G1987</f>
        <v>0</v>
      </c>
      <c r="D1987" s="9">
        <f>+TOTALE_INTERNO!H1987</f>
        <v>0</v>
      </c>
      <c r="E1987" s="9">
        <f>+TOTALE_INTERNO!I1987</f>
        <v>0</v>
      </c>
      <c r="F1987" s="9">
        <f>+TOTALE_INTERNO!J1987</f>
        <v>0</v>
      </c>
      <c r="G1987" s="9">
        <f>+TOTALE_INTERNO!K1987</f>
        <v>0</v>
      </c>
      <c r="H1987" s="9">
        <f>+TOTALE_INTERNO!L1987</f>
        <v>0</v>
      </c>
      <c r="I1987" s="9">
        <f>+TOTALE_INTERNO!M1987</f>
        <v>0</v>
      </c>
      <c r="J1987" s="35">
        <f>+TOTALE_INTERNO!N1987</f>
        <v>0</v>
      </c>
      <c r="K1987" s="35">
        <f>+TOTALE_INTERNO!O1987</f>
        <v>0</v>
      </c>
      <c r="L1987" s="9">
        <f>+TOTALE_INTERNO!P1987</f>
        <v>0</v>
      </c>
      <c r="M1987" s="36">
        <f>+TOTALE_INTERNO!Q1987</f>
        <v>0</v>
      </c>
      <c r="N1987" s="35">
        <f>+TOTALE_INTERNO!R1987</f>
        <v>0</v>
      </c>
    </row>
    <row r="1988" spans="1:14" x14ac:dyDescent="0.3">
      <c r="A1988" s="9">
        <f>+TOTALE_INTERNO!E1988</f>
        <v>0</v>
      </c>
      <c r="B1988" s="9">
        <f>+TOTALE_INTERNO!F1988</f>
        <v>0</v>
      </c>
      <c r="C1988" s="9">
        <f>+TOTALE_INTERNO!G1988</f>
        <v>0</v>
      </c>
      <c r="D1988" s="9">
        <f>+TOTALE_INTERNO!H1988</f>
        <v>0</v>
      </c>
      <c r="E1988" s="9">
        <f>+TOTALE_INTERNO!I1988</f>
        <v>0</v>
      </c>
      <c r="F1988" s="9">
        <f>+TOTALE_INTERNO!J1988</f>
        <v>0</v>
      </c>
      <c r="G1988" s="9">
        <f>+TOTALE_INTERNO!K1988</f>
        <v>0</v>
      </c>
      <c r="H1988" s="9">
        <f>+TOTALE_INTERNO!L1988</f>
        <v>0</v>
      </c>
      <c r="I1988" s="9">
        <f>+TOTALE_INTERNO!M1988</f>
        <v>0</v>
      </c>
      <c r="J1988" s="35">
        <f>+TOTALE_INTERNO!N1988</f>
        <v>0</v>
      </c>
      <c r="K1988" s="35">
        <f>+TOTALE_INTERNO!O1988</f>
        <v>0</v>
      </c>
      <c r="L1988" s="9">
        <f>+TOTALE_INTERNO!P1988</f>
        <v>0</v>
      </c>
      <c r="M1988" s="36">
        <f>+TOTALE_INTERNO!Q1988</f>
        <v>0</v>
      </c>
      <c r="N1988" s="35">
        <f>+TOTALE_INTERNO!R1988</f>
        <v>0</v>
      </c>
    </row>
    <row r="1989" spans="1:14" x14ac:dyDescent="0.3">
      <c r="A1989" s="9">
        <f>+TOTALE_INTERNO!E1989</f>
        <v>0</v>
      </c>
      <c r="B1989" s="9">
        <f>+TOTALE_INTERNO!F1989</f>
        <v>0</v>
      </c>
      <c r="C1989" s="9">
        <f>+TOTALE_INTERNO!G1989</f>
        <v>0</v>
      </c>
      <c r="D1989" s="9">
        <f>+TOTALE_INTERNO!H1989</f>
        <v>0</v>
      </c>
      <c r="E1989" s="9">
        <f>+TOTALE_INTERNO!I1989</f>
        <v>0</v>
      </c>
      <c r="F1989" s="9">
        <f>+TOTALE_INTERNO!J1989</f>
        <v>0</v>
      </c>
      <c r="G1989" s="9">
        <f>+TOTALE_INTERNO!K1989</f>
        <v>0</v>
      </c>
      <c r="H1989" s="9">
        <f>+TOTALE_INTERNO!L1989</f>
        <v>0</v>
      </c>
      <c r="I1989" s="9">
        <f>+TOTALE_INTERNO!M1989</f>
        <v>0</v>
      </c>
      <c r="J1989" s="35">
        <f>+TOTALE_INTERNO!N1989</f>
        <v>0</v>
      </c>
      <c r="K1989" s="35">
        <f>+TOTALE_INTERNO!O1989</f>
        <v>0</v>
      </c>
      <c r="L1989" s="9">
        <f>+TOTALE_INTERNO!P1989</f>
        <v>0</v>
      </c>
      <c r="M1989" s="36">
        <f>+TOTALE_INTERNO!Q1989</f>
        <v>0</v>
      </c>
      <c r="N1989" s="35">
        <f>+TOTALE_INTERNO!R1989</f>
        <v>0</v>
      </c>
    </row>
    <row r="1990" spans="1:14" x14ac:dyDescent="0.3">
      <c r="A1990" s="9">
        <f>+TOTALE_INTERNO!E1990</f>
        <v>0</v>
      </c>
      <c r="B1990" s="9">
        <f>+TOTALE_INTERNO!F1990</f>
        <v>0</v>
      </c>
      <c r="C1990" s="9">
        <f>+TOTALE_INTERNO!G1990</f>
        <v>0</v>
      </c>
      <c r="D1990" s="9">
        <f>+TOTALE_INTERNO!H1990</f>
        <v>0</v>
      </c>
      <c r="E1990" s="9">
        <f>+TOTALE_INTERNO!I1990</f>
        <v>0</v>
      </c>
      <c r="F1990" s="9">
        <f>+TOTALE_INTERNO!J1990</f>
        <v>0</v>
      </c>
      <c r="G1990" s="9">
        <f>+TOTALE_INTERNO!K1990</f>
        <v>0</v>
      </c>
      <c r="H1990" s="9">
        <f>+TOTALE_INTERNO!L1990</f>
        <v>0</v>
      </c>
      <c r="I1990" s="9">
        <f>+TOTALE_INTERNO!M1990</f>
        <v>0</v>
      </c>
      <c r="J1990" s="35">
        <f>+TOTALE_INTERNO!N1990</f>
        <v>0</v>
      </c>
      <c r="K1990" s="35">
        <f>+TOTALE_INTERNO!O1990</f>
        <v>0</v>
      </c>
      <c r="L1990" s="9">
        <f>+TOTALE_INTERNO!P1990</f>
        <v>0</v>
      </c>
      <c r="M1990" s="36">
        <f>+TOTALE_INTERNO!Q1990</f>
        <v>0</v>
      </c>
      <c r="N1990" s="35">
        <f>+TOTALE_INTERNO!R1990</f>
        <v>0</v>
      </c>
    </row>
    <row r="1991" spans="1:14" x14ac:dyDescent="0.3">
      <c r="A1991" s="9">
        <f>+TOTALE_INTERNO!E1991</f>
        <v>0</v>
      </c>
      <c r="B1991" s="9">
        <f>+TOTALE_INTERNO!F1991</f>
        <v>0</v>
      </c>
      <c r="C1991" s="9">
        <f>+TOTALE_INTERNO!G1991</f>
        <v>0</v>
      </c>
      <c r="D1991" s="9">
        <f>+TOTALE_INTERNO!H1991</f>
        <v>0</v>
      </c>
      <c r="E1991" s="9">
        <f>+TOTALE_INTERNO!I1991</f>
        <v>0</v>
      </c>
      <c r="F1991" s="9">
        <f>+TOTALE_INTERNO!J1991</f>
        <v>0</v>
      </c>
      <c r="G1991" s="9">
        <f>+TOTALE_INTERNO!K1991</f>
        <v>0</v>
      </c>
      <c r="H1991" s="9">
        <f>+TOTALE_INTERNO!L1991</f>
        <v>0</v>
      </c>
      <c r="I1991" s="9">
        <f>+TOTALE_INTERNO!M1991</f>
        <v>0</v>
      </c>
      <c r="J1991" s="35">
        <f>+TOTALE_INTERNO!N1991</f>
        <v>0</v>
      </c>
      <c r="K1991" s="35">
        <f>+TOTALE_INTERNO!O1991</f>
        <v>0</v>
      </c>
      <c r="L1991" s="9">
        <f>+TOTALE_INTERNO!P1991</f>
        <v>0</v>
      </c>
      <c r="M1991" s="36">
        <f>+TOTALE_INTERNO!Q1991</f>
        <v>0</v>
      </c>
      <c r="N1991" s="35">
        <f>+TOTALE_INTERNO!R1991</f>
        <v>0</v>
      </c>
    </row>
    <row r="1992" spans="1:14" x14ac:dyDescent="0.3">
      <c r="A1992" s="9">
        <f>+TOTALE_INTERNO!E1992</f>
        <v>0</v>
      </c>
      <c r="B1992" s="9">
        <f>+TOTALE_INTERNO!F1992</f>
        <v>0</v>
      </c>
      <c r="C1992" s="9">
        <f>+TOTALE_INTERNO!G1992</f>
        <v>0</v>
      </c>
      <c r="D1992" s="9">
        <f>+TOTALE_INTERNO!H1992</f>
        <v>0</v>
      </c>
      <c r="E1992" s="9">
        <f>+TOTALE_INTERNO!I1992</f>
        <v>0</v>
      </c>
      <c r="F1992" s="9">
        <f>+TOTALE_INTERNO!J1992</f>
        <v>0</v>
      </c>
      <c r="G1992" s="9">
        <f>+TOTALE_INTERNO!K1992</f>
        <v>0</v>
      </c>
      <c r="H1992" s="9">
        <f>+TOTALE_INTERNO!L1992</f>
        <v>0</v>
      </c>
      <c r="I1992" s="9">
        <f>+TOTALE_INTERNO!M1992</f>
        <v>0</v>
      </c>
      <c r="J1992" s="35">
        <f>+TOTALE_INTERNO!N1992</f>
        <v>0</v>
      </c>
      <c r="K1992" s="35">
        <f>+TOTALE_INTERNO!O1992</f>
        <v>0</v>
      </c>
      <c r="L1992" s="9">
        <f>+TOTALE_INTERNO!P1992</f>
        <v>0</v>
      </c>
      <c r="M1992" s="36">
        <f>+TOTALE_INTERNO!Q1992</f>
        <v>0</v>
      </c>
      <c r="N1992" s="35">
        <f>+TOTALE_INTERNO!R1992</f>
        <v>0</v>
      </c>
    </row>
    <row r="1993" spans="1:14" x14ac:dyDescent="0.3">
      <c r="A1993" s="9">
        <f>+TOTALE_INTERNO!E1993</f>
        <v>0</v>
      </c>
      <c r="B1993" s="9">
        <f>+TOTALE_INTERNO!F1993</f>
        <v>0</v>
      </c>
      <c r="C1993" s="9">
        <f>+TOTALE_INTERNO!G1993</f>
        <v>0</v>
      </c>
      <c r="D1993" s="9">
        <f>+TOTALE_INTERNO!H1993</f>
        <v>0</v>
      </c>
      <c r="E1993" s="9">
        <f>+TOTALE_INTERNO!I1993</f>
        <v>0</v>
      </c>
      <c r="F1993" s="9">
        <f>+TOTALE_INTERNO!J1993</f>
        <v>0</v>
      </c>
      <c r="G1993" s="9">
        <f>+TOTALE_INTERNO!K1993</f>
        <v>0</v>
      </c>
      <c r="H1993" s="9">
        <f>+TOTALE_INTERNO!L1993</f>
        <v>0</v>
      </c>
      <c r="I1993" s="9">
        <f>+TOTALE_INTERNO!M1993</f>
        <v>0</v>
      </c>
      <c r="J1993" s="35">
        <f>+TOTALE_INTERNO!N1993</f>
        <v>0</v>
      </c>
      <c r="K1993" s="35">
        <f>+TOTALE_INTERNO!O1993</f>
        <v>0</v>
      </c>
      <c r="L1993" s="9">
        <f>+TOTALE_INTERNO!P1993</f>
        <v>0</v>
      </c>
      <c r="M1993" s="36">
        <f>+TOTALE_INTERNO!Q1993</f>
        <v>0</v>
      </c>
      <c r="N1993" s="35">
        <f>+TOTALE_INTERNO!R1993</f>
        <v>0</v>
      </c>
    </row>
    <row r="1994" spans="1:14" x14ac:dyDescent="0.3">
      <c r="A1994" s="9">
        <f>+TOTALE_INTERNO!E1994</f>
        <v>0</v>
      </c>
      <c r="B1994" s="9">
        <f>+TOTALE_INTERNO!F1994</f>
        <v>0</v>
      </c>
      <c r="C1994" s="9">
        <f>+TOTALE_INTERNO!G1994</f>
        <v>0</v>
      </c>
      <c r="D1994" s="9">
        <f>+TOTALE_INTERNO!H1994</f>
        <v>0</v>
      </c>
      <c r="E1994" s="9">
        <f>+TOTALE_INTERNO!I1994</f>
        <v>0</v>
      </c>
      <c r="F1994" s="9">
        <f>+TOTALE_INTERNO!J1994</f>
        <v>0</v>
      </c>
      <c r="G1994" s="9">
        <f>+TOTALE_INTERNO!K1994</f>
        <v>0</v>
      </c>
      <c r="H1994" s="9">
        <f>+TOTALE_INTERNO!L1994</f>
        <v>0</v>
      </c>
      <c r="I1994" s="9">
        <f>+TOTALE_INTERNO!M1994</f>
        <v>0</v>
      </c>
      <c r="J1994" s="35">
        <f>+TOTALE_INTERNO!N1994</f>
        <v>0</v>
      </c>
      <c r="K1994" s="35">
        <f>+TOTALE_INTERNO!O1994</f>
        <v>0</v>
      </c>
      <c r="L1994" s="9">
        <f>+TOTALE_INTERNO!P1994</f>
        <v>0</v>
      </c>
      <c r="M1994" s="36">
        <f>+TOTALE_INTERNO!Q1994</f>
        <v>0</v>
      </c>
      <c r="N1994" s="35">
        <f>+TOTALE_INTERNO!R1994</f>
        <v>0</v>
      </c>
    </row>
    <row r="1995" spans="1:14" x14ac:dyDescent="0.3">
      <c r="A1995" s="9">
        <f>+TOTALE_INTERNO!E1995</f>
        <v>0</v>
      </c>
      <c r="B1995" s="9">
        <f>+TOTALE_INTERNO!F1995</f>
        <v>0</v>
      </c>
      <c r="C1995" s="9">
        <f>+TOTALE_INTERNO!G1995</f>
        <v>0</v>
      </c>
      <c r="D1995" s="9">
        <f>+TOTALE_INTERNO!H1995</f>
        <v>0</v>
      </c>
      <c r="E1995" s="9">
        <f>+TOTALE_INTERNO!I1995</f>
        <v>0</v>
      </c>
      <c r="F1995" s="9">
        <f>+TOTALE_INTERNO!J1995</f>
        <v>0</v>
      </c>
      <c r="G1995" s="9">
        <f>+TOTALE_INTERNO!K1995</f>
        <v>0</v>
      </c>
      <c r="H1995" s="9">
        <f>+TOTALE_INTERNO!L1995</f>
        <v>0</v>
      </c>
      <c r="I1995" s="9">
        <f>+TOTALE_INTERNO!M1995</f>
        <v>0</v>
      </c>
      <c r="J1995" s="35">
        <f>+TOTALE_INTERNO!N1995</f>
        <v>0</v>
      </c>
      <c r="K1995" s="35">
        <f>+TOTALE_INTERNO!O1995</f>
        <v>0</v>
      </c>
      <c r="L1995" s="9">
        <f>+TOTALE_INTERNO!P1995</f>
        <v>0</v>
      </c>
      <c r="M1995" s="36">
        <f>+TOTALE_INTERNO!Q1995</f>
        <v>0</v>
      </c>
      <c r="N1995" s="35">
        <f>+TOTALE_INTERNO!R1995</f>
        <v>0</v>
      </c>
    </row>
    <row r="1996" spans="1:14" x14ac:dyDescent="0.3">
      <c r="A1996" s="9">
        <f>+TOTALE_INTERNO!E1996</f>
        <v>0</v>
      </c>
      <c r="B1996" s="9">
        <f>+TOTALE_INTERNO!F1996</f>
        <v>0</v>
      </c>
      <c r="C1996" s="9">
        <f>+TOTALE_INTERNO!G1996</f>
        <v>0</v>
      </c>
      <c r="D1996" s="9">
        <f>+TOTALE_INTERNO!H1996</f>
        <v>0</v>
      </c>
      <c r="E1996" s="9">
        <f>+TOTALE_INTERNO!I1996</f>
        <v>0</v>
      </c>
      <c r="F1996" s="9">
        <f>+TOTALE_INTERNO!J1996</f>
        <v>0</v>
      </c>
      <c r="G1996" s="9">
        <f>+TOTALE_INTERNO!K1996</f>
        <v>0</v>
      </c>
      <c r="H1996" s="9">
        <f>+TOTALE_INTERNO!L1996</f>
        <v>0</v>
      </c>
      <c r="I1996" s="9">
        <f>+TOTALE_INTERNO!M1996</f>
        <v>0</v>
      </c>
      <c r="J1996" s="35">
        <f>+TOTALE_INTERNO!N1996</f>
        <v>0</v>
      </c>
      <c r="K1996" s="35">
        <f>+TOTALE_INTERNO!O1996</f>
        <v>0</v>
      </c>
      <c r="L1996" s="9">
        <f>+TOTALE_INTERNO!P1996</f>
        <v>0</v>
      </c>
      <c r="M1996" s="36">
        <f>+TOTALE_INTERNO!Q1996</f>
        <v>0</v>
      </c>
      <c r="N1996" s="35">
        <f>+TOTALE_INTERNO!R1996</f>
        <v>0</v>
      </c>
    </row>
    <row r="1997" spans="1:14" x14ac:dyDescent="0.3">
      <c r="A1997" s="9">
        <f>+TOTALE_INTERNO!E1997</f>
        <v>0</v>
      </c>
      <c r="B1997" s="9">
        <f>+TOTALE_INTERNO!F1997</f>
        <v>0</v>
      </c>
      <c r="C1997" s="9">
        <f>+TOTALE_INTERNO!G1997</f>
        <v>0</v>
      </c>
      <c r="D1997" s="9">
        <f>+TOTALE_INTERNO!H1997</f>
        <v>0</v>
      </c>
      <c r="E1997" s="9">
        <f>+TOTALE_INTERNO!I1997</f>
        <v>0</v>
      </c>
      <c r="F1997" s="9">
        <f>+TOTALE_INTERNO!J1997</f>
        <v>0</v>
      </c>
      <c r="G1997" s="9">
        <f>+TOTALE_INTERNO!K1997</f>
        <v>0</v>
      </c>
      <c r="H1997" s="9">
        <f>+TOTALE_INTERNO!L1997</f>
        <v>0</v>
      </c>
      <c r="I1997" s="9">
        <f>+TOTALE_INTERNO!M1997</f>
        <v>0</v>
      </c>
      <c r="J1997" s="35">
        <f>+TOTALE_INTERNO!N1997</f>
        <v>0</v>
      </c>
      <c r="K1997" s="35">
        <f>+TOTALE_INTERNO!O1997</f>
        <v>0</v>
      </c>
      <c r="L1997" s="9">
        <f>+TOTALE_INTERNO!P1997</f>
        <v>0</v>
      </c>
      <c r="M1997" s="36">
        <f>+TOTALE_INTERNO!Q1997</f>
        <v>0</v>
      </c>
      <c r="N1997" s="35">
        <f>+TOTALE_INTERNO!R1997</f>
        <v>0</v>
      </c>
    </row>
    <row r="1998" spans="1:14" x14ac:dyDescent="0.3">
      <c r="A1998" s="9">
        <f>+TOTALE_INTERNO!E1998</f>
        <v>0</v>
      </c>
      <c r="B1998" s="9">
        <f>+TOTALE_INTERNO!F1998</f>
        <v>0</v>
      </c>
      <c r="C1998" s="9">
        <f>+TOTALE_INTERNO!G1998</f>
        <v>0</v>
      </c>
      <c r="D1998" s="9">
        <f>+TOTALE_INTERNO!H1998</f>
        <v>0</v>
      </c>
      <c r="E1998" s="9">
        <f>+TOTALE_INTERNO!I1998</f>
        <v>0</v>
      </c>
      <c r="F1998" s="9">
        <f>+TOTALE_INTERNO!J1998</f>
        <v>0</v>
      </c>
      <c r="G1998" s="9">
        <f>+TOTALE_INTERNO!K1998</f>
        <v>0</v>
      </c>
      <c r="H1998" s="9">
        <f>+TOTALE_INTERNO!L1998</f>
        <v>0</v>
      </c>
      <c r="I1998" s="9">
        <f>+TOTALE_INTERNO!M1998</f>
        <v>0</v>
      </c>
      <c r="J1998" s="35">
        <f>+TOTALE_INTERNO!N1998</f>
        <v>0</v>
      </c>
      <c r="K1998" s="35">
        <f>+TOTALE_INTERNO!O1998</f>
        <v>0</v>
      </c>
      <c r="L1998" s="9">
        <f>+TOTALE_INTERNO!P1998</f>
        <v>0</v>
      </c>
      <c r="M1998" s="36">
        <f>+TOTALE_INTERNO!Q1998</f>
        <v>0</v>
      </c>
      <c r="N1998" s="35">
        <f>+TOTALE_INTERNO!R1998</f>
        <v>0</v>
      </c>
    </row>
    <row r="1999" spans="1:14" x14ac:dyDescent="0.3">
      <c r="A1999" s="9">
        <f>+TOTALE_INTERNO!E1999</f>
        <v>0</v>
      </c>
      <c r="B1999" s="9">
        <f>+TOTALE_INTERNO!F1999</f>
        <v>0</v>
      </c>
      <c r="C1999" s="9">
        <f>+TOTALE_INTERNO!G1999</f>
        <v>0</v>
      </c>
      <c r="D1999" s="9">
        <f>+TOTALE_INTERNO!H1999</f>
        <v>0</v>
      </c>
      <c r="E1999" s="9">
        <f>+TOTALE_INTERNO!I1999</f>
        <v>0</v>
      </c>
      <c r="F1999" s="9">
        <f>+TOTALE_INTERNO!J1999</f>
        <v>0</v>
      </c>
      <c r="G1999" s="9">
        <f>+TOTALE_INTERNO!K1999</f>
        <v>0</v>
      </c>
      <c r="H1999" s="9">
        <f>+TOTALE_INTERNO!L1999</f>
        <v>0</v>
      </c>
      <c r="I1999" s="9">
        <f>+TOTALE_INTERNO!M1999</f>
        <v>0</v>
      </c>
      <c r="J1999" s="35">
        <f>+TOTALE_INTERNO!N1999</f>
        <v>0</v>
      </c>
      <c r="K1999" s="35">
        <f>+TOTALE_INTERNO!O1999</f>
        <v>0</v>
      </c>
      <c r="L1999" s="9">
        <f>+TOTALE_INTERNO!P1999</f>
        <v>0</v>
      </c>
      <c r="M1999" s="36">
        <f>+TOTALE_INTERNO!Q1999</f>
        <v>0</v>
      </c>
      <c r="N1999" s="35">
        <f>+TOTALE_INTERNO!R1999</f>
        <v>0</v>
      </c>
    </row>
    <row r="2000" spans="1:14" x14ac:dyDescent="0.3">
      <c r="A2000" s="9">
        <f>+TOTALE_INTERNO!E2000</f>
        <v>0</v>
      </c>
      <c r="B2000" s="9">
        <f>+TOTALE_INTERNO!F2000</f>
        <v>0</v>
      </c>
      <c r="C2000" s="9">
        <f>+TOTALE_INTERNO!G2000</f>
        <v>0</v>
      </c>
      <c r="D2000" s="9">
        <f>+TOTALE_INTERNO!H2000</f>
        <v>0</v>
      </c>
      <c r="E2000" s="9">
        <f>+TOTALE_INTERNO!I2000</f>
        <v>0</v>
      </c>
      <c r="F2000" s="9">
        <f>+TOTALE_INTERNO!J2000</f>
        <v>0</v>
      </c>
      <c r="G2000" s="9">
        <f>+TOTALE_INTERNO!K2000</f>
        <v>0</v>
      </c>
      <c r="H2000" s="9">
        <f>+TOTALE_INTERNO!L2000</f>
        <v>0</v>
      </c>
      <c r="I2000" s="9">
        <f>+TOTALE_INTERNO!M2000</f>
        <v>0</v>
      </c>
      <c r="J2000" s="35">
        <f>+TOTALE_INTERNO!N2000</f>
        <v>0</v>
      </c>
      <c r="K2000" s="35">
        <f>+TOTALE_INTERNO!O2000</f>
        <v>0</v>
      </c>
      <c r="L2000" s="9">
        <f>+TOTALE_INTERNO!P2000</f>
        <v>0</v>
      </c>
      <c r="M2000" s="36">
        <f>+TOTALE_INTERNO!Q2000</f>
        <v>0</v>
      </c>
      <c r="N2000" s="35">
        <f>+TOTALE_INTERNO!R2000</f>
        <v>0</v>
      </c>
    </row>
    <row r="2001" spans="1:14" x14ac:dyDescent="0.3">
      <c r="A2001" s="9">
        <f>+TOTALE_INTERNO!E2001</f>
        <v>0</v>
      </c>
      <c r="B2001" s="9">
        <f>+TOTALE_INTERNO!F2001</f>
        <v>0</v>
      </c>
      <c r="C2001" s="9">
        <f>+TOTALE_INTERNO!G2001</f>
        <v>0</v>
      </c>
      <c r="D2001" s="9">
        <f>+TOTALE_INTERNO!H2001</f>
        <v>0</v>
      </c>
      <c r="E2001" s="9">
        <f>+TOTALE_INTERNO!I2001</f>
        <v>0</v>
      </c>
      <c r="F2001" s="9">
        <f>+TOTALE_INTERNO!J2001</f>
        <v>0</v>
      </c>
      <c r="G2001" s="9">
        <f>+TOTALE_INTERNO!K2001</f>
        <v>0</v>
      </c>
      <c r="H2001" s="9">
        <f>+TOTALE_INTERNO!L2001</f>
        <v>0</v>
      </c>
      <c r="I2001" s="9">
        <f>+TOTALE_INTERNO!M2001</f>
        <v>0</v>
      </c>
      <c r="J2001" s="35">
        <f>+TOTALE_INTERNO!N2001</f>
        <v>0</v>
      </c>
      <c r="K2001" s="35">
        <f>+TOTALE_INTERNO!O2001</f>
        <v>0</v>
      </c>
      <c r="L2001" s="9">
        <f>+TOTALE_INTERNO!P2001</f>
        <v>0</v>
      </c>
      <c r="M2001" s="36">
        <f>+TOTALE_INTERNO!Q2001</f>
        <v>0</v>
      </c>
      <c r="N2001" s="35">
        <f>+TOTALE_INTERNO!R2001</f>
        <v>0</v>
      </c>
    </row>
    <row r="2002" spans="1:14" x14ac:dyDescent="0.3">
      <c r="A2002" s="9">
        <f>+TOTALE_INTERNO!E2002</f>
        <v>0</v>
      </c>
      <c r="B2002" s="9">
        <f>+TOTALE_INTERNO!F2002</f>
        <v>0</v>
      </c>
      <c r="C2002" s="9">
        <f>+TOTALE_INTERNO!G2002</f>
        <v>0</v>
      </c>
      <c r="D2002" s="9">
        <f>+TOTALE_INTERNO!H2002</f>
        <v>0</v>
      </c>
      <c r="E2002" s="9">
        <f>+TOTALE_INTERNO!I2002</f>
        <v>0</v>
      </c>
      <c r="F2002" s="9">
        <f>+TOTALE_INTERNO!J2002</f>
        <v>0</v>
      </c>
      <c r="G2002" s="9">
        <f>+TOTALE_INTERNO!K2002</f>
        <v>0</v>
      </c>
      <c r="H2002" s="9">
        <f>+TOTALE_INTERNO!L2002</f>
        <v>0</v>
      </c>
      <c r="I2002" s="9">
        <f>+TOTALE_INTERNO!M2002</f>
        <v>0</v>
      </c>
      <c r="J2002" s="35">
        <f>+TOTALE_INTERNO!N2002</f>
        <v>0</v>
      </c>
      <c r="K2002" s="35">
        <f>+TOTALE_INTERNO!O2002</f>
        <v>0</v>
      </c>
      <c r="L2002" s="9">
        <f>+TOTALE_INTERNO!P2002</f>
        <v>0</v>
      </c>
      <c r="M2002" s="36">
        <f>+TOTALE_INTERNO!Q2002</f>
        <v>0</v>
      </c>
      <c r="N2002" s="35">
        <f>+TOTALE_INTERNO!R2002</f>
        <v>0</v>
      </c>
    </row>
    <row r="2003" spans="1:14" x14ac:dyDescent="0.3">
      <c r="A2003" s="9">
        <f>+TOTALE_INTERNO!E2003</f>
        <v>0</v>
      </c>
      <c r="B2003" s="9">
        <f>+TOTALE_INTERNO!F2003</f>
        <v>0</v>
      </c>
      <c r="C2003" s="9">
        <f>+TOTALE_INTERNO!G2003</f>
        <v>0</v>
      </c>
      <c r="D2003" s="9">
        <f>+TOTALE_INTERNO!H2003</f>
        <v>0</v>
      </c>
      <c r="E2003" s="9">
        <f>+TOTALE_INTERNO!I2003</f>
        <v>0</v>
      </c>
      <c r="F2003" s="9">
        <f>+TOTALE_INTERNO!J2003</f>
        <v>0</v>
      </c>
      <c r="G2003" s="9">
        <f>+TOTALE_INTERNO!K2003</f>
        <v>0</v>
      </c>
      <c r="H2003" s="9">
        <f>+TOTALE_INTERNO!L2003</f>
        <v>0</v>
      </c>
      <c r="I2003" s="9">
        <f>+TOTALE_INTERNO!M2003</f>
        <v>0</v>
      </c>
      <c r="J2003" s="35">
        <f>+TOTALE_INTERNO!N2003</f>
        <v>0</v>
      </c>
      <c r="K2003" s="35">
        <f>+TOTALE_INTERNO!O2003</f>
        <v>0</v>
      </c>
      <c r="L2003" s="9">
        <f>+TOTALE_INTERNO!P2003</f>
        <v>0</v>
      </c>
      <c r="M2003" s="36">
        <f>+TOTALE_INTERNO!Q2003</f>
        <v>0</v>
      </c>
      <c r="N2003" s="35">
        <f>+TOTALE_INTERNO!R2003</f>
        <v>0</v>
      </c>
    </row>
    <row r="2004" spans="1:14" x14ac:dyDescent="0.3">
      <c r="A2004" s="9">
        <f>+TOTALE_INTERNO!E2004</f>
        <v>0</v>
      </c>
      <c r="B2004" s="9">
        <f>+TOTALE_INTERNO!F2004</f>
        <v>0</v>
      </c>
      <c r="C2004" s="9">
        <f>+TOTALE_INTERNO!G2004</f>
        <v>0</v>
      </c>
      <c r="D2004" s="9">
        <f>+TOTALE_INTERNO!H2004</f>
        <v>0</v>
      </c>
      <c r="E2004" s="9">
        <f>+TOTALE_INTERNO!I2004</f>
        <v>0</v>
      </c>
      <c r="F2004" s="9">
        <f>+TOTALE_INTERNO!J2004</f>
        <v>0</v>
      </c>
      <c r="G2004" s="9">
        <f>+TOTALE_INTERNO!K2004</f>
        <v>0</v>
      </c>
      <c r="H2004" s="9">
        <f>+TOTALE_INTERNO!L2004</f>
        <v>0</v>
      </c>
      <c r="I2004" s="9">
        <f>+TOTALE_INTERNO!M2004</f>
        <v>0</v>
      </c>
      <c r="J2004" s="35">
        <f>+TOTALE_INTERNO!N2004</f>
        <v>0</v>
      </c>
      <c r="K2004" s="35">
        <f>+TOTALE_INTERNO!O2004</f>
        <v>0</v>
      </c>
      <c r="L2004" s="9">
        <f>+TOTALE_INTERNO!P2004</f>
        <v>0</v>
      </c>
      <c r="M2004" s="36">
        <f>+TOTALE_INTERNO!Q2004</f>
        <v>0</v>
      </c>
      <c r="N2004" s="35">
        <f>+TOTALE_INTERNO!R2004</f>
        <v>0</v>
      </c>
    </row>
    <row r="2005" spans="1:14" x14ac:dyDescent="0.3">
      <c r="A2005" s="9">
        <f>+TOTALE_INTERNO!E2005</f>
        <v>0</v>
      </c>
      <c r="B2005" s="9">
        <f>+TOTALE_INTERNO!F2005</f>
        <v>0</v>
      </c>
      <c r="C2005" s="9">
        <f>+TOTALE_INTERNO!G2005</f>
        <v>0</v>
      </c>
      <c r="D2005" s="9">
        <f>+TOTALE_INTERNO!H2005</f>
        <v>0</v>
      </c>
      <c r="E2005" s="9">
        <f>+TOTALE_INTERNO!I2005</f>
        <v>0</v>
      </c>
      <c r="F2005" s="9">
        <f>+TOTALE_INTERNO!J2005</f>
        <v>0</v>
      </c>
      <c r="G2005" s="9">
        <f>+TOTALE_INTERNO!K2005</f>
        <v>0</v>
      </c>
      <c r="H2005" s="9">
        <f>+TOTALE_INTERNO!L2005</f>
        <v>0</v>
      </c>
      <c r="I2005" s="9">
        <f>+TOTALE_INTERNO!M2005</f>
        <v>0</v>
      </c>
      <c r="J2005" s="35">
        <f>+TOTALE_INTERNO!N2005</f>
        <v>0</v>
      </c>
      <c r="K2005" s="35">
        <f>+TOTALE_INTERNO!O2005</f>
        <v>0</v>
      </c>
      <c r="L2005" s="9">
        <f>+TOTALE_INTERNO!P2005</f>
        <v>0</v>
      </c>
      <c r="M2005" s="36">
        <f>+TOTALE_INTERNO!Q2005</f>
        <v>0</v>
      </c>
      <c r="N2005" s="35">
        <f>+TOTALE_INTERNO!R2005</f>
        <v>0</v>
      </c>
    </row>
    <row r="2006" spans="1:14" x14ac:dyDescent="0.3">
      <c r="A2006" s="9">
        <f>+TOTALE_INTERNO!E2006</f>
        <v>0</v>
      </c>
      <c r="B2006" s="9">
        <f>+TOTALE_INTERNO!F2006</f>
        <v>0</v>
      </c>
      <c r="C2006" s="9">
        <f>+TOTALE_INTERNO!G2006</f>
        <v>0</v>
      </c>
      <c r="D2006" s="9">
        <f>+TOTALE_INTERNO!H2006</f>
        <v>0</v>
      </c>
      <c r="E2006" s="9">
        <f>+TOTALE_INTERNO!I2006</f>
        <v>0</v>
      </c>
      <c r="F2006" s="9">
        <f>+TOTALE_INTERNO!J2006</f>
        <v>0</v>
      </c>
      <c r="G2006" s="9">
        <f>+TOTALE_INTERNO!K2006</f>
        <v>0</v>
      </c>
      <c r="H2006" s="9">
        <f>+TOTALE_INTERNO!L2006</f>
        <v>0</v>
      </c>
      <c r="I2006" s="9">
        <f>+TOTALE_INTERNO!M2006</f>
        <v>0</v>
      </c>
      <c r="J2006" s="35">
        <f>+TOTALE_INTERNO!N2006</f>
        <v>0</v>
      </c>
      <c r="K2006" s="35">
        <f>+TOTALE_INTERNO!O2006</f>
        <v>0</v>
      </c>
      <c r="L2006" s="9">
        <f>+TOTALE_INTERNO!P2006</f>
        <v>0</v>
      </c>
      <c r="M2006" s="36">
        <f>+TOTALE_INTERNO!Q2006</f>
        <v>0</v>
      </c>
      <c r="N2006" s="35">
        <f>+TOTALE_INTERNO!R2006</f>
        <v>0</v>
      </c>
    </row>
    <row r="2007" spans="1:14" x14ac:dyDescent="0.3">
      <c r="A2007" s="9">
        <f>+TOTALE_INTERNO!E2007</f>
        <v>0</v>
      </c>
      <c r="B2007" s="9">
        <f>+TOTALE_INTERNO!F2007</f>
        <v>0</v>
      </c>
      <c r="C2007" s="9">
        <f>+TOTALE_INTERNO!G2007</f>
        <v>0</v>
      </c>
      <c r="D2007" s="9">
        <f>+TOTALE_INTERNO!H2007</f>
        <v>0</v>
      </c>
      <c r="E2007" s="9">
        <f>+TOTALE_INTERNO!I2007</f>
        <v>0</v>
      </c>
      <c r="F2007" s="9">
        <f>+TOTALE_INTERNO!J2007</f>
        <v>0</v>
      </c>
      <c r="G2007" s="9">
        <f>+TOTALE_INTERNO!K2007</f>
        <v>0</v>
      </c>
      <c r="H2007" s="9">
        <f>+TOTALE_INTERNO!L2007</f>
        <v>0</v>
      </c>
      <c r="I2007" s="9">
        <f>+TOTALE_INTERNO!M2007</f>
        <v>0</v>
      </c>
      <c r="J2007" s="35">
        <f>+TOTALE_INTERNO!N2007</f>
        <v>0</v>
      </c>
      <c r="K2007" s="35">
        <f>+TOTALE_INTERNO!O2007</f>
        <v>0</v>
      </c>
      <c r="L2007" s="9">
        <f>+TOTALE_INTERNO!P2007</f>
        <v>0</v>
      </c>
      <c r="M2007" s="36">
        <f>+TOTALE_INTERNO!Q2007</f>
        <v>0</v>
      </c>
      <c r="N2007" s="35">
        <f>+TOTALE_INTERNO!R2007</f>
        <v>0</v>
      </c>
    </row>
    <row r="2008" spans="1:14" x14ac:dyDescent="0.3">
      <c r="A2008" s="9">
        <f>+TOTALE_INTERNO!E2008</f>
        <v>0</v>
      </c>
      <c r="B2008" s="9">
        <f>+TOTALE_INTERNO!F2008</f>
        <v>0</v>
      </c>
      <c r="C2008" s="9">
        <f>+TOTALE_INTERNO!G2008</f>
        <v>0</v>
      </c>
      <c r="D2008" s="9">
        <f>+TOTALE_INTERNO!H2008</f>
        <v>0</v>
      </c>
      <c r="E2008" s="9">
        <f>+TOTALE_INTERNO!I2008</f>
        <v>0</v>
      </c>
      <c r="F2008" s="9">
        <f>+TOTALE_INTERNO!J2008</f>
        <v>0</v>
      </c>
      <c r="G2008" s="9">
        <f>+TOTALE_INTERNO!K2008</f>
        <v>0</v>
      </c>
      <c r="H2008" s="9">
        <f>+TOTALE_INTERNO!L2008</f>
        <v>0</v>
      </c>
      <c r="I2008" s="9">
        <f>+TOTALE_INTERNO!M2008</f>
        <v>0</v>
      </c>
      <c r="J2008" s="35">
        <f>+TOTALE_INTERNO!N2008</f>
        <v>0</v>
      </c>
      <c r="K2008" s="35">
        <f>+TOTALE_INTERNO!O2008</f>
        <v>0</v>
      </c>
      <c r="L2008" s="9">
        <f>+TOTALE_INTERNO!P2008</f>
        <v>0</v>
      </c>
      <c r="M2008" s="36">
        <f>+TOTALE_INTERNO!Q2008</f>
        <v>0</v>
      </c>
      <c r="N2008" s="35">
        <f>+TOTALE_INTERNO!R2008</f>
        <v>0</v>
      </c>
    </row>
    <row r="2009" spans="1:14" x14ac:dyDescent="0.3">
      <c r="A2009" s="9">
        <f>+TOTALE_INTERNO!E2009</f>
        <v>0</v>
      </c>
      <c r="B2009" s="9">
        <f>+TOTALE_INTERNO!F2009</f>
        <v>0</v>
      </c>
      <c r="C2009" s="9">
        <f>+TOTALE_INTERNO!G2009</f>
        <v>0</v>
      </c>
      <c r="D2009" s="9">
        <f>+TOTALE_INTERNO!H2009</f>
        <v>0</v>
      </c>
      <c r="E2009" s="9">
        <f>+TOTALE_INTERNO!I2009</f>
        <v>0</v>
      </c>
      <c r="F2009" s="9">
        <f>+TOTALE_INTERNO!J2009</f>
        <v>0</v>
      </c>
      <c r="G2009" s="9">
        <f>+TOTALE_INTERNO!K2009</f>
        <v>0</v>
      </c>
      <c r="H2009" s="9">
        <f>+TOTALE_INTERNO!L2009</f>
        <v>0</v>
      </c>
      <c r="I2009" s="9">
        <f>+TOTALE_INTERNO!M2009</f>
        <v>0</v>
      </c>
      <c r="J2009" s="35">
        <f>+TOTALE_INTERNO!N2009</f>
        <v>0</v>
      </c>
      <c r="K2009" s="35">
        <f>+TOTALE_INTERNO!O2009</f>
        <v>0</v>
      </c>
      <c r="L2009" s="9">
        <f>+TOTALE_INTERNO!P2009</f>
        <v>0</v>
      </c>
      <c r="M2009" s="36">
        <f>+TOTALE_INTERNO!Q2009</f>
        <v>0</v>
      </c>
      <c r="N2009" s="35">
        <f>+TOTALE_INTERNO!R2009</f>
        <v>0</v>
      </c>
    </row>
    <row r="2010" spans="1:14" x14ac:dyDescent="0.3">
      <c r="A2010" s="9">
        <f>+TOTALE_INTERNO!E2010</f>
        <v>0</v>
      </c>
      <c r="B2010" s="9">
        <f>+TOTALE_INTERNO!F2010</f>
        <v>0</v>
      </c>
      <c r="C2010" s="9">
        <f>+TOTALE_INTERNO!G2010</f>
        <v>0</v>
      </c>
      <c r="D2010" s="9">
        <f>+TOTALE_INTERNO!H2010</f>
        <v>0</v>
      </c>
      <c r="E2010" s="9">
        <f>+TOTALE_INTERNO!I2010</f>
        <v>0</v>
      </c>
      <c r="F2010" s="9">
        <f>+TOTALE_INTERNO!J2010</f>
        <v>0</v>
      </c>
      <c r="G2010" s="9">
        <f>+TOTALE_INTERNO!K2010</f>
        <v>0</v>
      </c>
      <c r="H2010" s="9">
        <f>+TOTALE_INTERNO!L2010</f>
        <v>0</v>
      </c>
      <c r="I2010" s="9">
        <f>+TOTALE_INTERNO!M2010</f>
        <v>0</v>
      </c>
      <c r="J2010" s="35">
        <f>+TOTALE_INTERNO!N2010</f>
        <v>0</v>
      </c>
      <c r="K2010" s="35">
        <f>+TOTALE_INTERNO!O2010</f>
        <v>0</v>
      </c>
      <c r="L2010" s="9">
        <f>+TOTALE_INTERNO!P2010</f>
        <v>0</v>
      </c>
      <c r="M2010" s="36">
        <f>+TOTALE_INTERNO!Q2010</f>
        <v>0</v>
      </c>
      <c r="N2010" s="35">
        <f>+TOTALE_INTERNO!R2010</f>
        <v>0</v>
      </c>
    </row>
    <row r="2011" spans="1:14" x14ac:dyDescent="0.3">
      <c r="A2011" s="9">
        <f>+TOTALE_INTERNO!E2011</f>
        <v>0</v>
      </c>
      <c r="B2011" s="9">
        <f>+TOTALE_INTERNO!F2011</f>
        <v>0</v>
      </c>
      <c r="C2011" s="9">
        <f>+TOTALE_INTERNO!G2011</f>
        <v>0</v>
      </c>
      <c r="D2011" s="9">
        <f>+TOTALE_INTERNO!H2011</f>
        <v>0</v>
      </c>
      <c r="E2011" s="9">
        <f>+TOTALE_INTERNO!I2011</f>
        <v>0</v>
      </c>
      <c r="F2011" s="9">
        <f>+TOTALE_INTERNO!J2011</f>
        <v>0</v>
      </c>
      <c r="G2011" s="9">
        <f>+TOTALE_INTERNO!K2011</f>
        <v>0</v>
      </c>
      <c r="H2011" s="9">
        <f>+TOTALE_INTERNO!L2011</f>
        <v>0</v>
      </c>
      <c r="I2011" s="9">
        <f>+TOTALE_INTERNO!M2011</f>
        <v>0</v>
      </c>
      <c r="J2011" s="35">
        <f>+TOTALE_INTERNO!N2011</f>
        <v>0</v>
      </c>
      <c r="K2011" s="35">
        <f>+TOTALE_INTERNO!O2011</f>
        <v>0</v>
      </c>
      <c r="L2011" s="9">
        <f>+TOTALE_INTERNO!P2011</f>
        <v>0</v>
      </c>
      <c r="M2011" s="36">
        <f>+TOTALE_INTERNO!Q2011</f>
        <v>0</v>
      </c>
      <c r="N2011" s="35">
        <f>+TOTALE_INTERNO!R2011</f>
        <v>0</v>
      </c>
    </row>
    <row r="2012" spans="1:14" x14ac:dyDescent="0.3">
      <c r="A2012" s="9">
        <f>+TOTALE_INTERNO!E2012</f>
        <v>0</v>
      </c>
      <c r="B2012" s="9">
        <f>+TOTALE_INTERNO!F2012</f>
        <v>0</v>
      </c>
      <c r="C2012" s="9">
        <f>+TOTALE_INTERNO!G2012</f>
        <v>0</v>
      </c>
      <c r="D2012" s="9">
        <f>+TOTALE_INTERNO!H2012</f>
        <v>0</v>
      </c>
      <c r="E2012" s="9">
        <f>+TOTALE_INTERNO!I2012</f>
        <v>0</v>
      </c>
      <c r="F2012" s="9">
        <f>+TOTALE_INTERNO!J2012</f>
        <v>0</v>
      </c>
      <c r="G2012" s="9">
        <f>+TOTALE_INTERNO!K2012</f>
        <v>0</v>
      </c>
      <c r="H2012" s="9">
        <f>+TOTALE_INTERNO!L2012</f>
        <v>0</v>
      </c>
      <c r="I2012" s="9">
        <f>+TOTALE_INTERNO!M2012</f>
        <v>0</v>
      </c>
      <c r="J2012" s="35">
        <f>+TOTALE_INTERNO!N2012</f>
        <v>0</v>
      </c>
      <c r="K2012" s="35">
        <f>+TOTALE_INTERNO!O2012</f>
        <v>0</v>
      </c>
      <c r="L2012" s="9">
        <f>+TOTALE_INTERNO!P2012</f>
        <v>0</v>
      </c>
      <c r="M2012" s="36">
        <f>+TOTALE_INTERNO!Q2012</f>
        <v>0</v>
      </c>
      <c r="N2012" s="35">
        <f>+TOTALE_INTERNO!R2012</f>
        <v>0</v>
      </c>
    </row>
    <row r="2013" spans="1:14" x14ac:dyDescent="0.3">
      <c r="A2013" s="9">
        <f>+TOTALE_INTERNO!E2013</f>
        <v>0</v>
      </c>
      <c r="B2013" s="9">
        <f>+TOTALE_INTERNO!F2013</f>
        <v>0</v>
      </c>
      <c r="C2013" s="9">
        <f>+TOTALE_INTERNO!G2013</f>
        <v>0</v>
      </c>
      <c r="D2013" s="9">
        <f>+TOTALE_INTERNO!H2013</f>
        <v>0</v>
      </c>
      <c r="E2013" s="9">
        <f>+TOTALE_INTERNO!I2013</f>
        <v>0</v>
      </c>
      <c r="F2013" s="9">
        <f>+TOTALE_INTERNO!J2013</f>
        <v>0</v>
      </c>
      <c r="G2013" s="9">
        <f>+TOTALE_INTERNO!K2013</f>
        <v>0</v>
      </c>
      <c r="H2013" s="9">
        <f>+TOTALE_INTERNO!L2013</f>
        <v>0</v>
      </c>
      <c r="I2013" s="9">
        <f>+TOTALE_INTERNO!M2013</f>
        <v>0</v>
      </c>
      <c r="J2013" s="35">
        <f>+TOTALE_INTERNO!N2013</f>
        <v>0</v>
      </c>
      <c r="K2013" s="35">
        <f>+TOTALE_INTERNO!O2013</f>
        <v>0</v>
      </c>
      <c r="L2013" s="9">
        <f>+TOTALE_INTERNO!P2013</f>
        <v>0</v>
      </c>
      <c r="M2013" s="36">
        <f>+TOTALE_INTERNO!Q2013</f>
        <v>0</v>
      </c>
      <c r="N2013" s="35">
        <f>+TOTALE_INTERNO!R2013</f>
        <v>0</v>
      </c>
    </row>
    <row r="2014" spans="1:14" x14ac:dyDescent="0.3">
      <c r="A2014" s="9">
        <f>+TOTALE_INTERNO!E2014</f>
        <v>0</v>
      </c>
      <c r="B2014" s="9">
        <f>+TOTALE_INTERNO!F2014</f>
        <v>0</v>
      </c>
      <c r="C2014" s="9">
        <f>+TOTALE_INTERNO!G2014</f>
        <v>0</v>
      </c>
      <c r="D2014" s="9">
        <f>+TOTALE_INTERNO!H2014</f>
        <v>0</v>
      </c>
      <c r="E2014" s="9">
        <f>+TOTALE_INTERNO!I2014</f>
        <v>0</v>
      </c>
      <c r="F2014" s="9">
        <f>+TOTALE_INTERNO!J2014</f>
        <v>0</v>
      </c>
      <c r="G2014" s="9">
        <f>+TOTALE_INTERNO!K2014</f>
        <v>0</v>
      </c>
      <c r="H2014" s="9">
        <f>+TOTALE_INTERNO!L2014</f>
        <v>0</v>
      </c>
      <c r="I2014" s="9">
        <f>+TOTALE_INTERNO!M2014</f>
        <v>0</v>
      </c>
      <c r="J2014" s="35">
        <f>+TOTALE_INTERNO!N2014</f>
        <v>0</v>
      </c>
      <c r="K2014" s="35">
        <f>+TOTALE_INTERNO!O2014</f>
        <v>0</v>
      </c>
      <c r="L2014" s="9">
        <f>+TOTALE_INTERNO!P2014</f>
        <v>0</v>
      </c>
      <c r="M2014" s="36">
        <f>+TOTALE_INTERNO!Q2014</f>
        <v>0</v>
      </c>
      <c r="N2014" s="35">
        <f>+TOTALE_INTERNO!R2014</f>
        <v>0</v>
      </c>
    </row>
    <row r="2015" spans="1:14" x14ac:dyDescent="0.3">
      <c r="A2015" s="9">
        <f>+TOTALE_INTERNO!E2015</f>
        <v>0</v>
      </c>
      <c r="B2015" s="9">
        <f>+TOTALE_INTERNO!F2015</f>
        <v>0</v>
      </c>
      <c r="C2015" s="9">
        <f>+TOTALE_INTERNO!G2015</f>
        <v>0</v>
      </c>
      <c r="D2015" s="9">
        <f>+TOTALE_INTERNO!H2015</f>
        <v>0</v>
      </c>
      <c r="E2015" s="9">
        <f>+TOTALE_INTERNO!I2015</f>
        <v>0</v>
      </c>
      <c r="F2015" s="9">
        <f>+TOTALE_INTERNO!J2015</f>
        <v>0</v>
      </c>
      <c r="G2015" s="9">
        <f>+TOTALE_INTERNO!K2015</f>
        <v>0</v>
      </c>
      <c r="H2015" s="9">
        <f>+TOTALE_INTERNO!L2015</f>
        <v>0</v>
      </c>
      <c r="I2015" s="9">
        <f>+TOTALE_INTERNO!M2015</f>
        <v>0</v>
      </c>
      <c r="J2015" s="35">
        <f>+TOTALE_INTERNO!N2015</f>
        <v>0</v>
      </c>
      <c r="K2015" s="35">
        <f>+TOTALE_INTERNO!O2015</f>
        <v>0</v>
      </c>
      <c r="L2015" s="9">
        <f>+TOTALE_INTERNO!P2015</f>
        <v>0</v>
      </c>
      <c r="M2015" s="36">
        <f>+TOTALE_INTERNO!Q2015</f>
        <v>0</v>
      </c>
      <c r="N2015" s="35">
        <f>+TOTALE_INTERNO!R2015</f>
        <v>0</v>
      </c>
    </row>
    <row r="2016" spans="1:14" x14ac:dyDescent="0.3">
      <c r="A2016" s="9">
        <f>+TOTALE_INTERNO!E2016</f>
        <v>0</v>
      </c>
      <c r="B2016" s="9">
        <f>+TOTALE_INTERNO!F2016</f>
        <v>0</v>
      </c>
      <c r="C2016" s="9">
        <f>+TOTALE_INTERNO!G2016</f>
        <v>0</v>
      </c>
      <c r="D2016" s="9">
        <f>+TOTALE_INTERNO!H2016</f>
        <v>0</v>
      </c>
      <c r="E2016" s="9">
        <f>+TOTALE_INTERNO!I2016</f>
        <v>0</v>
      </c>
      <c r="F2016" s="9">
        <f>+TOTALE_INTERNO!J2016</f>
        <v>0</v>
      </c>
      <c r="G2016" s="9">
        <f>+TOTALE_INTERNO!K2016</f>
        <v>0</v>
      </c>
      <c r="H2016" s="9">
        <f>+TOTALE_INTERNO!L2016</f>
        <v>0</v>
      </c>
      <c r="I2016" s="9">
        <f>+TOTALE_INTERNO!M2016</f>
        <v>0</v>
      </c>
      <c r="J2016" s="35">
        <f>+TOTALE_INTERNO!N2016</f>
        <v>0</v>
      </c>
      <c r="K2016" s="35">
        <f>+TOTALE_INTERNO!O2016</f>
        <v>0</v>
      </c>
      <c r="L2016" s="9">
        <f>+TOTALE_INTERNO!P2016</f>
        <v>0</v>
      </c>
      <c r="M2016" s="36">
        <f>+TOTALE_INTERNO!Q2016</f>
        <v>0</v>
      </c>
      <c r="N2016" s="35">
        <f>+TOTALE_INTERNO!R2016</f>
        <v>0</v>
      </c>
    </row>
    <row r="2017" spans="1:14" x14ac:dyDescent="0.3">
      <c r="A2017" s="9">
        <f>+TOTALE_INTERNO!E2017</f>
        <v>0</v>
      </c>
      <c r="B2017" s="9">
        <f>+TOTALE_INTERNO!F2017</f>
        <v>0</v>
      </c>
      <c r="C2017" s="9">
        <f>+TOTALE_INTERNO!G2017</f>
        <v>0</v>
      </c>
      <c r="D2017" s="9">
        <f>+TOTALE_INTERNO!H2017</f>
        <v>0</v>
      </c>
      <c r="E2017" s="9">
        <f>+TOTALE_INTERNO!I2017</f>
        <v>0</v>
      </c>
      <c r="F2017" s="9">
        <f>+TOTALE_INTERNO!J2017</f>
        <v>0</v>
      </c>
      <c r="G2017" s="9">
        <f>+TOTALE_INTERNO!K2017</f>
        <v>0</v>
      </c>
      <c r="H2017" s="9">
        <f>+TOTALE_INTERNO!L2017</f>
        <v>0</v>
      </c>
      <c r="I2017" s="9">
        <f>+TOTALE_INTERNO!M2017</f>
        <v>0</v>
      </c>
      <c r="J2017" s="35">
        <f>+TOTALE_INTERNO!N2017</f>
        <v>0</v>
      </c>
      <c r="K2017" s="35">
        <f>+TOTALE_INTERNO!O2017</f>
        <v>0</v>
      </c>
      <c r="L2017" s="9">
        <f>+TOTALE_INTERNO!P2017</f>
        <v>0</v>
      </c>
      <c r="M2017" s="36">
        <f>+TOTALE_INTERNO!Q2017</f>
        <v>0</v>
      </c>
      <c r="N2017" s="35">
        <f>+TOTALE_INTERNO!R2017</f>
        <v>0</v>
      </c>
    </row>
    <row r="2018" spans="1:14" x14ac:dyDescent="0.3">
      <c r="A2018" s="9">
        <f>+TOTALE_INTERNO!E2018</f>
        <v>0</v>
      </c>
      <c r="B2018" s="9">
        <f>+TOTALE_INTERNO!F2018</f>
        <v>0</v>
      </c>
      <c r="C2018" s="9">
        <f>+TOTALE_INTERNO!G2018</f>
        <v>0</v>
      </c>
      <c r="D2018" s="9">
        <f>+TOTALE_INTERNO!H2018</f>
        <v>0</v>
      </c>
      <c r="E2018" s="9">
        <f>+TOTALE_INTERNO!I2018</f>
        <v>0</v>
      </c>
      <c r="F2018" s="9">
        <f>+TOTALE_INTERNO!J2018</f>
        <v>0</v>
      </c>
      <c r="G2018" s="9">
        <f>+TOTALE_INTERNO!K2018</f>
        <v>0</v>
      </c>
      <c r="H2018" s="9">
        <f>+TOTALE_INTERNO!L2018</f>
        <v>0</v>
      </c>
      <c r="I2018" s="9">
        <f>+TOTALE_INTERNO!M2018</f>
        <v>0</v>
      </c>
      <c r="J2018" s="35">
        <f>+TOTALE_INTERNO!N2018</f>
        <v>0</v>
      </c>
      <c r="K2018" s="35">
        <f>+TOTALE_INTERNO!O2018</f>
        <v>0</v>
      </c>
      <c r="L2018" s="9">
        <f>+TOTALE_INTERNO!P2018</f>
        <v>0</v>
      </c>
      <c r="M2018" s="36">
        <f>+TOTALE_INTERNO!Q2018</f>
        <v>0</v>
      </c>
      <c r="N2018" s="35">
        <f>+TOTALE_INTERNO!R2018</f>
        <v>0</v>
      </c>
    </row>
    <row r="2019" spans="1:14" x14ac:dyDescent="0.3">
      <c r="A2019" s="9">
        <f>+TOTALE_INTERNO!E2019</f>
        <v>0</v>
      </c>
      <c r="B2019" s="9">
        <f>+TOTALE_INTERNO!F2019</f>
        <v>0</v>
      </c>
      <c r="C2019" s="9">
        <f>+TOTALE_INTERNO!G2019</f>
        <v>0</v>
      </c>
      <c r="D2019" s="9">
        <f>+TOTALE_INTERNO!H2019</f>
        <v>0</v>
      </c>
      <c r="E2019" s="9">
        <f>+TOTALE_INTERNO!I2019</f>
        <v>0</v>
      </c>
      <c r="F2019" s="9">
        <f>+TOTALE_INTERNO!J2019</f>
        <v>0</v>
      </c>
      <c r="G2019" s="9">
        <f>+TOTALE_INTERNO!K2019</f>
        <v>0</v>
      </c>
      <c r="H2019" s="9">
        <f>+TOTALE_INTERNO!L2019</f>
        <v>0</v>
      </c>
      <c r="I2019" s="9">
        <f>+TOTALE_INTERNO!M2019</f>
        <v>0</v>
      </c>
      <c r="J2019" s="35">
        <f>+TOTALE_INTERNO!N2019</f>
        <v>0</v>
      </c>
      <c r="K2019" s="35">
        <f>+TOTALE_INTERNO!O2019</f>
        <v>0</v>
      </c>
      <c r="L2019" s="9">
        <f>+TOTALE_INTERNO!P2019</f>
        <v>0</v>
      </c>
      <c r="M2019" s="36">
        <f>+TOTALE_INTERNO!Q2019</f>
        <v>0</v>
      </c>
      <c r="N2019" s="35">
        <f>+TOTALE_INTERNO!R2019</f>
        <v>0</v>
      </c>
    </row>
    <row r="2020" spans="1:14" x14ac:dyDescent="0.3">
      <c r="A2020" s="9">
        <f>+TOTALE_INTERNO!E2020</f>
        <v>0</v>
      </c>
      <c r="B2020" s="9">
        <f>+TOTALE_INTERNO!F2020</f>
        <v>0</v>
      </c>
      <c r="C2020" s="9">
        <f>+TOTALE_INTERNO!G2020</f>
        <v>0</v>
      </c>
      <c r="D2020" s="9">
        <f>+TOTALE_INTERNO!H2020</f>
        <v>0</v>
      </c>
      <c r="E2020" s="9">
        <f>+TOTALE_INTERNO!I2020</f>
        <v>0</v>
      </c>
      <c r="F2020" s="9">
        <f>+TOTALE_INTERNO!J2020</f>
        <v>0</v>
      </c>
      <c r="G2020" s="9">
        <f>+TOTALE_INTERNO!K2020</f>
        <v>0</v>
      </c>
      <c r="H2020" s="9">
        <f>+TOTALE_INTERNO!L2020</f>
        <v>0</v>
      </c>
      <c r="I2020" s="9">
        <f>+TOTALE_INTERNO!M2020</f>
        <v>0</v>
      </c>
      <c r="J2020" s="35">
        <f>+TOTALE_INTERNO!N2020</f>
        <v>0</v>
      </c>
      <c r="K2020" s="35">
        <f>+TOTALE_INTERNO!O2020</f>
        <v>0</v>
      </c>
      <c r="L2020" s="9">
        <f>+TOTALE_INTERNO!P2020</f>
        <v>0</v>
      </c>
      <c r="M2020" s="36">
        <f>+TOTALE_INTERNO!Q2020</f>
        <v>0</v>
      </c>
      <c r="N2020" s="35">
        <f>+TOTALE_INTERNO!R2020</f>
        <v>0</v>
      </c>
    </row>
    <row r="2021" spans="1:14" x14ac:dyDescent="0.3">
      <c r="A2021" s="9">
        <f>+TOTALE_INTERNO!E2021</f>
        <v>0</v>
      </c>
      <c r="B2021" s="9">
        <f>+TOTALE_INTERNO!F2021</f>
        <v>0</v>
      </c>
      <c r="C2021" s="9">
        <f>+TOTALE_INTERNO!G2021</f>
        <v>0</v>
      </c>
      <c r="D2021" s="9">
        <f>+TOTALE_INTERNO!H2021</f>
        <v>0</v>
      </c>
      <c r="E2021" s="9">
        <f>+TOTALE_INTERNO!I2021</f>
        <v>0</v>
      </c>
      <c r="F2021" s="9">
        <f>+TOTALE_INTERNO!J2021</f>
        <v>0</v>
      </c>
      <c r="G2021" s="9">
        <f>+TOTALE_INTERNO!K2021</f>
        <v>0</v>
      </c>
      <c r="H2021" s="9">
        <f>+TOTALE_INTERNO!L2021</f>
        <v>0</v>
      </c>
      <c r="I2021" s="9">
        <f>+TOTALE_INTERNO!M2021</f>
        <v>0</v>
      </c>
      <c r="J2021" s="35">
        <f>+TOTALE_INTERNO!N2021</f>
        <v>0</v>
      </c>
      <c r="K2021" s="35">
        <f>+TOTALE_INTERNO!O2021</f>
        <v>0</v>
      </c>
      <c r="L2021" s="9">
        <f>+TOTALE_INTERNO!P2021</f>
        <v>0</v>
      </c>
      <c r="M2021" s="36">
        <f>+TOTALE_INTERNO!Q2021</f>
        <v>0</v>
      </c>
      <c r="N2021" s="35">
        <f>+TOTALE_INTERNO!R2021</f>
        <v>0</v>
      </c>
    </row>
    <row r="2022" spans="1:14" x14ac:dyDescent="0.3">
      <c r="A2022" s="9">
        <f>+TOTALE_INTERNO!E2022</f>
        <v>0</v>
      </c>
      <c r="B2022" s="9">
        <f>+TOTALE_INTERNO!F2022</f>
        <v>0</v>
      </c>
      <c r="C2022" s="9">
        <f>+TOTALE_INTERNO!G2022</f>
        <v>0</v>
      </c>
      <c r="D2022" s="9">
        <f>+TOTALE_INTERNO!H2022</f>
        <v>0</v>
      </c>
      <c r="E2022" s="9">
        <f>+TOTALE_INTERNO!I2022</f>
        <v>0</v>
      </c>
      <c r="F2022" s="9">
        <f>+TOTALE_INTERNO!J2022</f>
        <v>0</v>
      </c>
      <c r="G2022" s="9">
        <f>+TOTALE_INTERNO!K2022</f>
        <v>0</v>
      </c>
      <c r="H2022" s="9">
        <f>+TOTALE_INTERNO!L2022</f>
        <v>0</v>
      </c>
      <c r="I2022" s="9">
        <f>+TOTALE_INTERNO!M2022</f>
        <v>0</v>
      </c>
      <c r="J2022" s="35">
        <f>+TOTALE_INTERNO!N2022</f>
        <v>0</v>
      </c>
      <c r="K2022" s="35">
        <f>+TOTALE_INTERNO!O2022</f>
        <v>0</v>
      </c>
      <c r="L2022" s="9">
        <f>+TOTALE_INTERNO!P2022</f>
        <v>0</v>
      </c>
      <c r="M2022" s="36">
        <f>+TOTALE_INTERNO!Q2022</f>
        <v>0</v>
      </c>
      <c r="N2022" s="35">
        <f>+TOTALE_INTERNO!R2022</f>
        <v>0</v>
      </c>
    </row>
    <row r="2023" spans="1:14" x14ac:dyDescent="0.3">
      <c r="A2023" s="9">
        <f>+TOTALE_INTERNO!E2023</f>
        <v>0</v>
      </c>
      <c r="B2023" s="9">
        <f>+TOTALE_INTERNO!F2023</f>
        <v>0</v>
      </c>
      <c r="C2023" s="9">
        <f>+TOTALE_INTERNO!G2023</f>
        <v>0</v>
      </c>
      <c r="D2023" s="9">
        <f>+TOTALE_INTERNO!H2023</f>
        <v>0</v>
      </c>
      <c r="E2023" s="9">
        <f>+TOTALE_INTERNO!I2023</f>
        <v>0</v>
      </c>
      <c r="F2023" s="9">
        <f>+TOTALE_INTERNO!J2023</f>
        <v>0</v>
      </c>
      <c r="G2023" s="9">
        <f>+TOTALE_INTERNO!K2023</f>
        <v>0</v>
      </c>
      <c r="H2023" s="9">
        <f>+TOTALE_INTERNO!L2023</f>
        <v>0</v>
      </c>
      <c r="I2023" s="9">
        <f>+TOTALE_INTERNO!M2023</f>
        <v>0</v>
      </c>
      <c r="J2023" s="35">
        <f>+TOTALE_INTERNO!N2023</f>
        <v>0</v>
      </c>
      <c r="K2023" s="35">
        <f>+TOTALE_INTERNO!O2023</f>
        <v>0</v>
      </c>
      <c r="L2023" s="9">
        <f>+TOTALE_INTERNO!P2023</f>
        <v>0</v>
      </c>
      <c r="M2023" s="36">
        <f>+TOTALE_INTERNO!Q2023</f>
        <v>0</v>
      </c>
      <c r="N2023" s="35">
        <f>+TOTALE_INTERNO!R2023</f>
        <v>0</v>
      </c>
    </row>
    <row r="2024" spans="1:14" x14ac:dyDescent="0.3">
      <c r="A2024" s="9">
        <f>+TOTALE_INTERNO!E2024</f>
        <v>0</v>
      </c>
      <c r="B2024" s="9">
        <f>+TOTALE_INTERNO!F2024</f>
        <v>0</v>
      </c>
      <c r="C2024" s="9">
        <f>+TOTALE_INTERNO!G2024</f>
        <v>0</v>
      </c>
      <c r="D2024" s="9">
        <f>+TOTALE_INTERNO!H2024</f>
        <v>0</v>
      </c>
      <c r="E2024" s="9">
        <f>+TOTALE_INTERNO!I2024</f>
        <v>0</v>
      </c>
      <c r="F2024" s="9">
        <f>+TOTALE_INTERNO!J2024</f>
        <v>0</v>
      </c>
      <c r="G2024" s="9">
        <f>+TOTALE_INTERNO!K2024</f>
        <v>0</v>
      </c>
      <c r="H2024" s="9">
        <f>+TOTALE_INTERNO!L2024</f>
        <v>0</v>
      </c>
      <c r="I2024" s="9">
        <f>+TOTALE_INTERNO!M2024</f>
        <v>0</v>
      </c>
      <c r="J2024" s="35">
        <f>+TOTALE_INTERNO!N2024</f>
        <v>0</v>
      </c>
      <c r="K2024" s="35">
        <f>+TOTALE_INTERNO!O2024</f>
        <v>0</v>
      </c>
      <c r="L2024" s="9">
        <f>+TOTALE_INTERNO!P2024</f>
        <v>0</v>
      </c>
      <c r="M2024" s="36">
        <f>+TOTALE_INTERNO!Q2024</f>
        <v>0</v>
      </c>
      <c r="N2024" s="35">
        <f>+TOTALE_INTERNO!R2024</f>
        <v>0</v>
      </c>
    </row>
    <row r="2025" spans="1:14" x14ac:dyDescent="0.3">
      <c r="A2025" s="9">
        <f>+TOTALE_INTERNO!E2025</f>
        <v>0</v>
      </c>
      <c r="B2025" s="9">
        <f>+TOTALE_INTERNO!F2025</f>
        <v>0</v>
      </c>
      <c r="C2025" s="9">
        <f>+TOTALE_INTERNO!G2025</f>
        <v>0</v>
      </c>
      <c r="D2025" s="9">
        <f>+TOTALE_INTERNO!H2025</f>
        <v>0</v>
      </c>
      <c r="E2025" s="9">
        <f>+TOTALE_INTERNO!I2025</f>
        <v>0</v>
      </c>
      <c r="F2025" s="9">
        <f>+TOTALE_INTERNO!J2025</f>
        <v>0</v>
      </c>
      <c r="G2025" s="9">
        <f>+TOTALE_INTERNO!K2025</f>
        <v>0</v>
      </c>
      <c r="H2025" s="9">
        <f>+TOTALE_INTERNO!L2025</f>
        <v>0</v>
      </c>
      <c r="I2025" s="9">
        <f>+TOTALE_INTERNO!M2025</f>
        <v>0</v>
      </c>
      <c r="J2025" s="35">
        <f>+TOTALE_INTERNO!N2025</f>
        <v>0</v>
      </c>
      <c r="K2025" s="35">
        <f>+TOTALE_INTERNO!O2025</f>
        <v>0</v>
      </c>
      <c r="L2025" s="9">
        <f>+TOTALE_INTERNO!P2025</f>
        <v>0</v>
      </c>
      <c r="M2025" s="36">
        <f>+TOTALE_INTERNO!Q2025</f>
        <v>0</v>
      </c>
      <c r="N2025" s="35">
        <f>+TOTALE_INTERNO!R2025</f>
        <v>0</v>
      </c>
    </row>
    <row r="2026" spans="1:14" x14ac:dyDescent="0.3">
      <c r="A2026" s="9">
        <f>+TOTALE_INTERNO!E2026</f>
        <v>0</v>
      </c>
      <c r="B2026" s="9">
        <f>+TOTALE_INTERNO!F2026</f>
        <v>0</v>
      </c>
      <c r="C2026" s="9">
        <f>+TOTALE_INTERNO!G2026</f>
        <v>0</v>
      </c>
      <c r="D2026" s="9">
        <f>+TOTALE_INTERNO!H2026</f>
        <v>0</v>
      </c>
      <c r="E2026" s="9">
        <f>+TOTALE_INTERNO!I2026</f>
        <v>0</v>
      </c>
      <c r="F2026" s="9">
        <f>+TOTALE_INTERNO!J2026</f>
        <v>0</v>
      </c>
      <c r="G2026" s="9">
        <f>+TOTALE_INTERNO!K2026</f>
        <v>0</v>
      </c>
      <c r="H2026" s="9">
        <f>+TOTALE_INTERNO!L2026</f>
        <v>0</v>
      </c>
      <c r="I2026" s="9">
        <f>+TOTALE_INTERNO!M2026</f>
        <v>0</v>
      </c>
      <c r="J2026" s="35">
        <f>+TOTALE_INTERNO!N2026</f>
        <v>0</v>
      </c>
      <c r="K2026" s="35">
        <f>+TOTALE_INTERNO!O2026</f>
        <v>0</v>
      </c>
      <c r="L2026" s="9">
        <f>+TOTALE_INTERNO!P2026</f>
        <v>0</v>
      </c>
      <c r="M2026" s="36">
        <f>+TOTALE_INTERNO!Q2026</f>
        <v>0</v>
      </c>
      <c r="N2026" s="35">
        <f>+TOTALE_INTERNO!R2026</f>
        <v>0</v>
      </c>
    </row>
    <row r="2027" spans="1:14" x14ac:dyDescent="0.3">
      <c r="A2027" s="9">
        <f>+TOTALE_INTERNO!E2027</f>
        <v>0</v>
      </c>
      <c r="B2027" s="9">
        <f>+TOTALE_INTERNO!F2027</f>
        <v>0</v>
      </c>
      <c r="C2027" s="9">
        <f>+TOTALE_INTERNO!G2027</f>
        <v>0</v>
      </c>
      <c r="D2027" s="9">
        <f>+TOTALE_INTERNO!H2027</f>
        <v>0</v>
      </c>
      <c r="E2027" s="9">
        <f>+TOTALE_INTERNO!I2027</f>
        <v>0</v>
      </c>
      <c r="F2027" s="9">
        <f>+TOTALE_INTERNO!J2027</f>
        <v>0</v>
      </c>
      <c r="G2027" s="9">
        <f>+TOTALE_INTERNO!K2027</f>
        <v>0</v>
      </c>
      <c r="H2027" s="9">
        <f>+TOTALE_INTERNO!L2027</f>
        <v>0</v>
      </c>
      <c r="I2027" s="9">
        <f>+TOTALE_INTERNO!M2027</f>
        <v>0</v>
      </c>
      <c r="J2027" s="35">
        <f>+TOTALE_INTERNO!N2027</f>
        <v>0</v>
      </c>
      <c r="K2027" s="35">
        <f>+TOTALE_INTERNO!O2027</f>
        <v>0</v>
      </c>
      <c r="L2027" s="9">
        <f>+TOTALE_INTERNO!P2027</f>
        <v>0</v>
      </c>
      <c r="M2027" s="36">
        <f>+TOTALE_INTERNO!Q2027</f>
        <v>0</v>
      </c>
      <c r="N2027" s="35">
        <f>+TOTALE_INTERNO!R2027</f>
        <v>0</v>
      </c>
    </row>
    <row r="2028" spans="1:14" x14ac:dyDescent="0.3">
      <c r="A2028" s="9">
        <f>+TOTALE_INTERNO!E2028</f>
        <v>0</v>
      </c>
      <c r="B2028" s="9">
        <f>+TOTALE_INTERNO!F2028</f>
        <v>0</v>
      </c>
      <c r="C2028" s="9">
        <f>+TOTALE_INTERNO!G2028</f>
        <v>0</v>
      </c>
      <c r="D2028" s="9">
        <f>+TOTALE_INTERNO!H2028</f>
        <v>0</v>
      </c>
      <c r="E2028" s="9">
        <f>+TOTALE_INTERNO!I2028</f>
        <v>0</v>
      </c>
      <c r="F2028" s="9">
        <f>+TOTALE_INTERNO!J2028</f>
        <v>0</v>
      </c>
      <c r="G2028" s="9">
        <f>+TOTALE_INTERNO!K2028</f>
        <v>0</v>
      </c>
      <c r="H2028" s="9">
        <f>+TOTALE_INTERNO!L2028</f>
        <v>0</v>
      </c>
      <c r="I2028" s="9">
        <f>+TOTALE_INTERNO!M2028</f>
        <v>0</v>
      </c>
      <c r="J2028" s="35">
        <f>+TOTALE_INTERNO!N2028</f>
        <v>0</v>
      </c>
      <c r="K2028" s="35">
        <f>+TOTALE_INTERNO!O2028</f>
        <v>0</v>
      </c>
      <c r="L2028" s="9">
        <f>+TOTALE_INTERNO!P2028</f>
        <v>0</v>
      </c>
      <c r="M2028" s="36">
        <f>+TOTALE_INTERNO!Q2028</f>
        <v>0</v>
      </c>
      <c r="N2028" s="35">
        <f>+TOTALE_INTERNO!R2028</f>
        <v>0</v>
      </c>
    </row>
    <row r="2029" spans="1:14" x14ac:dyDescent="0.3">
      <c r="A2029" s="9">
        <f>+TOTALE_INTERNO!E2029</f>
        <v>0</v>
      </c>
      <c r="B2029" s="9">
        <f>+TOTALE_INTERNO!F2029</f>
        <v>0</v>
      </c>
      <c r="C2029" s="9">
        <f>+TOTALE_INTERNO!G2029</f>
        <v>0</v>
      </c>
      <c r="D2029" s="9">
        <f>+TOTALE_INTERNO!H2029</f>
        <v>0</v>
      </c>
      <c r="E2029" s="9">
        <f>+TOTALE_INTERNO!I2029</f>
        <v>0</v>
      </c>
      <c r="F2029" s="9">
        <f>+TOTALE_INTERNO!J2029</f>
        <v>0</v>
      </c>
      <c r="G2029" s="9">
        <f>+TOTALE_INTERNO!K2029</f>
        <v>0</v>
      </c>
      <c r="H2029" s="9">
        <f>+TOTALE_INTERNO!L2029</f>
        <v>0</v>
      </c>
      <c r="I2029" s="9">
        <f>+TOTALE_INTERNO!M2029</f>
        <v>0</v>
      </c>
      <c r="J2029" s="35">
        <f>+TOTALE_INTERNO!N2029</f>
        <v>0</v>
      </c>
      <c r="K2029" s="35">
        <f>+TOTALE_INTERNO!O2029</f>
        <v>0</v>
      </c>
      <c r="L2029" s="9">
        <f>+TOTALE_INTERNO!P2029</f>
        <v>0</v>
      </c>
      <c r="M2029" s="36">
        <f>+TOTALE_INTERNO!Q2029</f>
        <v>0</v>
      </c>
      <c r="N2029" s="35">
        <f>+TOTALE_INTERNO!R2029</f>
        <v>0</v>
      </c>
    </row>
    <row r="2030" spans="1:14" x14ac:dyDescent="0.3">
      <c r="A2030" s="9">
        <f>+TOTALE_INTERNO!E2030</f>
        <v>0</v>
      </c>
      <c r="B2030" s="9">
        <f>+TOTALE_INTERNO!F2030</f>
        <v>0</v>
      </c>
      <c r="C2030" s="9">
        <f>+TOTALE_INTERNO!G2030</f>
        <v>0</v>
      </c>
      <c r="D2030" s="9">
        <f>+TOTALE_INTERNO!H2030</f>
        <v>0</v>
      </c>
      <c r="E2030" s="9">
        <f>+TOTALE_INTERNO!I2030</f>
        <v>0</v>
      </c>
      <c r="F2030" s="9">
        <f>+TOTALE_INTERNO!J2030</f>
        <v>0</v>
      </c>
      <c r="G2030" s="9">
        <f>+TOTALE_INTERNO!K2030</f>
        <v>0</v>
      </c>
      <c r="H2030" s="9">
        <f>+TOTALE_INTERNO!L2030</f>
        <v>0</v>
      </c>
      <c r="I2030" s="9">
        <f>+TOTALE_INTERNO!M2030</f>
        <v>0</v>
      </c>
      <c r="J2030" s="35">
        <f>+TOTALE_INTERNO!N2030</f>
        <v>0</v>
      </c>
      <c r="K2030" s="35">
        <f>+TOTALE_INTERNO!O2030</f>
        <v>0</v>
      </c>
      <c r="L2030" s="9">
        <f>+TOTALE_INTERNO!P2030</f>
        <v>0</v>
      </c>
      <c r="M2030" s="36">
        <f>+TOTALE_INTERNO!Q2030</f>
        <v>0</v>
      </c>
      <c r="N2030" s="35">
        <f>+TOTALE_INTERNO!R2030</f>
        <v>0</v>
      </c>
    </row>
    <row r="2031" spans="1:14" x14ac:dyDescent="0.3">
      <c r="A2031" s="9">
        <f>+TOTALE_INTERNO!E2031</f>
        <v>0</v>
      </c>
      <c r="B2031" s="9">
        <f>+TOTALE_INTERNO!F2031</f>
        <v>0</v>
      </c>
      <c r="C2031" s="9">
        <f>+TOTALE_INTERNO!G2031</f>
        <v>0</v>
      </c>
      <c r="D2031" s="9">
        <f>+TOTALE_INTERNO!H2031</f>
        <v>0</v>
      </c>
      <c r="E2031" s="9">
        <f>+TOTALE_INTERNO!I2031</f>
        <v>0</v>
      </c>
      <c r="F2031" s="9">
        <f>+TOTALE_INTERNO!J2031</f>
        <v>0</v>
      </c>
      <c r="G2031" s="9">
        <f>+TOTALE_INTERNO!K2031</f>
        <v>0</v>
      </c>
      <c r="H2031" s="9">
        <f>+TOTALE_INTERNO!L2031</f>
        <v>0</v>
      </c>
      <c r="I2031" s="9">
        <f>+TOTALE_INTERNO!M2031</f>
        <v>0</v>
      </c>
      <c r="J2031" s="35">
        <f>+TOTALE_INTERNO!N2031</f>
        <v>0</v>
      </c>
      <c r="K2031" s="35">
        <f>+TOTALE_INTERNO!O2031</f>
        <v>0</v>
      </c>
      <c r="L2031" s="9">
        <f>+TOTALE_INTERNO!P2031</f>
        <v>0</v>
      </c>
      <c r="M2031" s="36">
        <f>+TOTALE_INTERNO!Q2031</f>
        <v>0</v>
      </c>
      <c r="N2031" s="35">
        <f>+TOTALE_INTERNO!R2031</f>
        <v>0</v>
      </c>
    </row>
    <row r="2032" spans="1:14" x14ac:dyDescent="0.3">
      <c r="A2032" s="9">
        <f>+TOTALE_INTERNO!E2032</f>
        <v>0</v>
      </c>
      <c r="B2032" s="9">
        <f>+TOTALE_INTERNO!F2032</f>
        <v>0</v>
      </c>
      <c r="C2032" s="9">
        <f>+TOTALE_INTERNO!G2032</f>
        <v>0</v>
      </c>
      <c r="D2032" s="9">
        <f>+TOTALE_INTERNO!H2032</f>
        <v>0</v>
      </c>
      <c r="E2032" s="9">
        <f>+TOTALE_INTERNO!I2032</f>
        <v>0</v>
      </c>
      <c r="F2032" s="9">
        <f>+TOTALE_INTERNO!J2032</f>
        <v>0</v>
      </c>
      <c r="G2032" s="9">
        <f>+TOTALE_INTERNO!K2032</f>
        <v>0</v>
      </c>
      <c r="H2032" s="9">
        <f>+TOTALE_INTERNO!L2032</f>
        <v>0</v>
      </c>
      <c r="I2032" s="9">
        <f>+TOTALE_INTERNO!M2032</f>
        <v>0</v>
      </c>
      <c r="J2032" s="35">
        <f>+TOTALE_INTERNO!N2032</f>
        <v>0</v>
      </c>
      <c r="K2032" s="35">
        <f>+TOTALE_INTERNO!O2032</f>
        <v>0</v>
      </c>
      <c r="L2032" s="9">
        <f>+TOTALE_INTERNO!P2032</f>
        <v>0</v>
      </c>
      <c r="M2032" s="36">
        <f>+TOTALE_INTERNO!Q2032</f>
        <v>0</v>
      </c>
      <c r="N2032" s="35">
        <f>+TOTALE_INTERNO!R2032</f>
        <v>0</v>
      </c>
    </row>
    <row r="2033" spans="1:14" x14ac:dyDescent="0.3">
      <c r="A2033" s="9">
        <f>+TOTALE_INTERNO!E2033</f>
        <v>0</v>
      </c>
      <c r="B2033" s="9">
        <f>+TOTALE_INTERNO!F2033</f>
        <v>0</v>
      </c>
      <c r="C2033" s="9">
        <f>+TOTALE_INTERNO!G2033</f>
        <v>0</v>
      </c>
      <c r="D2033" s="9">
        <f>+TOTALE_INTERNO!H2033</f>
        <v>0</v>
      </c>
      <c r="E2033" s="9">
        <f>+TOTALE_INTERNO!I2033</f>
        <v>0</v>
      </c>
      <c r="F2033" s="9">
        <f>+TOTALE_INTERNO!J2033</f>
        <v>0</v>
      </c>
      <c r="G2033" s="9">
        <f>+TOTALE_INTERNO!K2033</f>
        <v>0</v>
      </c>
      <c r="H2033" s="9">
        <f>+TOTALE_INTERNO!L2033</f>
        <v>0</v>
      </c>
      <c r="I2033" s="9">
        <f>+TOTALE_INTERNO!M2033</f>
        <v>0</v>
      </c>
      <c r="J2033" s="35">
        <f>+TOTALE_INTERNO!N2033</f>
        <v>0</v>
      </c>
      <c r="K2033" s="35">
        <f>+TOTALE_INTERNO!O2033</f>
        <v>0</v>
      </c>
      <c r="L2033" s="9">
        <f>+TOTALE_INTERNO!P2033</f>
        <v>0</v>
      </c>
      <c r="M2033" s="36">
        <f>+TOTALE_INTERNO!Q2033</f>
        <v>0</v>
      </c>
      <c r="N2033" s="35">
        <f>+TOTALE_INTERNO!R2033</f>
        <v>0</v>
      </c>
    </row>
    <row r="2034" spans="1:14" x14ac:dyDescent="0.3">
      <c r="A2034" s="9">
        <f>+TOTALE_INTERNO!E2034</f>
        <v>0</v>
      </c>
      <c r="B2034" s="9">
        <f>+TOTALE_INTERNO!F2034</f>
        <v>0</v>
      </c>
      <c r="C2034" s="9">
        <f>+TOTALE_INTERNO!G2034</f>
        <v>0</v>
      </c>
      <c r="D2034" s="9">
        <f>+TOTALE_INTERNO!H2034</f>
        <v>0</v>
      </c>
      <c r="E2034" s="9">
        <f>+TOTALE_INTERNO!I2034</f>
        <v>0</v>
      </c>
      <c r="F2034" s="9">
        <f>+TOTALE_INTERNO!J2034</f>
        <v>0</v>
      </c>
      <c r="G2034" s="9">
        <f>+TOTALE_INTERNO!K2034</f>
        <v>0</v>
      </c>
      <c r="H2034" s="9">
        <f>+TOTALE_INTERNO!L2034</f>
        <v>0</v>
      </c>
      <c r="I2034" s="9">
        <f>+TOTALE_INTERNO!M2034</f>
        <v>0</v>
      </c>
      <c r="J2034" s="35">
        <f>+TOTALE_INTERNO!N2034</f>
        <v>0</v>
      </c>
      <c r="K2034" s="35">
        <f>+TOTALE_INTERNO!O2034</f>
        <v>0</v>
      </c>
      <c r="L2034" s="9">
        <f>+TOTALE_INTERNO!P2034</f>
        <v>0</v>
      </c>
      <c r="M2034" s="36">
        <f>+TOTALE_INTERNO!Q2034</f>
        <v>0</v>
      </c>
      <c r="N2034" s="35">
        <f>+TOTALE_INTERNO!R2034</f>
        <v>0</v>
      </c>
    </row>
    <row r="2035" spans="1:14" x14ac:dyDescent="0.3">
      <c r="A2035" s="9">
        <f>+TOTALE_INTERNO!E2035</f>
        <v>0</v>
      </c>
      <c r="B2035" s="9">
        <f>+TOTALE_INTERNO!F2035</f>
        <v>0</v>
      </c>
      <c r="C2035" s="9">
        <f>+TOTALE_INTERNO!G2035</f>
        <v>0</v>
      </c>
      <c r="D2035" s="9">
        <f>+TOTALE_INTERNO!H2035</f>
        <v>0</v>
      </c>
      <c r="E2035" s="9">
        <f>+TOTALE_INTERNO!I2035</f>
        <v>0</v>
      </c>
      <c r="F2035" s="9">
        <f>+TOTALE_INTERNO!J2035</f>
        <v>0</v>
      </c>
      <c r="G2035" s="9">
        <f>+TOTALE_INTERNO!K2035</f>
        <v>0</v>
      </c>
      <c r="H2035" s="9">
        <f>+TOTALE_INTERNO!L2035</f>
        <v>0</v>
      </c>
      <c r="I2035" s="9">
        <f>+TOTALE_INTERNO!M2035</f>
        <v>0</v>
      </c>
      <c r="J2035" s="35">
        <f>+TOTALE_INTERNO!N2035</f>
        <v>0</v>
      </c>
      <c r="K2035" s="35">
        <f>+TOTALE_INTERNO!O2035</f>
        <v>0</v>
      </c>
      <c r="L2035" s="9">
        <f>+TOTALE_INTERNO!P2035</f>
        <v>0</v>
      </c>
      <c r="M2035" s="36">
        <f>+TOTALE_INTERNO!Q2035</f>
        <v>0</v>
      </c>
      <c r="N2035" s="35">
        <f>+TOTALE_INTERNO!R2035</f>
        <v>0</v>
      </c>
    </row>
    <row r="2036" spans="1:14" x14ac:dyDescent="0.3">
      <c r="A2036" s="9">
        <f>+TOTALE_INTERNO!E2036</f>
        <v>0</v>
      </c>
      <c r="B2036" s="9">
        <f>+TOTALE_INTERNO!F2036</f>
        <v>0</v>
      </c>
      <c r="C2036" s="9">
        <f>+TOTALE_INTERNO!G2036</f>
        <v>0</v>
      </c>
      <c r="D2036" s="9">
        <f>+TOTALE_INTERNO!H2036</f>
        <v>0</v>
      </c>
      <c r="E2036" s="9">
        <f>+TOTALE_INTERNO!I2036</f>
        <v>0</v>
      </c>
      <c r="F2036" s="9">
        <f>+TOTALE_INTERNO!J2036</f>
        <v>0</v>
      </c>
      <c r="G2036" s="9">
        <f>+TOTALE_INTERNO!K2036</f>
        <v>0</v>
      </c>
      <c r="H2036" s="9">
        <f>+TOTALE_INTERNO!L2036</f>
        <v>0</v>
      </c>
      <c r="I2036" s="9">
        <f>+TOTALE_INTERNO!M2036</f>
        <v>0</v>
      </c>
      <c r="J2036" s="35">
        <f>+TOTALE_INTERNO!N2036</f>
        <v>0</v>
      </c>
      <c r="K2036" s="35">
        <f>+TOTALE_INTERNO!O2036</f>
        <v>0</v>
      </c>
      <c r="L2036" s="9">
        <f>+TOTALE_INTERNO!P2036</f>
        <v>0</v>
      </c>
      <c r="M2036" s="36">
        <f>+TOTALE_INTERNO!Q2036</f>
        <v>0</v>
      </c>
      <c r="N2036" s="35">
        <f>+TOTALE_INTERNO!R2036</f>
        <v>0</v>
      </c>
    </row>
    <row r="2037" spans="1:14" x14ac:dyDescent="0.3">
      <c r="A2037" s="9">
        <f>+TOTALE_INTERNO!E2037</f>
        <v>0</v>
      </c>
      <c r="B2037" s="9">
        <f>+TOTALE_INTERNO!F2037</f>
        <v>0</v>
      </c>
      <c r="C2037" s="9">
        <f>+TOTALE_INTERNO!G2037</f>
        <v>0</v>
      </c>
      <c r="D2037" s="9">
        <f>+TOTALE_INTERNO!H2037</f>
        <v>0</v>
      </c>
      <c r="E2037" s="9">
        <f>+TOTALE_INTERNO!I2037</f>
        <v>0</v>
      </c>
      <c r="F2037" s="9">
        <f>+TOTALE_INTERNO!J2037</f>
        <v>0</v>
      </c>
      <c r="G2037" s="9">
        <f>+TOTALE_INTERNO!K2037</f>
        <v>0</v>
      </c>
      <c r="H2037" s="9">
        <f>+TOTALE_INTERNO!L2037</f>
        <v>0</v>
      </c>
      <c r="I2037" s="9">
        <f>+TOTALE_INTERNO!M2037</f>
        <v>0</v>
      </c>
      <c r="J2037" s="35">
        <f>+TOTALE_INTERNO!N2037</f>
        <v>0</v>
      </c>
      <c r="K2037" s="35">
        <f>+TOTALE_INTERNO!O2037</f>
        <v>0</v>
      </c>
      <c r="L2037" s="9">
        <f>+TOTALE_INTERNO!P2037</f>
        <v>0</v>
      </c>
      <c r="M2037" s="36">
        <f>+TOTALE_INTERNO!Q2037</f>
        <v>0</v>
      </c>
      <c r="N2037" s="35">
        <f>+TOTALE_INTERNO!R2037</f>
        <v>0</v>
      </c>
    </row>
    <row r="2038" spans="1:14" x14ac:dyDescent="0.3">
      <c r="A2038" s="9">
        <f>+TOTALE_INTERNO!E2038</f>
        <v>0</v>
      </c>
      <c r="B2038" s="9">
        <f>+TOTALE_INTERNO!F2038</f>
        <v>0</v>
      </c>
      <c r="C2038" s="9">
        <f>+TOTALE_INTERNO!G2038</f>
        <v>0</v>
      </c>
      <c r="D2038" s="9">
        <f>+TOTALE_INTERNO!H2038</f>
        <v>0</v>
      </c>
      <c r="E2038" s="9">
        <f>+TOTALE_INTERNO!I2038</f>
        <v>0</v>
      </c>
      <c r="F2038" s="9">
        <f>+TOTALE_INTERNO!J2038</f>
        <v>0</v>
      </c>
      <c r="G2038" s="9">
        <f>+TOTALE_INTERNO!K2038</f>
        <v>0</v>
      </c>
      <c r="H2038" s="9">
        <f>+TOTALE_INTERNO!L2038</f>
        <v>0</v>
      </c>
      <c r="I2038" s="9">
        <f>+TOTALE_INTERNO!M2038</f>
        <v>0</v>
      </c>
      <c r="J2038" s="35">
        <f>+TOTALE_INTERNO!N2038</f>
        <v>0</v>
      </c>
      <c r="K2038" s="35">
        <f>+TOTALE_INTERNO!O2038</f>
        <v>0</v>
      </c>
      <c r="L2038" s="9">
        <f>+TOTALE_INTERNO!P2038</f>
        <v>0</v>
      </c>
      <c r="M2038" s="36">
        <f>+TOTALE_INTERNO!Q2038</f>
        <v>0</v>
      </c>
      <c r="N2038" s="35">
        <f>+TOTALE_INTERNO!R2038</f>
        <v>0</v>
      </c>
    </row>
    <row r="2039" spans="1:14" x14ac:dyDescent="0.3">
      <c r="A2039" s="9">
        <f>+TOTALE_INTERNO!E2039</f>
        <v>0</v>
      </c>
      <c r="B2039" s="9">
        <f>+TOTALE_INTERNO!F2039</f>
        <v>0</v>
      </c>
      <c r="C2039" s="9">
        <f>+TOTALE_INTERNO!G2039</f>
        <v>0</v>
      </c>
      <c r="D2039" s="9">
        <f>+TOTALE_INTERNO!H2039</f>
        <v>0</v>
      </c>
      <c r="E2039" s="9">
        <f>+TOTALE_INTERNO!I2039</f>
        <v>0</v>
      </c>
      <c r="F2039" s="9">
        <f>+TOTALE_INTERNO!J2039</f>
        <v>0</v>
      </c>
      <c r="G2039" s="9">
        <f>+TOTALE_INTERNO!K2039</f>
        <v>0</v>
      </c>
      <c r="H2039" s="9">
        <f>+TOTALE_INTERNO!L2039</f>
        <v>0</v>
      </c>
      <c r="I2039" s="9">
        <f>+TOTALE_INTERNO!M2039</f>
        <v>0</v>
      </c>
      <c r="J2039" s="35">
        <f>+TOTALE_INTERNO!N2039</f>
        <v>0</v>
      </c>
      <c r="K2039" s="35">
        <f>+TOTALE_INTERNO!O2039</f>
        <v>0</v>
      </c>
      <c r="L2039" s="9">
        <f>+TOTALE_INTERNO!P2039</f>
        <v>0</v>
      </c>
      <c r="M2039" s="36">
        <f>+TOTALE_INTERNO!Q2039</f>
        <v>0</v>
      </c>
      <c r="N2039" s="35">
        <f>+TOTALE_INTERNO!R2039</f>
        <v>0</v>
      </c>
    </row>
    <row r="2040" spans="1:14" x14ac:dyDescent="0.3">
      <c r="A2040" s="9">
        <f>+TOTALE_INTERNO!E2040</f>
        <v>0</v>
      </c>
      <c r="B2040" s="9">
        <f>+TOTALE_INTERNO!F2040</f>
        <v>0</v>
      </c>
      <c r="C2040" s="9">
        <f>+TOTALE_INTERNO!G2040</f>
        <v>0</v>
      </c>
      <c r="D2040" s="9">
        <f>+TOTALE_INTERNO!H2040</f>
        <v>0</v>
      </c>
      <c r="E2040" s="9">
        <f>+TOTALE_INTERNO!I2040</f>
        <v>0</v>
      </c>
      <c r="F2040" s="9">
        <f>+TOTALE_INTERNO!J2040</f>
        <v>0</v>
      </c>
      <c r="G2040" s="9">
        <f>+TOTALE_INTERNO!K2040</f>
        <v>0</v>
      </c>
      <c r="H2040" s="9">
        <f>+TOTALE_INTERNO!L2040</f>
        <v>0</v>
      </c>
      <c r="I2040" s="9">
        <f>+TOTALE_INTERNO!M2040</f>
        <v>0</v>
      </c>
      <c r="J2040" s="35">
        <f>+TOTALE_INTERNO!N2040</f>
        <v>0</v>
      </c>
      <c r="K2040" s="35">
        <f>+TOTALE_INTERNO!O2040</f>
        <v>0</v>
      </c>
      <c r="L2040" s="9">
        <f>+TOTALE_INTERNO!P2040</f>
        <v>0</v>
      </c>
      <c r="M2040" s="36">
        <f>+TOTALE_INTERNO!Q2040</f>
        <v>0</v>
      </c>
      <c r="N2040" s="35">
        <f>+TOTALE_INTERNO!R2040</f>
        <v>0</v>
      </c>
    </row>
    <row r="2041" spans="1:14" x14ac:dyDescent="0.3">
      <c r="A2041" s="9">
        <f>+TOTALE_INTERNO!E2041</f>
        <v>0</v>
      </c>
      <c r="B2041" s="9">
        <f>+TOTALE_INTERNO!F2041</f>
        <v>0</v>
      </c>
      <c r="C2041" s="9">
        <f>+TOTALE_INTERNO!G2041</f>
        <v>0</v>
      </c>
      <c r="D2041" s="9">
        <f>+TOTALE_INTERNO!H2041</f>
        <v>0</v>
      </c>
      <c r="E2041" s="9">
        <f>+TOTALE_INTERNO!I2041</f>
        <v>0</v>
      </c>
      <c r="F2041" s="9">
        <f>+TOTALE_INTERNO!J2041</f>
        <v>0</v>
      </c>
      <c r="G2041" s="9">
        <f>+TOTALE_INTERNO!K2041</f>
        <v>0</v>
      </c>
      <c r="H2041" s="9">
        <f>+TOTALE_INTERNO!L2041</f>
        <v>0</v>
      </c>
      <c r="I2041" s="9">
        <f>+TOTALE_INTERNO!M2041</f>
        <v>0</v>
      </c>
      <c r="J2041" s="35">
        <f>+TOTALE_INTERNO!N2041</f>
        <v>0</v>
      </c>
      <c r="K2041" s="35">
        <f>+TOTALE_INTERNO!O2041</f>
        <v>0</v>
      </c>
      <c r="L2041" s="9">
        <f>+TOTALE_INTERNO!P2041</f>
        <v>0</v>
      </c>
      <c r="M2041" s="36">
        <f>+TOTALE_INTERNO!Q2041</f>
        <v>0</v>
      </c>
      <c r="N2041" s="35">
        <f>+TOTALE_INTERNO!R2041</f>
        <v>0</v>
      </c>
    </row>
    <row r="2042" spans="1:14" x14ac:dyDescent="0.3">
      <c r="A2042" s="9">
        <f>+TOTALE_INTERNO!E2042</f>
        <v>0</v>
      </c>
      <c r="B2042" s="9">
        <f>+TOTALE_INTERNO!F2042</f>
        <v>0</v>
      </c>
      <c r="C2042" s="9">
        <f>+TOTALE_INTERNO!G2042</f>
        <v>0</v>
      </c>
      <c r="D2042" s="9">
        <f>+TOTALE_INTERNO!H2042</f>
        <v>0</v>
      </c>
      <c r="E2042" s="9">
        <f>+TOTALE_INTERNO!I2042</f>
        <v>0</v>
      </c>
      <c r="F2042" s="9">
        <f>+TOTALE_INTERNO!J2042</f>
        <v>0</v>
      </c>
      <c r="G2042" s="9">
        <f>+TOTALE_INTERNO!K2042</f>
        <v>0</v>
      </c>
      <c r="H2042" s="9">
        <f>+TOTALE_INTERNO!L2042</f>
        <v>0</v>
      </c>
      <c r="I2042" s="9">
        <f>+TOTALE_INTERNO!M2042</f>
        <v>0</v>
      </c>
      <c r="J2042" s="35">
        <f>+TOTALE_INTERNO!N2042</f>
        <v>0</v>
      </c>
      <c r="K2042" s="35">
        <f>+TOTALE_INTERNO!O2042</f>
        <v>0</v>
      </c>
      <c r="L2042" s="9">
        <f>+TOTALE_INTERNO!P2042</f>
        <v>0</v>
      </c>
      <c r="M2042" s="36">
        <f>+TOTALE_INTERNO!Q2042</f>
        <v>0</v>
      </c>
      <c r="N2042" s="35">
        <f>+TOTALE_INTERNO!R2042</f>
        <v>0</v>
      </c>
    </row>
    <row r="2043" spans="1:14" x14ac:dyDescent="0.3">
      <c r="A2043" s="9">
        <f>+TOTALE_INTERNO!E2043</f>
        <v>0</v>
      </c>
      <c r="B2043" s="9">
        <f>+TOTALE_INTERNO!F2043</f>
        <v>0</v>
      </c>
      <c r="C2043" s="9">
        <f>+TOTALE_INTERNO!G2043</f>
        <v>0</v>
      </c>
      <c r="D2043" s="9">
        <f>+TOTALE_INTERNO!H2043</f>
        <v>0</v>
      </c>
      <c r="E2043" s="9">
        <f>+TOTALE_INTERNO!I2043</f>
        <v>0</v>
      </c>
      <c r="F2043" s="9">
        <f>+TOTALE_INTERNO!J2043</f>
        <v>0</v>
      </c>
      <c r="G2043" s="9">
        <f>+TOTALE_INTERNO!K2043</f>
        <v>0</v>
      </c>
      <c r="H2043" s="9">
        <f>+TOTALE_INTERNO!L2043</f>
        <v>0</v>
      </c>
      <c r="I2043" s="9">
        <f>+TOTALE_INTERNO!M2043</f>
        <v>0</v>
      </c>
      <c r="J2043" s="35">
        <f>+TOTALE_INTERNO!N2043</f>
        <v>0</v>
      </c>
      <c r="K2043" s="35">
        <f>+TOTALE_INTERNO!O2043</f>
        <v>0</v>
      </c>
      <c r="L2043" s="9">
        <f>+TOTALE_INTERNO!P2043</f>
        <v>0</v>
      </c>
      <c r="M2043" s="36">
        <f>+TOTALE_INTERNO!Q2043</f>
        <v>0</v>
      </c>
      <c r="N2043" s="35">
        <f>+TOTALE_INTERNO!R2043</f>
        <v>0</v>
      </c>
    </row>
    <row r="2044" spans="1:14" x14ac:dyDescent="0.3">
      <c r="A2044" s="9">
        <f>+TOTALE_INTERNO!E2044</f>
        <v>0</v>
      </c>
      <c r="B2044" s="9">
        <f>+TOTALE_INTERNO!F2044</f>
        <v>0</v>
      </c>
      <c r="C2044" s="9">
        <f>+TOTALE_INTERNO!G2044</f>
        <v>0</v>
      </c>
      <c r="D2044" s="9">
        <f>+TOTALE_INTERNO!H2044</f>
        <v>0</v>
      </c>
      <c r="E2044" s="9">
        <f>+TOTALE_INTERNO!I2044</f>
        <v>0</v>
      </c>
      <c r="F2044" s="9">
        <f>+TOTALE_INTERNO!J2044</f>
        <v>0</v>
      </c>
      <c r="G2044" s="9">
        <f>+TOTALE_INTERNO!K2044</f>
        <v>0</v>
      </c>
      <c r="H2044" s="9">
        <f>+TOTALE_INTERNO!L2044</f>
        <v>0</v>
      </c>
      <c r="I2044" s="9">
        <f>+TOTALE_INTERNO!M2044</f>
        <v>0</v>
      </c>
      <c r="J2044" s="35">
        <f>+TOTALE_INTERNO!N2044</f>
        <v>0</v>
      </c>
      <c r="K2044" s="35">
        <f>+TOTALE_INTERNO!O2044</f>
        <v>0</v>
      </c>
      <c r="L2044" s="9">
        <f>+TOTALE_INTERNO!P2044</f>
        <v>0</v>
      </c>
      <c r="M2044" s="36">
        <f>+TOTALE_INTERNO!Q2044</f>
        <v>0</v>
      </c>
      <c r="N2044" s="35">
        <f>+TOTALE_INTERNO!R2044</f>
        <v>0</v>
      </c>
    </row>
    <row r="2045" spans="1:14" x14ac:dyDescent="0.3">
      <c r="A2045" s="9">
        <f>+TOTALE_INTERNO!E2045</f>
        <v>0</v>
      </c>
      <c r="B2045" s="9">
        <f>+TOTALE_INTERNO!F2045</f>
        <v>0</v>
      </c>
      <c r="C2045" s="9">
        <f>+TOTALE_INTERNO!G2045</f>
        <v>0</v>
      </c>
      <c r="D2045" s="9">
        <f>+TOTALE_INTERNO!H2045</f>
        <v>0</v>
      </c>
      <c r="E2045" s="9">
        <f>+TOTALE_INTERNO!I2045</f>
        <v>0</v>
      </c>
      <c r="F2045" s="9">
        <f>+TOTALE_INTERNO!J2045</f>
        <v>0</v>
      </c>
      <c r="G2045" s="9">
        <f>+TOTALE_INTERNO!K2045</f>
        <v>0</v>
      </c>
      <c r="H2045" s="9">
        <f>+TOTALE_INTERNO!L2045</f>
        <v>0</v>
      </c>
      <c r="I2045" s="9">
        <f>+TOTALE_INTERNO!M2045</f>
        <v>0</v>
      </c>
      <c r="J2045" s="35">
        <f>+TOTALE_INTERNO!N2045</f>
        <v>0</v>
      </c>
      <c r="K2045" s="35">
        <f>+TOTALE_INTERNO!O2045</f>
        <v>0</v>
      </c>
      <c r="L2045" s="9">
        <f>+TOTALE_INTERNO!P2045</f>
        <v>0</v>
      </c>
      <c r="M2045" s="36">
        <f>+TOTALE_INTERNO!Q2045</f>
        <v>0</v>
      </c>
      <c r="N2045" s="35">
        <f>+TOTALE_INTERNO!R2045</f>
        <v>0</v>
      </c>
    </row>
    <row r="2046" spans="1:14" x14ac:dyDescent="0.3">
      <c r="A2046" s="9">
        <f>+TOTALE_INTERNO!E2046</f>
        <v>0</v>
      </c>
      <c r="B2046" s="9">
        <f>+TOTALE_INTERNO!F2046</f>
        <v>0</v>
      </c>
      <c r="C2046" s="9">
        <f>+TOTALE_INTERNO!G2046</f>
        <v>0</v>
      </c>
      <c r="D2046" s="9">
        <f>+TOTALE_INTERNO!H2046</f>
        <v>0</v>
      </c>
      <c r="E2046" s="9">
        <f>+TOTALE_INTERNO!I2046</f>
        <v>0</v>
      </c>
      <c r="F2046" s="9">
        <f>+TOTALE_INTERNO!J2046</f>
        <v>0</v>
      </c>
      <c r="G2046" s="9">
        <f>+TOTALE_INTERNO!K2046</f>
        <v>0</v>
      </c>
      <c r="H2046" s="9">
        <f>+TOTALE_INTERNO!L2046</f>
        <v>0</v>
      </c>
      <c r="I2046" s="9">
        <f>+TOTALE_INTERNO!M2046</f>
        <v>0</v>
      </c>
      <c r="J2046" s="35">
        <f>+TOTALE_INTERNO!N2046</f>
        <v>0</v>
      </c>
      <c r="K2046" s="35">
        <f>+TOTALE_INTERNO!O2046</f>
        <v>0</v>
      </c>
      <c r="L2046" s="9">
        <f>+TOTALE_INTERNO!P2046</f>
        <v>0</v>
      </c>
      <c r="M2046" s="36">
        <f>+TOTALE_INTERNO!Q2046</f>
        <v>0</v>
      </c>
      <c r="N2046" s="35">
        <f>+TOTALE_INTERNO!R2046</f>
        <v>0</v>
      </c>
    </row>
    <row r="2047" spans="1:14" x14ac:dyDescent="0.3">
      <c r="A2047" s="9">
        <f>+TOTALE_INTERNO!E2047</f>
        <v>0</v>
      </c>
      <c r="B2047" s="9">
        <f>+TOTALE_INTERNO!F2047</f>
        <v>0</v>
      </c>
      <c r="C2047" s="9">
        <f>+TOTALE_INTERNO!G2047</f>
        <v>0</v>
      </c>
      <c r="D2047" s="9">
        <f>+TOTALE_INTERNO!H2047</f>
        <v>0</v>
      </c>
      <c r="E2047" s="9">
        <f>+TOTALE_INTERNO!I2047</f>
        <v>0</v>
      </c>
      <c r="F2047" s="9">
        <f>+TOTALE_INTERNO!J2047</f>
        <v>0</v>
      </c>
      <c r="G2047" s="9">
        <f>+TOTALE_INTERNO!K2047</f>
        <v>0</v>
      </c>
      <c r="H2047" s="9">
        <f>+TOTALE_INTERNO!L2047</f>
        <v>0</v>
      </c>
      <c r="I2047" s="9">
        <f>+TOTALE_INTERNO!M2047</f>
        <v>0</v>
      </c>
      <c r="J2047" s="35">
        <f>+TOTALE_INTERNO!N2047</f>
        <v>0</v>
      </c>
      <c r="K2047" s="35">
        <f>+TOTALE_INTERNO!O2047</f>
        <v>0</v>
      </c>
      <c r="L2047" s="9">
        <f>+TOTALE_INTERNO!P2047</f>
        <v>0</v>
      </c>
      <c r="M2047" s="36">
        <f>+TOTALE_INTERNO!Q2047</f>
        <v>0</v>
      </c>
      <c r="N2047" s="35">
        <f>+TOTALE_INTERNO!R2047</f>
        <v>0</v>
      </c>
    </row>
    <row r="2048" spans="1:14" x14ac:dyDescent="0.3">
      <c r="A2048" s="9">
        <f>+TOTALE_INTERNO!E2048</f>
        <v>0</v>
      </c>
      <c r="B2048" s="9">
        <f>+TOTALE_INTERNO!F2048</f>
        <v>0</v>
      </c>
      <c r="C2048" s="9">
        <f>+TOTALE_INTERNO!G2048</f>
        <v>0</v>
      </c>
      <c r="D2048" s="9">
        <f>+TOTALE_INTERNO!H2048</f>
        <v>0</v>
      </c>
      <c r="E2048" s="9">
        <f>+TOTALE_INTERNO!I2048</f>
        <v>0</v>
      </c>
      <c r="F2048" s="9">
        <f>+TOTALE_INTERNO!J2048</f>
        <v>0</v>
      </c>
      <c r="G2048" s="9">
        <f>+TOTALE_INTERNO!K2048</f>
        <v>0</v>
      </c>
      <c r="H2048" s="9">
        <f>+TOTALE_INTERNO!L2048</f>
        <v>0</v>
      </c>
      <c r="I2048" s="9">
        <f>+TOTALE_INTERNO!M2048</f>
        <v>0</v>
      </c>
      <c r="J2048" s="35">
        <f>+TOTALE_INTERNO!N2048</f>
        <v>0</v>
      </c>
      <c r="K2048" s="35">
        <f>+TOTALE_INTERNO!O2048</f>
        <v>0</v>
      </c>
      <c r="L2048" s="9">
        <f>+TOTALE_INTERNO!P2048</f>
        <v>0</v>
      </c>
      <c r="M2048" s="36">
        <f>+TOTALE_INTERNO!Q2048</f>
        <v>0</v>
      </c>
      <c r="N2048" s="35">
        <f>+TOTALE_INTERNO!R2048</f>
        <v>0</v>
      </c>
    </row>
    <row r="2049" spans="1:14" x14ac:dyDescent="0.3">
      <c r="A2049" s="9">
        <f>+TOTALE_INTERNO!E2049</f>
        <v>0</v>
      </c>
      <c r="B2049" s="9">
        <f>+TOTALE_INTERNO!F2049</f>
        <v>0</v>
      </c>
      <c r="C2049" s="9">
        <f>+TOTALE_INTERNO!G2049</f>
        <v>0</v>
      </c>
      <c r="D2049" s="9">
        <f>+TOTALE_INTERNO!H2049</f>
        <v>0</v>
      </c>
      <c r="E2049" s="9">
        <f>+TOTALE_INTERNO!I2049</f>
        <v>0</v>
      </c>
      <c r="F2049" s="9">
        <f>+TOTALE_INTERNO!J2049</f>
        <v>0</v>
      </c>
      <c r="G2049" s="9">
        <f>+TOTALE_INTERNO!K2049</f>
        <v>0</v>
      </c>
      <c r="H2049" s="9">
        <f>+TOTALE_INTERNO!L2049</f>
        <v>0</v>
      </c>
      <c r="I2049" s="9">
        <f>+TOTALE_INTERNO!M2049</f>
        <v>0</v>
      </c>
      <c r="J2049" s="35">
        <f>+TOTALE_INTERNO!N2049</f>
        <v>0</v>
      </c>
      <c r="K2049" s="35">
        <f>+TOTALE_INTERNO!O2049</f>
        <v>0</v>
      </c>
      <c r="L2049" s="9">
        <f>+TOTALE_INTERNO!P2049</f>
        <v>0</v>
      </c>
      <c r="M2049" s="36">
        <f>+TOTALE_INTERNO!Q2049</f>
        <v>0</v>
      </c>
      <c r="N2049" s="35">
        <f>+TOTALE_INTERNO!R2049</f>
        <v>0</v>
      </c>
    </row>
    <row r="2050" spans="1:14" x14ac:dyDescent="0.3">
      <c r="A2050" s="9">
        <f>+TOTALE_INTERNO!E2050</f>
        <v>0</v>
      </c>
      <c r="B2050" s="9">
        <f>+TOTALE_INTERNO!F2050</f>
        <v>0</v>
      </c>
      <c r="C2050" s="9">
        <f>+TOTALE_INTERNO!G2050</f>
        <v>0</v>
      </c>
      <c r="D2050" s="9">
        <f>+TOTALE_INTERNO!H2050</f>
        <v>0</v>
      </c>
      <c r="E2050" s="9">
        <f>+TOTALE_INTERNO!I2050</f>
        <v>0</v>
      </c>
      <c r="F2050" s="9">
        <f>+TOTALE_INTERNO!J2050</f>
        <v>0</v>
      </c>
      <c r="G2050" s="9">
        <f>+TOTALE_INTERNO!K2050</f>
        <v>0</v>
      </c>
      <c r="H2050" s="9">
        <f>+TOTALE_INTERNO!L2050</f>
        <v>0</v>
      </c>
      <c r="I2050" s="9">
        <f>+TOTALE_INTERNO!M2050</f>
        <v>0</v>
      </c>
      <c r="J2050" s="35">
        <f>+TOTALE_INTERNO!N2050</f>
        <v>0</v>
      </c>
      <c r="K2050" s="35">
        <f>+TOTALE_INTERNO!O2050</f>
        <v>0</v>
      </c>
      <c r="L2050" s="9">
        <f>+TOTALE_INTERNO!P2050</f>
        <v>0</v>
      </c>
      <c r="M2050" s="36">
        <f>+TOTALE_INTERNO!Q2050</f>
        <v>0</v>
      </c>
      <c r="N2050" s="35">
        <f>+TOTALE_INTERNO!R2050</f>
        <v>0</v>
      </c>
    </row>
    <row r="2051" spans="1:14" x14ac:dyDescent="0.3">
      <c r="A2051" s="9">
        <f>+TOTALE_INTERNO!E2051</f>
        <v>0</v>
      </c>
      <c r="B2051" s="9">
        <f>+TOTALE_INTERNO!F2051</f>
        <v>0</v>
      </c>
      <c r="C2051" s="9">
        <f>+TOTALE_INTERNO!G2051</f>
        <v>0</v>
      </c>
      <c r="D2051" s="9">
        <f>+TOTALE_INTERNO!H2051</f>
        <v>0</v>
      </c>
      <c r="E2051" s="9">
        <f>+TOTALE_INTERNO!I2051</f>
        <v>0</v>
      </c>
      <c r="F2051" s="9">
        <f>+TOTALE_INTERNO!J2051</f>
        <v>0</v>
      </c>
      <c r="G2051" s="9">
        <f>+TOTALE_INTERNO!K2051</f>
        <v>0</v>
      </c>
      <c r="H2051" s="9">
        <f>+TOTALE_INTERNO!L2051</f>
        <v>0</v>
      </c>
      <c r="I2051" s="9">
        <f>+TOTALE_INTERNO!M2051</f>
        <v>0</v>
      </c>
      <c r="J2051" s="35">
        <f>+TOTALE_INTERNO!N2051</f>
        <v>0</v>
      </c>
      <c r="K2051" s="35">
        <f>+TOTALE_INTERNO!O2051</f>
        <v>0</v>
      </c>
      <c r="L2051" s="9">
        <f>+TOTALE_INTERNO!P2051</f>
        <v>0</v>
      </c>
      <c r="M2051" s="36">
        <f>+TOTALE_INTERNO!Q2051</f>
        <v>0</v>
      </c>
      <c r="N2051" s="35">
        <f>+TOTALE_INTERNO!R2051</f>
        <v>0</v>
      </c>
    </row>
    <row r="2052" spans="1:14" x14ac:dyDescent="0.3">
      <c r="A2052" s="9">
        <f>+TOTALE_INTERNO!E2052</f>
        <v>0</v>
      </c>
      <c r="B2052" s="9">
        <f>+TOTALE_INTERNO!F2052</f>
        <v>0</v>
      </c>
      <c r="C2052" s="9">
        <f>+TOTALE_INTERNO!G2052</f>
        <v>0</v>
      </c>
      <c r="D2052" s="9">
        <f>+TOTALE_INTERNO!H2052</f>
        <v>0</v>
      </c>
      <c r="E2052" s="9">
        <f>+TOTALE_INTERNO!I2052</f>
        <v>0</v>
      </c>
      <c r="F2052" s="9">
        <f>+TOTALE_INTERNO!J2052</f>
        <v>0</v>
      </c>
      <c r="G2052" s="9">
        <f>+TOTALE_INTERNO!K2052</f>
        <v>0</v>
      </c>
      <c r="H2052" s="9">
        <f>+TOTALE_INTERNO!L2052</f>
        <v>0</v>
      </c>
      <c r="I2052" s="9">
        <f>+TOTALE_INTERNO!M2052</f>
        <v>0</v>
      </c>
      <c r="J2052" s="35">
        <f>+TOTALE_INTERNO!N2052</f>
        <v>0</v>
      </c>
      <c r="K2052" s="35">
        <f>+TOTALE_INTERNO!O2052</f>
        <v>0</v>
      </c>
      <c r="L2052" s="9">
        <f>+TOTALE_INTERNO!P2052</f>
        <v>0</v>
      </c>
      <c r="M2052" s="36">
        <f>+TOTALE_INTERNO!Q2052</f>
        <v>0</v>
      </c>
      <c r="N2052" s="35">
        <f>+TOTALE_INTERNO!R2052</f>
        <v>0</v>
      </c>
    </row>
    <row r="2053" spans="1:14" x14ac:dyDescent="0.3">
      <c r="A2053" s="9">
        <f>+TOTALE_INTERNO!E2053</f>
        <v>0</v>
      </c>
      <c r="B2053" s="9">
        <f>+TOTALE_INTERNO!F2053</f>
        <v>0</v>
      </c>
      <c r="C2053" s="9">
        <f>+TOTALE_INTERNO!G2053</f>
        <v>0</v>
      </c>
      <c r="D2053" s="9">
        <f>+TOTALE_INTERNO!H2053</f>
        <v>0</v>
      </c>
      <c r="E2053" s="9">
        <f>+TOTALE_INTERNO!I2053</f>
        <v>0</v>
      </c>
      <c r="F2053" s="9">
        <f>+TOTALE_INTERNO!J2053</f>
        <v>0</v>
      </c>
      <c r="G2053" s="9">
        <f>+TOTALE_INTERNO!K2053</f>
        <v>0</v>
      </c>
      <c r="H2053" s="9">
        <f>+TOTALE_INTERNO!L2053</f>
        <v>0</v>
      </c>
      <c r="I2053" s="9">
        <f>+TOTALE_INTERNO!M2053</f>
        <v>0</v>
      </c>
      <c r="J2053" s="35">
        <f>+TOTALE_INTERNO!N2053</f>
        <v>0</v>
      </c>
      <c r="K2053" s="35">
        <f>+TOTALE_INTERNO!O2053</f>
        <v>0</v>
      </c>
      <c r="L2053" s="9">
        <f>+TOTALE_INTERNO!P2053</f>
        <v>0</v>
      </c>
      <c r="M2053" s="36">
        <f>+TOTALE_INTERNO!Q2053</f>
        <v>0</v>
      </c>
      <c r="N2053" s="35">
        <f>+TOTALE_INTERNO!R2053</f>
        <v>0</v>
      </c>
    </row>
    <row r="2054" spans="1:14" x14ac:dyDescent="0.3">
      <c r="A2054" s="9">
        <f>+TOTALE_INTERNO!E2054</f>
        <v>0</v>
      </c>
      <c r="B2054" s="9">
        <f>+TOTALE_INTERNO!F2054</f>
        <v>0</v>
      </c>
      <c r="C2054" s="9">
        <f>+TOTALE_INTERNO!G2054</f>
        <v>0</v>
      </c>
      <c r="D2054" s="9">
        <f>+TOTALE_INTERNO!H2054</f>
        <v>0</v>
      </c>
      <c r="E2054" s="9">
        <f>+TOTALE_INTERNO!I2054</f>
        <v>0</v>
      </c>
      <c r="F2054" s="9">
        <f>+TOTALE_INTERNO!J2054</f>
        <v>0</v>
      </c>
      <c r="G2054" s="9">
        <f>+TOTALE_INTERNO!K2054</f>
        <v>0</v>
      </c>
      <c r="H2054" s="9">
        <f>+TOTALE_INTERNO!L2054</f>
        <v>0</v>
      </c>
      <c r="I2054" s="9">
        <f>+TOTALE_INTERNO!M2054</f>
        <v>0</v>
      </c>
      <c r="J2054" s="35">
        <f>+TOTALE_INTERNO!N2054</f>
        <v>0</v>
      </c>
      <c r="K2054" s="35">
        <f>+TOTALE_INTERNO!O2054</f>
        <v>0</v>
      </c>
      <c r="L2054" s="9">
        <f>+TOTALE_INTERNO!P2054</f>
        <v>0</v>
      </c>
      <c r="M2054" s="36">
        <f>+TOTALE_INTERNO!Q2054</f>
        <v>0</v>
      </c>
      <c r="N2054" s="35">
        <f>+TOTALE_INTERNO!R2054</f>
        <v>0</v>
      </c>
    </row>
    <row r="2055" spans="1:14" x14ac:dyDescent="0.3">
      <c r="A2055" s="9">
        <f>+TOTALE_INTERNO!E2055</f>
        <v>0</v>
      </c>
      <c r="B2055" s="9">
        <f>+TOTALE_INTERNO!F2055</f>
        <v>0</v>
      </c>
      <c r="C2055" s="9">
        <f>+TOTALE_INTERNO!G2055</f>
        <v>0</v>
      </c>
      <c r="D2055" s="9">
        <f>+TOTALE_INTERNO!H2055</f>
        <v>0</v>
      </c>
      <c r="E2055" s="9">
        <f>+TOTALE_INTERNO!I2055</f>
        <v>0</v>
      </c>
      <c r="F2055" s="9">
        <f>+TOTALE_INTERNO!J2055</f>
        <v>0</v>
      </c>
      <c r="G2055" s="9">
        <f>+TOTALE_INTERNO!K2055</f>
        <v>0</v>
      </c>
      <c r="H2055" s="9">
        <f>+TOTALE_INTERNO!L2055</f>
        <v>0</v>
      </c>
      <c r="I2055" s="9">
        <f>+TOTALE_INTERNO!M2055</f>
        <v>0</v>
      </c>
      <c r="J2055" s="35">
        <f>+TOTALE_INTERNO!N2055</f>
        <v>0</v>
      </c>
      <c r="K2055" s="35">
        <f>+TOTALE_INTERNO!O2055</f>
        <v>0</v>
      </c>
      <c r="L2055" s="9">
        <f>+TOTALE_INTERNO!P2055</f>
        <v>0</v>
      </c>
      <c r="M2055" s="36">
        <f>+TOTALE_INTERNO!Q2055</f>
        <v>0</v>
      </c>
      <c r="N2055" s="35">
        <f>+TOTALE_INTERNO!R2055</f>
        <v>0</v>
      </c>
    </row>
    <row r="2056" spans="1:14" x14ac:dyDescent="0.3">
      <c r="A2056" s="9">
        <f>+TOTALE_INTERNO!E2056</f>
        <v>0</v>
      </c>
      <c r="B2056" s="9">
        <f>+TOTALE_INTERNO!F2056</f>
        <v>0</v>
      </c>
      <c r="C2056" s="9">
        <f>+TOTALE_INTERNO!G2056</f>
        <v>0</v>
      </c>
      <c r="D2056" s="9">
        <f>+TOTALE_INTERNO!H2056</f>
        <v>0</v>
      </c>
      <c r="E2056" s="9">
        <f>+TOTALE_INTERNO!I2056</f>
        <v>0</v>
      </c>
      <c r="F2056" s="9">
        <f>+TOTALE_INTERNO!J2056</f>
        <v>0</v>
      </c>
      <c r="G2056" s="9">
        <f>+TOTALE_INTERNO!K2056</f>
        <v>0</v>
      </c>
      <c r="H2056" s="9">
        <f>+TOTALE_INTERNO!L2056</f>
        <v>0</v>
      </c>
      <c r="I2056" s="9">
        <f>+TOTALE_INTERNO!M2056</f>
        <v>0</v>
      </c>
      <c r="J2056" s="35">
        <f>+TOTALE_INTERNO!N2056</f>
        <v>0</v>
      </c>
      <c r="K2056" s="35">
        <f>+TOTALE_INTERNO!O2056</f>
        <v>0</v>
      </c>
      <c r="L2056" s="9">
        <f>+TOTALE_INTERNO!P2056</f>
        <v>0</v>
      </c>
      <c r="M2056" s="36">
        <f>+TOTALE_INTERNO!Q2056</f>
        <v>0</v>
      </c>
      <c r="N2056" s="35">
        <f>+TOTALE_INTERNO!R2056</f>
        <v>0</v>
      </c>
    </row>
    <row r="2057" spans="1:14" x14ac:dyDescent="0.3">
      <c r="A2057" s="9">
        <f>+TOTALE_INTERNO!E2057</f>
        <v>0</v>
      </c>
      <c r="B2057" s="9">
        <f>+TOTALE_INTERNO!F2057</f>
        <v>0</v>
      </c>
      <c r="C2057" s="9">
        <f>+TOTALE_INTERNO!G2057</f>
        <v>0</v>
      </c>
      <c r="D2057" s="9">
        <f>+TOTALE_INTERNO!H2057</f>
        <v>0</v>
      </c>
      <c r="E2057" s="9">
        <f>+TOTALE_INTERNO!I2057</f>
        <v>0</v>
      </c>
      <c r="F2057" s="9">
        <f>+TOTALE_INTERNO!J2057</f>
        <v>0</v>
      </c>
      <c r="G2057" s="9">
        <f>+TOTALE_INTERNO!K2057</f>
        <v>0</v>
      </c>
      <c r="H2057" s="9">
        <f>+TOTALE_INTERNO!L2057</f>
        <v>0</v>
      </c>
      <c r="I2057" s="9">
        <f>+TOTALE_INTERNO!M2057</f>
        <v>0</v>
      </c>
      <c r="J2057" s="35">
        <f>+TOTALE_INTERNO!N2057</f>
        <v>0</v>
      </c>
      <c r="K2057" s="35">
        <f>+TOTALE_INTERNO!O2057</f>
        <v>0</v>
      </c>
      <c r="L2057" s="9">
        <f>+TOTALE_INTERNO!P2057</f>
        <v>0</v>
      </c>
      <c r="M2057" s="36">
        <f>+TOTALE_INTERNO!Q2057</f>
        <v>0</v>
      </c>
      <c r="N2057" s="35">
        <f>+TOTALE_INTERNO!R2057</f>
        <v>0</v>
      </c>
    </row>
    <row r="2058" spans="1:14" x14ac:dyDescent="0.3">
      <c r="A2058" s="9">
        <f>+TOTALE_INTERNO!E2058</f>
        <v>0</v>
      </c>
      <c r="B2058" s="9">
        <f>+TOTALE_INTERNO!F2058</f>
        <v>0</v>
      </c>
      <c r="C2058" s="9">
        <f>+TOTALE_INTERNO!G2058</f>
        <v>0</v>
      </c>
      <c r="D2058" s="9">
        <f>+TOTALE_INTERNO!H2058</f>
        <v>0</v>
      </c>
      <c r="E2058" s="9">
        <f>+TOTALE_INTERNO!I2058</f>
        <v>0</v>
      </c>
      <c r="F2058" s="9">
        <f>+TOTALE_INTERNO!J2058</f>
        <v>0</v>
      </c>
      <c r="G2058" s="9">
        <f>+TOTALE_INTERNO!K2058</f>
        <v>0</v>
      </c>
      <c r="H2058" s="9">
        <f>+TOTALE_INTERNO!L2058</f>
        <v>0</v>
      </c>
      <c r="I2058" s="9">
        <f>+TOTALE_INTERNO!M2058</f>
        <v>0</v>
      </c>
      <c r="J2058" s="35">
        <f>+TOTALE_INTERNO!N2058</f>
        <v>0</v>
      </c>
      <c r="K2058" s="35">
        <f>+TOTALE_INTERNO!O2058</f>
        <v>0</v>
      </c>
      <c r="L2058" s="9">
        <f>+TOTALE_INTERNO!P2058</f>
        <v>0</v>
      </c>
      <c r="M2058" s="36">
        <f>+TOTALE_INTERNO!Q2058</f>
        <v>0</v>
      </c>
      <c r="N2058" s="35">
        <f>+TOTALE_INTERNO!R2058</f>
        <v>0</v>
      </c>
    </row>
    <row r="2059" spans="1:14" x14ac:dyDescent="0.3">
      <c r="A2059" s="9">
        <f>+TOTALE_INTERNO!E2059</f>
        <v>0</v>
      </c>
      <c r="B2059" s="9">
        <f>+TOTALE_INTERNO!F2059</f>
        <v>0</v>
      </c>
      <c r="C2059" s="9">
        <f>+TOTALE_INTERNO!G2059</f>
        <v>0</v>
      </c>
      <c r="D2059" s="9">
        <f>+TOTALE_INTERNO!H2059</f>
        <v>0</v>
      </c>
      <c r="E2059" s="9">
        <f>+TOTALE_INTERNO!I2059</f>
        <v>0</v>
      </c>
      <c r="F2059" s="9">
        <f>+TOTALE_INTERNO!J2059</f>
        <v>0</v>
      </c>
      <c r="G2059" s="9">
        <f>+TOTALE_INTERNO!K2059</f>
        <v>0</v>
      </c>
      <c r="H2059" s="9">
        <f>+TOTALE_INTERNO!L2059</f>
        <v>0</v>
      </c>
      <c r="I2059" s="9">
        <f>+TOTALE_INTERNO!M2059</f>
        <v>0</v>
      </c>
      <c r="J2059" s="35">
        <f>+TOTALE_INTERNO!N2059</f>
        <v>0</v>
      </c>
      <c r="K2059" s="35">
        <f>+TOTALE_INTERNO!O2059</f>
        <v>0</v>
      </c>
      <c r="L2059" s="9">
        <f>+TOTALE_INTERNO!P2059</f>
        <v>0</v>
      </c>
      <c r="M2059" s="36">
        <f>+TOTALE_INTERNO!Q2059</f>
        <v>0</v>
      </c>
      <c r="N2059" s="35">
        <f>+TOTALE_INTERNO!R2059</f>
        <v>0</v>
      </c>
    </row>
    <row r="2060" spans="1:14" x14ac:dyDescent="0.3">
      <c r="A2060" s="9">
        <f>+TOTALE_INTERNO!E2060</f>
        <v>0</v>
      </c>
      <c r="B2060" s="9">
        <f>+TOTALE_INTERNO!F2060</f>
        <v>0</v>
      </c>
      <c r="C2060" s="9">
        <f>+TOTALE_INTERNO!G2060</f>
        <v>0</v>
      </c>
      <c r="D2060" s="9">
        <f>+TOTALE_INTERNO!H2060</f>
        <v>0</v>
      </c>
      <c r="E2060" s="9">
        <f>+TOTALE_INTERNO!I2060</f>
        <v>0</v>
      </c>
      <c r="F2060" s="9">
        <f>+TOTALE_INTERNO!J2060</f>
        <v>0</v>
      </c>
      <c r="G2060" s="9">
        <f>+TOTALE_INTERNO!K2060</f>
        <v>0</v>
      </c>
      <c r="H2060" s="9">
        <f>+TOTALE_INTERNO!L2060</f>
        <v>0</v>
      </c>
      <c r="I2060" s="9">
        <f>+TOTALE_INTERNO!M2060</f>
        <v>0</v>
      </c>
      <c r="J2060" s="35">
        <f>+TOTALE_INTERNO!N2060</f>
        <v>0</v>
      </c>
      <c r="K2060" s="35">
        <f>+TOTALE_INTERNO!O2060</f>
        <v>0</v>
      </c>
      <c r="L2060" s="9">
        <f>+TOTALE_INTERNO!P2060</f>
        <v>0</v>
      </c>
      <c r="M2060" s="36">
        <f>+TOTALE_INTERNO!Q2060</f>
        <v>0</v>
      </c>
      <c r="N2060" s="35">
        <f>+TOTALE_INTERNO!R2060</f>
        <v>0</v>
      </c>
    </row>
    <row r="2061" spans="1:14" x14ac:dyDescent="0.3">
      <c r="A2061" s="9">
        <f>+TOTALE_INTERNO!E2061</f>
        <v>0</v>
      </c>
      <c r="B2061" s="9">
        <f>+TOTALE_INTERNO!F2061</f>
        <v>0</v>
      </c>
      <c r="C2061" s="9">
        <f>+TOTALE_INTERNO!G2061</f>
        <v>0</v>
      </c>
      <c r="D2061" s="9">
        <f>+TOTALE_INTERNO!H2061</f>
        <v>0</v>
      </c>
      <c r="E2061" s="9">
        <f>+TOTALE_INTERNO!I2061</f>
        <v>0</v>
      </c>
      <c r="F2061" s="9">
        <f>+TOTALE_INTERNO!J2061</f>
        <v>0</v>
      </c>
      <c r="G2061" s="9">
        <f>+TOTALE_INTERNO!K2061</f>
        <v>0</v>
      </c>
      <c r="H2061" s="9">
        <f>+TOTALE_INTERNO!L2061</f>
        <v>0</v>
      </c>
      <c r="I2061" s="9">
        <f>+TOTALE_INTERNO!M2061</f>
        <v>0</v>
      </c>
      <c r="J2061" s="35">
        <f>+TOTALE_INTERNO!N2061</f>
        <v>0</v>
      </c>
      <c r="K2061" s="35">
        <f>+TOTALE_INTERNO!O2061</f>
        <v>0</v>
      </c>
      <c r="L2061" s="9">
        <f>+TOTALE_INTERNO!P2061</f>
        <v>0</v>
      </c>
      <c r="M2061" s="36">
        <f>+TOTALE_INTERNO!Q2061</f>
        <v>0</v>
      </c>
      <c r="N2061" s="35">
        <f>+TOTALE_INTERNO!R2061</f>
        <v>0</v>
      </c>
    </row>
    <row r="2062" spans="1:14" x14ac:dyDescent="0.3">
      <c r="A2062" s="9">
        <f>+TOTALE_INTERNO!E2062</f>
        <v>0</v>
      </c>
      <c r="B2062" s="9">
        <f>+TOTALE_INTERNO!F2062</f>
        <v>0</v>
      </c>
      <c r="C2062" s="9">
        <f>+TOTALE_INTERNO!G2062</f>
        <v>0</v>
      </c>
      <c r="D2062" s="9">
        <f>+TOTALE_INTERNO!H2062</f>
        <v>0</v>
      </c>
      <c r="E2062" s="9">
        <f>+TOTALE_INTERNO!I2062</f>
        <v>0</v>
      </c>
      <c r="F2062" s="9">
        <f>+TOTALE_INTERNO!J2062</f>
        <v>0</v>
      </c>
      <c r="G2062" s="9">
        <f>+TOTALE_INTERNO!K2062</f>
        <v>0</v>
      </c>
      <c r="H2062" s="9">
        <f>+TOTALE_INTERNO!L2062</f>
        <v>0</v>
      </c>
      <c r="I2062" s="9">
        <f>+TOTALE_INTERNO!M2062</f>
        <v>0</v>
      </c>
      <c r="J2062" s="35">
        <f>+TOTALE_INTERNO!N2062</f>
        <v>0</v>
      </c>
      <c r="K2062" s="35">
        <f>+TOTALE_INTERNO!O2062</f>
        <v>0</v>
      </c>
      <c r="L2062" s="9">
        <f>+TOTALE_INTERNO!P2062</f>
        <v>0</v>
      </c>
      <c r="M2062" s="36">
        <f>+TOTALE_INTERNO!Q2062</f>
        <v>0</v>
      </c>
      <c r="N2062" s="35">
        <f>+TOTALE_INTERNO!R2062</f>
        <v>0</v>
      </c>
    </row>
    <row r="2063" spans="1:14" x14ac:dyDescent="0.3">
      <c r="A2063" s="9">
        <f>+TOTALE_INTERNO!E2063</f>
        <v>0</v>
      </c>
      <c r="B2063" s="9">
        <f>+TOTALE_INTERNO!F2063</f>
        <v>0</v>
      </c>
      <c r="C2063" s="9">
        <f>+TOTALE_INTERNO!G2063</f>
        <v>0</v>
      </c>
      <c r="D2063" s="9">
        <f>+TOTALE_INTERNO!H2063</f>
        <v>0</v>
      </c>
      <c r="E2063" s="9">
        <f>+TOTALE_INTERNO!I2063</f>
        <v>0</v>
      </c>
      <c r="F2063" s="9">
        <f>+TOTALE_INTERNO!J2063</f>
        <v>0</v>
      </c>
      <c r="G2063" s="9">
        <f>+TOTALE_INTERNO!K2063</f>
        <v>0</v>
      </c>
      <c r="H2063" s="9">
        <f>+TOTALE_INTERNO!L2063</f>
        <v>0</v>
      </c>
      <c r="I2063" s="9">
        <f>+TOTALE_INTERNO!M2063</f>
        <v>0</v>
      </c>
      <c r="J2063" s="35">
        <f>+TOTALE_INTERNO!N2063</f>
        <v>0</v>
      </c>
      <c r="K2063" s="35">
        <f>+TOTALE_INTERNO!O2063</f>
        <v>0</v>
      </c>
      <c r="L2063" s="9">
        <f>+TOTALE_INTERNO!P2063</f>
        <v>0</v>
      </c>
      <c r="M2063" s="36">
        <f>+TOTALE_INTERNO!Q2063</f>
        <v>0</v>
      </c>
      <c r="N2063" s="35">
        <f>+TOTALE_INTERNO!R2063</f>
        <v>0</v>
      </c>
    </row>
    <row r="2064" spans="1:14" x14ac:dyDescent="0.3">
      <c r="A2064" s="9">
        <f>+TOTALE_INTERNO!E2064</f>
        <v>0</v>
      </c>
      <c r="B2064" s="9">
        <f>+TOTALE_INTERNO!F2064</f>
        <v>0</v>
      </c>
      <c r="C2064" s="9">
        <f>+TOTALE_INTERNO!G2064</f>
        <v>0</v>
      </c>
      <c r="D2064" s="9">
        <f>+TOTALE_INTERNO!H2064</f>
        <v>0</v>
      </c>
      <c r="E2064" s="9">
        <f>+TOTALE_INTERNO!I2064</f>
        <v>0</v>
      </c>
      <c r="F2064" s="9">
        <f>+TOTALE_INTERNO!J2064</f>
        <v>0</v>
      </c>
      <c r="G2064" s="9">
        <f>+TOTALE_INTERNO!K2064</f>
        <v>0</v>
      </c>
      <c r="H2064" s="9">
        <f>+TOTALE_INTERNO!L2064</f>
        <v>0</v>
      </c>
      <c r="I2064" s="9">
        <f>+TOTALE_INTERNO!M2064</f>
        <v>0</v>
      </c>
      <c r="J2064" s="35">
        <f>+TOTALE_INTERNO!N2064</f>
        <v>0</v>
      </c>
      <c r="K2064" s="35">
        <f>+TOTALE_INTERNO!O2064</f>
        <v>0</v>
      </c>
      <c r="L2064" s="9">
        <f>+TOTALE_INTERNO!P2064</f>
        <v>0</v>
      </c>
      <c r="M2064" s="36">
        <f>+TOTALE_INTERNO!Q2064</f>
        <v>0</v>
      </c>
      <c r="N2064" s="35">
        <f>+TOTALE_INTERNO!R2064</f>
        <v>0</v>
      </c>
    </row>
    <row r="2065" spans="1:14" x14ac:dyDescent="0.3">
      <c r="A2065" s="9">
        <f>+TOTALE_INTERNO!E2065</f>
        <v>0</v>
      </c>
      <c r="B2065" s="9">
        <f>+TOTALE_INTERNO!F2065</f>
        <v>0</v>
      </c>
      <c r="C2065" s="9">
        <f>+TOTALE_INTERNO!G2065</f>
        <v>0</v>
      </c>
      <c r="D2065" s="9">
        <f>+TOTALE_INTERNO!H2065</f>
        <v>0</v>
      </c>
      <c r="E2065" s="9">
        <f>+TOTALE_INTERNO!I2065</f>
        <v>0</v>
      </c>
      <c r="F2065" s="9">
        <f>+TOTALE_INTERNO!J2065</f>
        <v>0</v>
      </c>
      <c r="G2065" s="9">
        <f>+TOTALE_INTERNO!K2065</f>
        <v>0</v>
      </c>
      <c r="H2065" s="9">
        <f>+TOTALE_INTERNO!L2065</f>
        <v>0</v>
      </c>
      <c r="I2065" s="9">
        <f>+TOTALE_INTERNO!M2065</f>
        <v>0</v>
      </c>
      <c r="J2065" s="35">
        <f>+TOTALE_INTERNO!N2065</f>
        <v>0</v>
      </c>
      <c r="K2065" s="35">
        <f>+TOTALE_INTERNO!O2065</f>
        <v>0</v>
      </c>
      <c r="L2065" s="9">
        <f>+TOTALE_INTERNO!P2065</f>
        <v>0</v>
      </c>
      <c r="M2065" s="36">
        <f>+TOTALE_INTERNO!Q2065</f>
        <v>0</v>
      </c>
      <c r="N2065" s="35">
        <f>+TOTALE_INTERNO!R2065</f>
        <v>0</v>
      </c>
    </row>
    <row r="2066" spans="1:14" x14ac:dyDescent="0.3">
      <c r="A2066" s="9">
        <f>+TOTALE_INTERNO!E2066</f>
        <v>0</v>
      </c>
      <c r="B2066" s="9">
        <f>+TOTALE_INTERNO!F2066</f>
        <v>0</v>
      </c>
      <c r="C2066" s="9">
        <f>+TOTALE_INTERNO!G2066</f>
        <v>0</v>
      </c>
      <c r="D2066" s="9">
        <f>+TOTALE_INTERNO!H2066</f>
        <v>0</v>
      </c>
      <c r="E2066" s="9">
        <f>+TOTALE_INTERNO!I2066</f>
        <v>0</v>
      </c>
      <c r="F2066" s="9">
        <f>+TOTALE_INTERNO!J2066</f>
        <v>0</v>
      </c>
      <c r="G2066" s="9">
        <f>+TOTALE_INTERNO!K2066</f>
        <v>0</v>
      </c>
      <c r="H2066" s="9">
        <f>+TOTALE_INTERNO!L2066</f>
        <v>0</v>
      </c>
      <c r="I2066" s="9">
        <f>+TOTALE_INTERNO!M2066</f>
        <v>0</v>
      </c>
      <c r="J2066" s="35">
        <f>+TOTALE_INTERNO!N2066</f>
        <v>0</v>
      </c>
      <c r="K2066" s="35">
        <f>+TOTALE_INTERNO!O2066</f>
        <v>0</v>
      </c>
      <c r="L2066" s="9">
        <f>+TOTALE_INTERNO!P2066</f>
        <v>0</v>
      </c>
      <c r="M2066" s="36">
        <f>+TOTALE_INTERNO!Q2066</f>
        <v>0</v>
      </c>
      <c r="N2066" s="35">
        <f>+TOTALE_INTERNO!R2066</f>
        <v>0</v>
      </c>
    </row>
    <row r="2067" spans="1:14" x14ac:dyDescent="0.3">
      <c r="A2067" s="9">
        <f>+TOTALE_INTERNO!E2067</f>
        <v>0</v>
      </c>
      <c r="B2067" s="9">
        <f>+TOTALE_INTERNO!F2067</f>
        <v>0</v>
      </c>
      <c r="C2067" s="9">
        <f>+TOTALE_INTERNO!G2067</f>
        <v>0</v>
      </c>
      <c r="D2067" s="9">
        <f>+TOTALE_INTERNO!H2067</f>
        <v>0</v>
      </c>
      <c r="E2067" s="9">
        <f>+TOTALE_INTERNO!I2067</f>
        <v>0</v>
      </c>
      <c r="F2067" s="9">
        <f>+TOTALE_INTERNO!J2067</f>
        <v>0</v>
      </c>
      <c r="G2067" s="9">
        <f>+TOTALE_INTERNO!K2067</f>
        <v>0</v>
      </c>
      <c r="H2067" s="9">
        <f>+TOTALE_INTERNO!L2067</f>
        <v>0</v>
      </c>
      <c r="I2067" s="9">
        <f>+TOTALE_INTERNO!M2067</f>
        <v>0</v>
      </c>
      <c r="J2067" s="35">
        <f>+TOTALE_INTERNO!N2067</f>
        <v>0</v>
      </c>
      <c r="K2067" s="35">
        <f>+TOTALE_INTERNO!O2067</f>
        <v>0</v>
      </c>
      <c r="L2067" s="9">
        <f>+TOTALE_INTERNO!P2067</f>
        <v>0</v>
      </c>
      <c r="M2067" s="36">
        <f>+TOTALE_INTERNO!Q2067</f>
        <v>0</v>
      </c>
      <c r="N2067" s="35">
        <f>+TOTALE_INTERNO!R2067</f>
        <v>0</v>
      </c>
    </row>
    <row r="2068" spans="1:14" x14ac:dyDescent="0.3">
      <c r="A2068" s="9">
        <f>+TOTALE_INTERNO!E2068</f>
        <v>0</v>
      </c>
      <c r="B2068" s="9">
        <f>+TOTALE_INTERNO!F2068</f>
        <v>0</v>
      </c>
      <c r="C2068" s="9">
        <f>+TOTALE_INTERNO!G2068</f>
        <v>0</v>
      </c>
      <c r="D2068" s="9">
        <f>+TOTALE_INTERNO!H2068</f>
        <v>0</v>
      </c>
      <c r="E2068" s="9">
        <f>+TOTALE_INTERNO!I2068</f>
        <v>0</v>
      </c>
      <c r="F2068" s="9">
        <f>+TOTALE_INTERNO!J2068</f>
        <v>0</v>
      </c>
      <c r="G2068" s="9">
        <f>+TOTALE_INTERNO!K2068</f>
        <v>0</v>
      </c>
      <c r="H2068" s="9">
        <f>+TOTALE_INTERNO!L2068</f>
        <v>0</v>
      </c>
      <c r="I2068" s="9">
        <f>+TOTALE_INTERNO!M2068</f>
        <v>0</v>
      </c>
      <c r="J2068" s="35">
        <f>+TOTALE_INTERNO!N2068</f>
        <v>0</v>
      </c>
      <c r="K2068" s="35">
        <f>+TOTALE_INTERNO!O2068</f>
        <v>0</v>
      </c>
      <c r="L2068" s="9">
        <f>+TOTALE_INTERNO!P2068</f>
        <v>0</v>
      </c>
      <c r="M2068" s="36">
        <f>+TOTALE_INTERNO!Q2068</f>
        <v>0</v>
      </c>
      <c r="N2068" s="35">
        <f>+TOTALE_INTERNO!R2068</f>
        <v>0</v>
      </c>
    </row>
    <row r="2069" spans="1:14" x14ac:dyDescent="0.3">
      <c r="A2069" s="9">
        <f>+TOTALE_INTERNO!E2069</f>
        <v>0</v>
      </c>
      <c r="B2069" s="9">
        <f>+TOTALE_INTERNO!F2069</f>
        <v>0</v>
      </c>
      <c r="C2069" s="9">
        <f>+TOTALE_INTERNO!G2069</f>
        <v>0</v>
      </c>
      <c r="D2069" s="9">
        <f>+TOTALE_INTERNO!H2069</f>
        <v>0</v>
      </c>
      <c r="E2069" s="9">
        <f>+TOTALE_INTERNO!I2069</f>
        <v>0</v>
      </c>
      <c r="F2069" s="9">
        <f>+TOTALE_INTERNO!J2069</f>
        <v>0</v>
      </c>
      <c r="G2069" s="9">
        <f>+TOTALE_INTERNO!K2069</f>
        <v>0</v>
      </c>
      <c r="H2069" s="9">
        <f>+TOTALE_INTERNO!L2069</f>
        <v>0</v>
      </c>
      <c r="I2069" s="9">
        <f>+TOTALE_INTERNO!M2069</f>
        <v>0</v>
      </c>
      <c r="J2069" s="35">
        <f>+TOTALE_INTERNO!N2069</f>
        <v>0</v>
      </c>
      <c r="K2069" s="35">
        <f>+TOTALE_INTERNO!O2069</f>
        <v>0</v>
      </c>
      <c r="L2069" s="9">
        <f>+TOTALE_INTERNO!P2069</f>
        <v>0</v>
      </c>
      <c r="M2069" s="36">
        <f>+TOTALE_INTERNO!Q2069</f>
        <v>0</v>
      </c>
      <c r="N2069" s="35">
        <f>+TOTALE_INTERNO!R2069</f>
        <v>0</v>
      </c>
    </row>
    <row r="2070" spans="1:14" x14ac:dyDescent="0.3">
      <c r="A2070" s="9">
        <f>+TOTALE_INTERNO!E2070</f>
        <v>0</v>
      </c>
      <c r="B2070" s="9">
        <f>+TOTALE_INTERNO!F2070</f>
        <v>0</v>
      </c>
      <c r="C2070" s="9">
        <f>+TOTALE_INTERNO!G2070</f>
        <v>0</v>
      </c>
      <c r="D2070" s="9">
        <f>+TOTALE_INTERNO!H2070</f>
        <v>0</v>
      </c>
      <c r="E2070" s="9">
        <f>+TOTALE_INTERNO!I2070</f>
        <v>0</v>
      </c>
      <c r="F2070" s="9">
        <f>+TOTALE_INTERNO!J2070</f>
        <v>0</v>
      </c>
      <c r="G2070" s="9">
        <f>+TOTALE_INTERNO!K2070</f>
        <v>0</v>
      </c>
      <c r="H2070" s="9">
        <f>+TOTALE_INTERNO!L2070</f>
        <v>0</v>
      </c>
      <c r="I2070" s="9">
        <f>+TOTALE_INTERNO!M2070</f>
        <v>0</v>
      </c>
      <c r="J2070" s="35">
        <f>+TOTALE_INTERNO!N2070</f>
        <v>0</v>
      </c>
      <c r="K2070" s="35">
        <f>+TOTALE_INTERNO!O2070</f>
        <v>0</v>
      </c>
      <c r="L2070" s="9">
        <f>+TOTALE_INTERNO!P2070</f>
        <v>0</v>
      </c>
      <c r="M2070" s="36">
        <f>+TOTALE_INTERNO!Q2070</f>
        <v>0</v>
      </c>
      <c r="N2070" s="35">
        <f>+TOTALE_INTERNO!R2070</f>
        <v>0</v>
      </c>
    </row>
    <row r="2071" spans="1:14" x14ac:dyDescent="0.3">
      <c r="A2071" s="9">
        <f>+TOTALE_INTERNO!E2071</f>
        <v>0</v>
      </c>
      <c r="B2071" s="9">
        <f>+TOTALE_INTERNO!F2071</f>
        <v>0</v>
      </c>
      <c r="C2071" s="9">
        <f>+TOTALE_INTERNO!G2071</f>
        <v>0</v>
      </c>
      <c r="D2071" s="9">
        <f>+TOTALE_INTERNO!H2071</f>
        <v>0</v>
      </c>
      <c r="E2071" s="9">
        <f>+TOTALE_INTERNO!I2071</f>
        <v>0</v>
      </c>
      <c r="F2071" s="9">
        <f>+TOTALE_INTERNO!J2071</f>
        <v>0</v>
      </c>
      <c r="G2071" s="9">
        <f>+TOTALE_INTERNO!K2071</f>
        <v>0</v>
      </c>
      <c r="H2071" s="9">
        <f>+TOTALE_INTERNO!L2071</f>
        <v>0</v>
      </c>
      <c r="I2071" s="9">
        <f>+TOTALE_INTERNO!M2071</f>
        <v>0</v>
      </c>
      <c r="J2071" s="35">
        <f>+TOTALE_INTERNO!N2071</f>
        <v>0</v>
      </c>
      <c r="K2071" s="35">
        <f>+TOTALE_INTERNO!O2071</f>
        <v>0</v>
      </c>
      <c r="L2071" s="9">
        <f>+TOTALE_INTERNO!P2071</f>
        <v>0</v>
      </c>
      <c r="M2071" s="36">
        <f>+TOTALE_INTERNO!Q2071</f>
        <v>0</v>
      </c>
      <c r="N2071" s="35">
        <f>+TOTALE_INTERNO!R2071</f>
        <v>0</v>
      </c>
    </row>
    <row r="2072" spans="1:14" x14ac:dyDescent="0.3">
      <c r="A2072" s="9">
        <f>+TOTALE_INTERNO!E2072</f>
        <v>0</v>
      </c>
      <c r="B2072" s="9">
        <f>+TOTALE_INTERNO!F2072</f>
        <v>0</v>
      </c>
      <c r="C2072" s="9">
        <f>+TOTALE_INTERNO!G2072</f>
        <v>0</v>
      </c>
      <c r="D2072" s="9">
        <f>+TOTALE_INTERNO!H2072</f>
        <v>0</v>
      </c>
      <c r="E2072" s="9">
        <f>+TOTALE_INTERNO!I2072</f>
        <v>0</v>
      </c>
      <c r="F2072" s="9">
        <f>+TOTALE_INTERNO!J2072</f>
        <v>0</v>
      </c>
      <c r="G2072" s="9">
        <f>+TOTALE_INTERNO!K2072</f>
        <v>0</v>
      </c>
      <c r="H2072" s="9">
        <f>+TOTALE_INTERNO!L2072</f>
        <v>0</v>
      </c>
      <c r="I2072" s="9">
        <f>+TOTALE_INTERNO!M2072</f>
        <v>0</v>
      </c>
      <c r="J2072" s="35">
        <f>+TOTALE_INTERNO!N2072</f>
        <v>0</v>
      </c>
      <c r="K2072" s="35">
        <f>+TOTALE_INTERNO!O2072</f>
        <v>0</v>
      </c>
      <c r="L2072" s="9">
        <f>+TOTALE_INTERNO!P2072</f>
        <v>0</v>
      </c>
      <c r="M2072" s="36">
        <f>+TOTALE_INTERNO!Q2072</f>
        <v>0</v>
      </c>
      <c r="N2072" s="35">
        <f>+TOTALE_INTERNO!R2072</f>
        <v>0</v>
      </c>
    </row>
    <row r="2073" spans="1:14" x14ac:dyDescent="0.3">
      <c r="A2073" s="9">
        <f>+TOTALE_INTERNO!E2073</f>
        <v>0</v>
      </c>
      <c r="B2073" s="9">
        <f>+TOTALE_INTERNO!F2073</f>
        <v>0</v>
      </c>
      <c r="C2073" s="9">
        <f>+TOTALE_INTERNO!G2073</f>
        <v>0</v>
      </c>
      <c r="D2073" s="9">
        <f>+TOTALE_INTERNO!H2073</f>
        <v>0</v>
      </c>
      <c r="E2073" s="9">
        <f>+TOTALE_INTERNO!I2073</f>
        <v>0</v>
      </c>
      <c r="F2073" s="9">
        <f>+TOTALE_INTERNO!J2073</f>
        <v>0</v>
      </c>
      <c r="G2073" s="9">
        <f>+TOTALE_INTERNO!K2073</f>
        <v>0</v>
      </c>
      <c r="H2073" s="9">
        <f>+TOTALE_INTERNO!L2073</f>
        <v>0</v>
      </c>
      <c r="I2073" s="9">
        <f>+TOTALE_INTERNO!M2073</f>
        <v>0</v>
      </c>
      <c r="J2073" s="35">
        <f>+TOTALE_INTERNO!N2073</f>
        <v>0</v>
      </c>
      <c r="K2073" s="35">
        <f>+TOTALE_INTERNO!O2073</f>
        <v>0</v>
      </c>
      <c r="L2073" s="9">
        <f>+TOTALE_INTERNO!P2073</f>
        <v>0</v>
      </c>
      <c r="M2073" s="36">
        <f>+TOTALE_INTERNO!Q2073</f>
        <v>0</v>
      </c>
      <c r="N2073" s="35">
        <f>+TOTALE_INTERNO!R2073</f>
        <v>0</v>
      </c>
    </row>
    <row r="2074" spans="1:14" x14ac:dyDescent="0.3">
      <c r="A2074" s="9">
        <f>+TOTALE_INTERNO!E2074</f>
        <v>0</v>
      </c>
      <c r="B2074" s="9">
        <f>+TOTALE_INTERNO!F2074</f>
        <v>0</v>
      </c>
      <c r="C2074" s="9">
        <f>+TOTALE_INTERNO!G2074</f>
        <v>0</v>
      </c>
      <c r="D2074" s="9">
        <f>+TOTALE_INTERNO!H2074</f>
        <v>0</v>
      </c>
      <c r="E2074" s="9">
        <f>+TOTALE_INTERNO!I2074</f>
        <v>0</v>
      </c>
      <c r="F2074" s="9">
        <f>+TOTALE_INTERNO!J2074</f>
        <v>0</v>
      </c>
      <c r="G2074" s="9">
        <f>+TOTALE_INTERNO!K2074</f>
        <v>0</v>
      </c>
      <c r="H2074" s="9">
        <f>+TOTALE_INTERNO!L2074</f>
        <v>0</v>
      </c>
      <c r="I2074" s="9">
        <f>+TOTALE_INTERNO!M2074</f>
        <v>0</v>
      </c>
      <c r="J2074" s="35">
        <f>+TOTALE_INTERNO!N2074</f>
        <v>0</v>
      </c>
      <c r="K2074" s="35">
        <f>+TOTALE_INTERNO!O2074</f>
        <v>0</v>
      </c>
      <c r="L2074" s="9">
        <f>+TOTALE_INTERNO!P2074</f>
        <v>0</v>
      </c>
      <c r="M2074" s="36">
        <f>+TOTALE_INTERNO!Q2074</f>
        <v>0</v>
      </c>
      <c r="N2074" s="35">
        <f>+TOTALE_INTERNO!R2074</f>
        <v>0</v>
      </c>
    </row>
    <row r="2075" spans="1:14" x14ac:dyDescent="0.3">
      <c r="A2075" s="9">
        <f>+TOTALE_INTERNO!E2075</f>
        <v>0</v>
      </c>
      <c r="B2075" s="9">
        <f>+TOTALE_INTERNO!F2075</f>
        <v>0</v>
      </c>
      <c r="C2075" s="9">
        <f>+TOTALE_INTERNO!G2075</f>
        <v>0</v>
      </c>
      <c r="D2075" s="9">
        <f>+TOTALE_INTERNO!H2075</f>
        <v>0</v>
      </c>
      <c r="E2075" s="9">
        <f>+TOTALE_INTERNO!I2075</f>
        <v>0</v>
      </c>
      <c r="F2075" s="9">
        <f>+TOTALE_INTERNO!J2075</f>
        <v>0</v>
      </c>
      <c r="G2075" s="9">
        <f>+TOTALE_INTERNO!K2075</f>
        <v>0</v>
      </c>
      <c r="H2075" s="9">
        <f>+TOTALE_INTERNO!L2075</f>
        <v>0</v>
      </c>
      <c r="I2075" s="9">
        <f>+TOTALE_INTERNO!M2075</f>
        <v>0</v>
      </c>
      <c r="J2075" s="35">
        <f>+TOTALE_INTERNO!N2075</f>
        <v>0</v>
      </c>
      <c r="K2075" s="35">
        <f>+TOTALE_INTERNO!O2075</f>
        <v>0</v>
      </c>
      <c r="L2075" s="9">
        <f>+TOTALE_INTERNO!P2075</f>
        <v>0</v>
      </c>
      <c r="M2075" s="36">
        <f>+TOTALE_INTERNO!Q2075</f>
        <v>0</v>
      </c>
      <c r="N2075" s="35">
        <f>+TOTALE_INTERNO!R2075</f>
        <v>0</v>
      </c>
    </row>
    <row r="2076" spans="1:14" x14ac:dyDescent="0.3">
      <c r="A2076" s="9">
        <f>+TOTALE_INTERNO!E2076</f>
        <v>0</v>
      </c>
      <c r="B2076" s="9">
        <f>+TOTALE_INTERNO!F2076</f>
        <v>0</v>
      </c>
      <c r="C2076" s="9">
        <f>+TOTALE_INTERNO!G2076</f>
        <v>0</v>
      </c>
      <c r="D2076" s="9">
        <f>+TOTALE_INTERNO!H2076</f>
        <v>0</v>
      </c>
      <c r="E2076" s="9">
        <f>+TOTALE_INTERNO!I2076</f>
        <v>0</v>
      </c>
      <c r="F2076" s="9">
        <f>+TOTALE_INTERNO!J2076</f>
        <v>0</v>
      </c>
      <c r="G2076" s="9">
        <f>+TOTALE_INTERNO!K2076</f>
        <v>0</v>
      </c>
      <c r="H2076" s="9">
        <f>+TOTALE_INTERNO!L2076</f>
        <v>0</v>
      </c>
      <c r="I2076" s="9">
        <f>+TOTALE_INTERNO!M2076</f>
        <v>0</v>
      </c>
      <c r="J2076" s="35">
        <f>+TOTALE_INTERNO!N2076</f>
        <v>0</v>
      </c>
      <c r="K2076" s="35">
        <f>+TOTALE_INTERNO!O2076</f>
        <v>0</v>
      </c>
      <c r="L2076" s="9">
        <f>+TOTALE_INTERNO!P2076</f>
        <v>0</v>
      </c>
      <c r="M2076" s="36">
        <f>+TOTALE_INTERNO!Q2076</f>
        <v>0</v>
      </c>
      <c r="N2076" s="35">
        <f>+TOTALE_INTERNO!R2076</f>
        <v>0</v>
      </c>
    </row>
    <row r="2077" spans="1:14" x14ac:dyDescent="0.3">
      <c r="A2077" s="9">
        <f>+TOTALE_INTERNO!E2077</f>
        <v>0</v>
      </c>
      <c r="B2077" s="9">
        <f>+TOTALE_INTERNO!F2077</f>
        <v>0</v>
      </c>
      <c r="C2077" s="9">
        <f>+TOTALE_INTERNO!G2077</f>
        <v>0</v>
      </c>
      <c r="D2077" s="9">
        <f>+TOTALE_INTERNO!H2077</f>
        <v>0</v>
      </c>
      <c r="E2077" s="9">
        <f>+TOTALE_INTERNO!I2077</f>
        <v>0</v>
      </c>
      <c r="F2077" s="9">
        <f>+TOTALE_INTERNO!J2077</f>
        <v>0</v>
      </c>
      <c r="G2077" s="9">
        <f>+TOTALE_INTERNO!K2077</f>
        <v>0</v>
      </c>
      <c r="H2077" s="9">
        <f>+TOTALE_INTERNO!L2077</f>
        <v>0</v>
      </c>
      <c r="I2077" s="9">
        <f>+TOTALE_INTERNO!M2077</f>
        <v>0</v>
      </c>
      <c r="J2077" s="35">
        <f>+TOTALE_INTERNO!N2077</f>
        <v>0</v>
      </c>
      <c r="K2077" s="35">
        <f>+TOTALE_INTERNO!O2077</f>
        <v>0</v>
      </c>
      <c r="L2077" s="9">
        <f>+TOTALE_INTERNO!P2077</f>
        <v>0</v>
      </c>
      <c r="M2077" s="36">
        <f>+TOTALE_INTERNO!Q2077</f>
        <v>0</v>
      </c>
      <c r="N2077" s="35">
        <f>+TOTALE_INTERNO!R2077</f>
        <v>0</v>
      </c>
    </row>
    <row r="2078" spans="1:14" x14ac:dyDescent="0.3">
      <c r="A2078" s="9">
        <f>+TOTALE_INTERNO!E2078</f>
        <v>0</v>
      </c>
      <c r="B2078" s="9">
        <f>+TOTALE_INTERNO!F2078</f>
        <v>0</v>
      </c>
      <c r="C2078" s="9">
        <f>+TOTALE_INTERNO!G2078</f>
        <v>0</v>
      </c>
      <c r="D2078" s="9">
        <f>+TOTALE_INTERNO!H2078</f>
        <v>0</v>
      </c>
      <c r="E2078" s="9">
        <f>+TOTALE_INTERNO!I2078</f>
        <v>0</v>
      </c>
      <c r="F2078" s="9">
        <f>+TOTALE_INTERNO!J2078</f>
        <v>0</v>
      </c>
      <c r="G2078" s="9">
        <f>+TOTALE_INTERNO!K2078</f>
        <v>0</v>
      </c>
      <c r="H2078" s="9">
        <f>+TOTALE_INTERNO!L2078</f>
        <v>0</v>
      </c>
      <c r="I2078" s="9">
        <f>+TOTALE_INTERNO!M2078</f>
        <v>0</v>
      </c>
      <c r="J2078" s="35">
        <f>+TOTALE_INTERNO!N2078</f>
        <v>0</v>
      </c>
      <c r="K2078" s="35">
        <f>+TOTALE_INTERNO!O2078</f>
        <v>0</v>
      </c>
      <c r="L2078" s="9">
        <f>+TOTALE_INTERNO!P2078</f>
        <v>0</v>
      </c>
      <c r="M2078" s="36">
        <f>+TOTALE_INTERNO!Q2078</f>
        <v>0</v>
      </c>
      <c r="N2078" s="35">
        <f>+TOTALE_INTERNO!R2078</f>
        <v>0</v>
      </c>
    </row>
    <row r="2079" spans="1:14" x14ac:dyDescent="0.3">
      <c r="A2079" s="9">
        <f>+TOTALE_INTERNO!E2079</f>
        <v>0</v>
      </c>
      <c r="B2079" s="9">
        <f>+TOTALE_INTERNO!F2079</f>
        <v>0</v>
      </c>
      <c r="C2079" s="9">
        <f>+TOTALE_INTERNO!G2079</f>
        <v>0</v>
      </c>
      <c r="D2079" s="9">
        <f>+TOTALE_INTERNO!H2079</f>
        <v>0</v>
      </c>
      <c r="E2079" s="9">
        <f>+TOTALE_INTERNO!I2079</f>
        <v>0</v>
      </c>
      <c r="F2079" s="9">
        <f>+TOTALE_INTERNO!J2079</f>
        <v>0</v>
      </c>
      <c r="G2079" s="9">
        <f>+TOTALE_INTERNO!K2079</f>
        <v>0</v>
      </c>
      <c r="H2079" s="9">
        <f>+TOTALE_INTERNO!L2079</f>
        <v>0</v>
      </c>
      <c r="I2079" s="9">
        <f>+TOTALE_INTERNO!M2079</f>
        <v>0</v>
      </c>
      <c r="J2079" s="35">
        <f>+TOTALE_INTERNO!N2079</f>
        <v>0</v>
      </c>
      <c r="K2079" s="35">
        <f>+TOTALE_INTERNO!O2079</f>
        <v>0</v>
      </c>
      <c r="L2079" s="9">
        <f>+TOTALE_INTERNO!P2079</f>
        <v>0</v>
      </c>
      <c r="M2079" s="36">
        <f>+TOTALE_INTERNO!Q2079</f>
        <v>0</v>
      </c>
      <c r="N2079" s="35">
        <f>+TOTALE_INTERNO!R2079</f>
        <v>0</v>
      </c>
    </row>
    <row r="2080" spans="1:14" x14ac:dyDescent="0.3">
      <c r="A2080" s="9">
        <f>+TOTALE_INTERNO!E2080</f>
        <v>0</v>
      </c>
      <c r="B2080" s="9">
        <f>+TOTALE_INTERNO!F2080</f>
        <v>0</v>
      </c>
      <c r="C2080" s="9">
        <f>+TOTALE_INTERNO!G2080</f>
        <v>0</v>
      </c>
      <c r="D2080" s="9">
        <f>+TOTALE_INTERNO!H2080</f>
        <v>0</v>
      </c>
      <c r="E2080" s="9">
        <f>+TOTALE_INTERNO!I2080</f>
        <v>0</v>
      </c>
      <c r="F2080" s="9">
        <f>+TOTALE_INTERNO!J2080</f>
        <v>0</v>
      </c>
      <c r="G2080" s="9">
        <f>+TOTALE_INTERNO!K2080</f>
        <v>0</v>
      </c>
      <c r="H2080" s="9">
        <f>+TOTALE_INTERNO!L2080</f>
        <v>0</v>
      </c>
      <c r="I2080" s="9">
        <f>+TOTALE_INTERNO!M2080</f>
        <v>0</v>
      </c>
      <c r="J2080" s="35">
        <f>+TOTALE_INTERNO!N2080</f>
        <v>0</v>
      </c>
      <c r="K2080" s="35">
        <f>+TOTALE_INTERNO!O2080</f>
        <v>0</v>
      </c>
      <c r="L2080" s="9">
        <f>+TOTALE_INTERNO!P2080</f>
        <v>0</v>
      </c>
      <c r="M2080" s="36">
        <f>+TOTALE_INTERNO!Q2080</f>
        <v>0</v>
      </c>
      <c r="N2080" s="35">
        <f>+TOTALE_INTERNO!R2080</f>
        <v>0</v>
      </c>
    </row>
    <row r="2081" spans="1:14" x14ac:dyDescent="0.3">
      <c r="A2081" s="9">
        <f>+TOTALE_INTERNO!E2081</f>
        <v>0</v>
      </c>
      <c r="B2081" s="9">
        <f>+TOTALE_INTERNO!F2081</f>
        <v>0</v>
      </c>
      <c r="C2081" s="9">
        <f>+TOTALE_INTERNO!G2081</f>
        <v>0</v>
      </c>
      <c r="D2081" s="9">
        <f>+TOTALE_INTERNO!H2081</f>
        <v>0</v>
      </c>
      <c r="E2081" s="9">
        <f>+TOTALE_INTERNO!I2081</f>
        <v>0</v>
      </c>
      <c r="F2081" s="9">
        <f>+TOTALE_INTERNO!J2081</f>
        <v>0</v>
      </c>
      <c r="G2081" s="9">
        <f>+TOTALE_INTERNO!K2081</f>
        <v>0</v>
      </c>
      <c r="H2081" s="9">
        <f>+TOTALE_INTERNO!L2081</f>
        <v>0</v>
      </c>
      <c r="I2081" s="9">
        <f>+TOTALE_INTERNO!M2081</f>
        <v>0</v>
      </c>
      <c r="J2081" s="35">
        <f>+TOTALE_INTERNO!N2081</f>
        <v>0</v>
      </c>
      <c r="K2081" s="35">
        <f>+TOTALE_INTERNO!O2081</f>
        <v>0</v>
      </c>
      <c r="L2081" s="9">
        <f>+TOTALE_INTERNO!P2081</f>
        <v>0</v>
      </c>
      <c r="M2081" s="36">
        <f>+TOTALE_INTERNO!Q2081</f>
        <v>0</v>
      </c>
      <c r="N2081" s="35">
        <f>+TOTALE_INTERNO!R2081</f>
        <v>0</v>
      </c>
    </row>
    <row r="2082" spans="1:14" x14ac:dyDescent="0.3">
      <c r="A2082" s="9">
        <f>+TOTALE_INTERNO!E2082</f>
        <v>0</v>
      </c>
      <c r="B2082" s="9">
        <f>+TOTALE_INTERNO!F2082</f>
        <v>0</v>
      </c>
      <c r="C2082" s="9">
        <f>+TOTALE_INTERNO!G2082</f>
        <v>0</v>
      </c>
      <c r="D2082" s="9">
        <f>+TOTALE_INTERNO!H2082</f>
        <v>0</v>
      </c>
      <c r="E2082" s="9">
        <f>+TOTALE_INTERNO!I2082</f>
        <v>0</v>
      </c>
      <c r="F2082" s="9">
        <f>+TOTALE_INTERNO!J2082</f>
        <v>0</v>
      </c>
      <c r="G2082" s="9">
        <f>+TOTALE_INTERNO!K2082</f>
        <v>0</v>
      </c>
      <c r="H2082" s="9">
        <f>+TOTALE_INTERNO!L2082</f>
        <v>0</v>
      </c>
      <c r="I2082" s="9">
        <f>+TOTALE_INTERNO!M2082</f>
        <v>0</v>
      </c>
      <c r="J2082" s="35">
        <f>+TOTALE_INTERNO!N2082</f>
        <v>0</v>
      </c>
      <c r="K2082" s="35">
        <f>+TOTALE_INTERNO!O2082</f>
        <v>0</v>
      </c>
      <c r="L2082" s="9">
        <f>+TOTALE_INTERNO!P2082</f>
        <v>0</v>
      </c>
      <c r="M2082" s="36">
        <f>+TOTALE_INTERNO!Q2082</f>
        <v>0</v>
      </c>
      <c r="N2082" s="35">
        <f>+TOTALE_INTERNO!R2082</f>
        <v>0</v>
      </c>
    </row>
    <row r="2083" spans="1:14" x14ac:dyDescent="0.3">
      <c r="A2083" s="9">
        <f>+TOTALE_INTERNO!E2083</f>
        <v>0</v>
      </c>
      <c r="B2083" s="9">
        <f>+TOTALE_INTERNO!F2083</f>
        <v>0</v>
      </c>
      <c r="C2083" s="9">
        <f>+TOTALE_INTERNO!G2083</f>
        <v>0</v>
      </c>
      <c r="D2083" s="9">
        <f>+TOTALE_INTERNO!H2083</f>
        <v>0</v>
      </c>
      <c r="E2083" s="9">
        <f>+TOTALE_INTERNO!I2083</f>
        <v>0</v>
      </c>
      <c r="F2083" s="9">
        <f>+TOTALE_INTERNO!J2083</f>
        <v>0</v>
      </c>
      <c r="G2083" s="9">
        <f>+TOTALE_INTERNO!K2083</f>
        <v>0</v>
      </c>
      <c r="H2083" s="9">
        <f>+TOTALE_INTERNO!L2083</f>
        <v>0</v>
      </c>
      <c r="I2083" s="9">
        <f>+TOTALE_INTERNO!M2083</f>
        <v>0</v>
      </c>
      <c r="J2083" s="35">
        <f>+TOTALE_INTERNO!N2083</f>
        <v>0</v>
      </c>
      <c r="K2083" s="35">
        <f>+TOTALE_INTERNO!O2083</f>
        <v>0</v>
      </c>
      <c r="L2083" s="9">
        <f>+TOTALE_INTERNO!P2083</f>
        <v>0</v>
      </c>
      <c r="M2083" s="36">
        <f>+TOTALE_INTERNO!Q2083</f>
        <v>0</v>
      </c>
      <c r="N2083" s="35">
        <f>+TOTALE_INTERNO!R2083</f>
        <v>0</v>
      </c>
    </row>
    <row r="2084" spans="1:14" x14ac:dyDescent="0.3">
      <c r="A2084" s="9">
        <f>+TOTALE_INTERNO!E2084</f>
        <v>0</v>
      </c>
      <c r="B2084" s="9">
        <f>+TOTALE_INTERNO!F2084</f>
        <v>0</v>
      </c>
      <c r="C2084" s="9">
        <f>+TOTALE_INTERNO!G2084</f>
        <v>0</v>
      </c>
      <c r="D2084" s="9">
        <f>+TOTALE_INTERNO!H2084</f>
        <v>0</v>
      </c>
      <c r="E2084" s="9">
        <f>+TOTALE_INTERNO!I2084</f>
        <v>0</v>
      </c>
      <c r="F2084" s="9">
        <f>+TOTALE_INTERNO!J2084</f>
        <v>0</v>
      </c>
      <c r="G2084" s="9">
        <f>+TOTALE_INTERNO!K2084</f>
        <v>0</v>
      </c>
      <c r="H2084" s="9">
        <f>+TOTALE_INTERNO!L2084</f>
        <v>0</v>
      </c>
      <c r="I2084" s="9">
        <f>+TOTALE_INTERNO!M2084</f>
        <v>0</v>
      </c>
      <c r="J2084" s="35">
        <f>+TOTALE_INTERNO!N2084</f>
        <v>0</v>
      </c>
      <c r="K2084" s="35">
        <f>+TOTALE_INTERNO!O2084</f>
        <v>0</v>
      </c>
      <c r="L2084" s="9">
        <f>+TOTALE_INTERNO!P2084</f>
        <v>0</v>
      </c>
      <c r="M2084" s="36">
        <f>+TOTALE_INTERNO!Q2084</f>
        <v>0</v>
      </c>
      <c r="N2084" s="35">
        <f>+TOTALE_INTERNO!R2084</f>
        <v>0</v>
      </c>
    </row>
    <row r="2085" spans="1:14" x14ac:dyDescent="0.3">
      <c r="A2085" s="9">
        <f>+TOTALE_INTERNO!E2085</f>
        <v>0</v>
      </c>
      <c r="B2085" s="9">
        <f>+TOTALE_INTERNO!F2085</f>
        <v>0</v>
      </c>
      <c r="C2085" s="9">
        <f>+TOTALE_INTERNO!G2085</f>
        <v>0</v>
      </c>
      <c r="D2085" s="9">
        <f>+TOTALE_INTERNO!H2085</f>
        <v>0</v>
      </c>
      <c r="E2085" s="9">
        <f>+TOTALE_INTERNO!I2085</f>
        <v>0</v>
      </c>
      <c r="F2085" s="9">
        <f>+TOTALE_INTERNO!J2085</f>
        <v>0</v>
      </c>
      <c r="G2085" s="9">
        <f>+TOTALE_INTERNO!K2085</f>
        <v>0</v>
      </c>
      <c r="H2085" s="9">
        <f>+TOTALE_INTERNO!L2085</f>
        <v>0</v>
      </c>
      <c r="I2085" s="9">
        <f>+TOTALE_INTERNO!M2085</f>
        <v>0</v>
      </c>
      <c r="J2085" s="35">
        <f>+TOTALE_INTERNO!N2085</f>
        <v>0</v>
      </c>
      <c r="K2085" s="35">
        <f>+TOTALE_INTERNO!O2085</f>
        <v>0</v>
      </c>
      <c r="L2085" s="9">
        <f>+TOTALE_INTERNO!P2085</f>
        <v>0</v>
      </c>
      <c r="M2085" s="36">
        <f>+TOTALE_INTERNO!Q2085</f>
        <v>0</v>
      </c>
      <c r="N2085" s="35">
        <f>+TOTALE_INTERNO!R2085</f>
        <v>0</v>
      </c>
    </row>
    <row r="2086" spans="1:14" x14ac:dyDescent="0.3">
      <c r="A2086" s="9">
        <f>+TOTALE_INTERNO!E2086</f>
        <v>0</v>
      </c>
      <c r="B2086" s="9">
        <f>+TOTALE_INTERNO!F2086</f>
        <v>0</v>
      </c>
      <c r="C2086" s="9">
        <f>+TOTALE_INTERNO!G2086</f>
        <v>0</v>
      </c>
      <c r="D2086" s="9">
        <f>+TOTALE_INTERNO!H2086</f>
        <v>0</v>
      </c>
      <c r="E2086" s="9">
        <f>+TOTALE_INTERNO!I2086</f>
        <v>0</v>
      </c>
      <c r="F2086" s="9">
        <f>+TOTALE_INTERNO!J2086</f>
        <v>0</v>
      </c>
      <c r="G2086" s="9">
        <f>+TOTALE_INTERNO!K2086</f>
        <v>0</v>
      </c>
      <c r="H2086" s="9">
        <f>+TOTALE_INTERNO!L2086</f>
        <v>0</v>
      </c>
      <c r="I2086" s="9">
        <f>+TOTALE_INTERNO!M2086</f>
        <v>0</v>
      </c>
      <c r="J2086" s="35">
        <f>+TOTALE_INTERNO!N2086</f>
        <v>0</v>
      </c>
      <c r="K2086" s="35">
        <f>+TOTALE_INTERNO!O2086</f>
        <v>0</v>
      </c>
      <c r="L2086" s="9">
        <f>+TOTALE_INTERNO!P2086</f>
        <v>0</v>
      </c>
      <c r="M2086" s="36">
        <f>+TOTALE_INTERNO!Q2086</f>
        <v>0</v>
      </c>
      <c r="N2086" s="35">
        <f>+TOTALE_INTERNO!R2086</f>
        <v>0</v>
      </c>
    </row>
    <row r="2087" spans="1:14" x14ac:dyDescent="0.3">
      <c r="A2087" s="9">
        <f>+TOTALE_INTERNO!E2087</f>
        <v>0</v>
      </c>
      <c r="B2087" s="9">
        <f>+TOTALE_INTERNO!F2087</f>
        <v>0</v>
      </c>
      <c r="C2087" s="9">
        <f>+TOTALE_INTERNO!G2087</f>
        <v>0</v>
      </c>
      <c r="D2087" s="9">
        <f>+TOTALE_INTERNO!H2087</f>
        <v>0</v>
      </c>
      <c r="E2087" s="9">
        <f>+TOTALE_INTERNO!I2087</f>
        <v>0</v>
      </c>
      <c r="F2087" s="9">
        <f>+TOTALE_INTERNO!J2087</f>
        <v>0</v>
      </c>
      <c r="G2087" s="9">
        <f>+TOTALE_INTERNO!K2087</f>
        <v>0</v>
      </c>
      <c r="H2087" s="9">
        <f>+TOTALE_INTERNO!L2087</f>
        <v>0</v>
      </c>
      <c r="I2087" s="9">
        <f>+TOTALE_INTERNO!M2087</f>
        <v>0</v>
      </c>
      <c r="J2087" s="35">
        <f>+TOTALE_INTERNO!N2087</f>
        <v>0</v>
      </c>
      <c r="K2087" s="35">
        <f>+TOTALE_INTERNO!O2087</f>
        <v>0</v>
      </c>
      <c r="L2087" s="9">
        <f>+TOTALE_INTERNO!P2087</f>
        <v>0</v>
      </c>
      <c r="M2087" s="36">
        <f>+TOTALE_INTERNO!Q2087</f>
        <v>0</v>
      </c>
      <c r="N2087" s="35">
        <f>+TOTALE_INTERNO!R2087</f>
        <v>0</v>
      </c>
    </row>
    <row r="2088" spans="1:14" x14ac:dyDescent="0.3">
      <c r="A2088" s="9">
        <f>+TOTALE_INTERNO!E2088</f>
        <v>0</v>
      </c>
      <c r="B2088" s="9">
        <f>+TOTALE_INTERNO!F2088</f>
        <v>0</v>
      </c>
      <c r="C2088" s="9">
        <f>+TOTALE_INTERNO!G2088</f>
        <v>0</v>
      </c>
      <c r="D2088" s="9">
        <f>+TOTALE_INTERNO!H2088</f>
        <v>0</v>
      </c>
      <c r="E2088" s="9">
        <f>+TOTALE_INTERNO!I2088</f>
        <v>0</v>
      </c>
      <c r="F2088" s="9">
        <f>+TOTALE_INTERNO!J2088</f>
        <v>0</v>
      </c>
      <c r="G2088" s="9">
        <f>+TOTALE_INTERNO!K2088</f>
        <v>0</v>
      </c>
      <c r="H2088" s="9">
        <f>+TOTALE_INTERNO!L2088</f>
        <v>0</v>
      </c>
      <c r="I2088" s="9">
        <f>+TOTALE_INTERNO!M2088</f>
        <v>0</v>
      </c>
      <c r="J2088" s="35">
        <f>+TOTALE_INTERNO!N2088</f>
        <v>0</v>
      </c>
      <c r="K2088" s="35">
        <f>+TOTALE_INTERNO!O2088</f>
        <v>0</v>
      </c>
      <c r="L2088" s="9">
        <f>+TOTALE_INTERNO!P2088</f>
        <v>0</v>
      </c>
      <c r="M2088" s="36">
        <f>+TOTALE_INTERNO!Q2088</f>
        <v>0</v>
      </c>
      <c r="N2088" s="35">
        <f>+TOTALE_INTERNO!R2088</f>
        <v>0</v>
      </c>
    </row>
    <row r="2089" spans="1:14" x14ac:dyDescent="0.3">
      <c r="A2089" s="9">
        <f>+TOTALE_INTERNO!E2089</f>
        <v>0</v>
      </c>
      <c r="B2089" s="9">
        <f>+TOTALE_INTERNO!F2089</f>
        <v>0</v>
      </c>
      <c r="C2089" s="9">
        <f>+TOTALE_INTERNO!G2089</f>
        <v>0</v>
      </c>
      <c r="D2089" s="9">
        <f>+TOTALE_INTERNO!H2089</f>
        <v>0</v>
      </c>
      <c r="E2089" s="9">
        <f>+TOTALE_INTERNO!I2089</f>
        <v>0</v>
      </c>
      <c r="F2089" s="9">
        <f>+TOTALE_INTERNO!J2089</f>
        <v>0</v>
      </c>
      <c r="G2089" s="9">
        <f>+TOTALE_INTERNO!K2089</f>
        <v>0</v>
      </c>
      <c r="H2089" s="9">
        <f>+TOTALE_INTERNO!L2089</f>
        <v>0</v>
      </c>
      <c r="I2089" s="9">
        <f>+TOTALE_INTERNO!M2089</f>
        <v>0</v>
      </c>
      <c r="J2089" s="35">
        <f>+TOTALE_INTERNO!N2089</f>
        <v>0</v>
      </c>
      <c r="K2089" s="35">
        <f>+TOTALE_INTERNO!O2089</f>
        <v>0</v>
      </c>
      <c r="L2089" s="9">
        <f>+TOTALE_INTERNO!P2089</f>
        <v>0</v>
      </c>
      <c r="M2089" s="36">
        <f>+TOTALE_INTERNO!Q2089</f>
        <v>0</v>
      </c>
      <c r="N2089" s="35">
        <f>+TOTALE_INTERNO!R2089</f>
        <v>0</v>
      </c>
    </row>
    <row r="2090" spans="1:14" x14ac:dyDescent="0.3">
      <c r="A2090" s="9">
        <f>+TOTALE_INTERNO!E2090</f>
        <v>0</v>
      </c>
      <c r="B2090" s="9">
        <f>+TOTALE_INTERNO!F2090</f>
        <v>0</v>
      </c>
      <c r="C2090" s="9">
        <f>+TOTALE_INTERNO!G2090</f>
        <v>0</v>
      </c>
      <c r="D2090" s="9">
        <f>+TOTALE_INTERNO!H2090</f>
        <v>0</v>
      </c>
      <c r="E2090" s="9">
        <f>+TOTALE_INTERNO!I2090</f>
        <v>0</v>
      </c>
      <c r="F2090" s="9">
        <f>+TOTALE_INTERNO!J2090</f>
        <v>0</v>
      </c>
      <c r="G2090" s="9">
        <f>+TOTALE_INTERNO!K2090</f>
        <v>0</v>
      </c>
      <c r="H2090" s="9">
        <f>+TOTALE_INTERNO!L2090</f>
        <v>0</v>
      </c>
      <c r="I2090" s="9">
        <f>+TOTALE_INTERNO!M2090</f>
        <v>0</v>
      </c>
      <c r="J2090" s="35">
        <f>+TOTALE_INTERNO!N2090</f>
        <v>0</v>
      </c>
      <c r="K2090" s="35">
        <f>+TOTALE_INTERNO!O2090</f>
        <v>0</v>
      </c>
      <c r="L2090" s="9">
        <f>+TOTALE_INTERNO!P2090</f>
        <v>0</v>
      </c>
      <c r="M2090" s="36">
        <f>+TOTALE_INTERNO!Q2090</f>
        <v>0</v>
      </c>
      <c r="N2090" s="35">
        <f>+TOTALE_INTERNO!R2090</f>
        <v>0</v>
      </c>
    </row>
    <row r="2091" spans="1:14" x14ac:dyDescent="0.3">
      <c r="A2091" s="9">
        <f>+TOTALE_INTERNO!E2091</f>
        <v>0</v>
      </c>
      <c r="B2091" s="9">
        <f>+TOTALE_INTERNO!F2091</f>
        <v>0</v>
      </c>
      <c r="C2091" s="9">
        <f>+TOTALE_INTERNO!G2091</f>
        <v>0</v>
      </c>
      <c r="D2091" s="9">
        <f>+TOTALE_INTERNO!H2091</f>
        <v>0</v>
      </c>
      <c r="E2091" s="9">
        <f>+TOTALE_INTERNO!I2091</f>
        <v>0</v>
      </c>
      <c r="F2091" s="9">
        <f>+TOTALE_INTERNO!J2091</f>
        <v>0</v>
      </c>
      <c r="G2091" s="9">
        <f>+TOTALE_INTERNO!K2091</f>
        <v>0</v>
      </c>
      <c r="H2091" s="9">
        <f>+TOTALE_INTERNO!L2091</f>
        <v>0</v>
      </c>
      <c r="I2091" s="9">
        <f>+TOTALE_INTERNO!M2091</f>
        <v>0</v>
      </c>
      <c r="J2091" s="35">
        <f>+TOTALE_INTERNO!N2091</f>
        <v>0</v>
      </c>
      <c r="K2091" s="35">
        <f>+TOTALE_INTERNO!O2091</f>
        <v>0</v>
      </c>
      <c r="L2091" s="9">
        <f>+TOTALE_INTERNO!P2091</f>
        <v>0</v>
      </c>
      <c r="M2091" s="36">
        <f>+TOTALE_INTERNO!Q2091</f>
        <v>0</v>
      </c>
      <c r="N2091" s="35">
        <f>+TOTALE_INTERNO!R2091</f>
        <v>0</v>
      </c>
    </row>
    <row r="2092" spans="1:14" x14ac:dyDescent="0.3">
      <c r="A2092" s="9">
        <f>+TOTALE_INTERNO!E2092</f>
        <v>0</v>
      </c>
      <c r="B2092" s="9">
        <f>+TOTALE_INTERNO!F2092</f>
        <v>0</v>
      </c>
      <c r="C2092" s="9">
        <f>+TOTALE_INTERNO!G2092</f>
        <v>0</v>
      </c>
      <c r="D2092" s="9">
        <f>+TOTALE_INTERNO!H2092</f>
        <v>0</v>
      </c>
      <c r="E2092" s="9">
        <f>+TOTALE_INTERNO!I2092</f>
        <v>0</v>
      </c>
      <c r="F2092" s="9">
        <f>+TOTALE_INTERNO!J2092</f>
        <v>0</v>
      </c>
      <c r="G2092" s="9">
        <f>+TOTALE_INTERNO!K2092</f>
        <v>0</v>
      </c>
      <c r="H2092" s="9">
        <f>+TOTALE_INTERNO!L2092</f>
        <v>0</v>
      </c>
      <c r="I2092" s="9">
        <f>+TOTALE_INTERNO!M2092</f>
        <v>0</v>
      </c>
      <c r="J2092" s="35">
        <f>+TOTALE_INTERNO!N2092</f>
        <v>0</v>
      </c>
      <c r="K2092" s="35">
        <f>+TOTALE_INTERNO!O2092</f>
        <v>0</v>
      </c>
      <c r="L2092" s="9">
        <f>+TOTALE_INTERNO!P2092</f>
        <v>0</v>
      </c>
      <c r="M2092" s="36">
        <f>+TOTALE_INTERNO!Q2092</f>
        <v>0</v>
      </c>
      <c r="N2092" s="35">
        <f>+TOTALE_INTERNO!R2092</f>
        <v>0</v>
      </c>
    </row>
    <row r="2093" spans="1:14" x14ac:dyDescent="0.3">
      <c r="A2093" s="9">
        <f>+TOTALE_INTERNO!E2093</f>
        <v>0</v>
      </c>
      <c r="B2093" s="9">
        <f>+TOTALE_INTERNO!F2093</f>
        <v>0</v>
      </c>
      <c r="C2093" s="9">
        <f>+TOTALE_INTERNO!G2093</f>
        <v>0</v>
      </c>
      <c r="D2093" s="9">
        <f>+TOTALE_INTERNO!H2093</f>
        <v>0</v>
      </c>
      <c r="E2093" s="9">
        <f>+TOTALE_INTERNO!I2093</f>
        <v>0</v>
      </c>
      <c r="F2093" s="9">
        <f>+TOTALE_INTERNO!J2093</f>
        <v>0</v>
      </c>
      <c r="G2093" s="9">
        <f>+TOTALE_INTERNO!K2093</f>
        <v>0</v>
      </c>
      <c r="H2093" s="9">
        <f>+TOTALE_INTERNO!L2093</f>
        <v>0</v>
      </c>
      <c r="I2093" s="9">
        <f>+TOTALE_INTERNO!M2093</f>
        <v>0</v>
      </c>
      <c r="J2093" s="35">
        <f>+TOTALE_INTERNO!N2093</f>
        <v>0</v>
      </c>
      <c r="K2093" s="35">
        <f>+TOTALE_INTERNO!O2093</f>
        <v>0</v>
      </c>
      <c r="L2093" s="9">
        <f>+TOTALE_INTERNO!P2093</f>
        <v>0</v>
      </c>
      <c r="M2093" s="36">
        <f>+TOTALE_INTERNO!Q2093</f>
        <v>0</v>
      </c>
      <c r="N2093" s="35">
        <f>+TOTALE_INTERNO!R2093</f>
        <v>0</v>
      </c>
    </row>
    <row r="2094" spans="1:14" x14ac:dyDescent="0.3">
      <c r="A2094" s="9">
        <f>+TOTALE_INTERNO!E2094</f>
        <v>0</v>
      </c>
      <c r="B2094" s="9">
        <f>+TOTALE_INTERNO!F2094</f>
        <v>0</v>
      </c>
      <c r="C2094" s="9">
        <f>+TOTALE_INTERNO!G2094</f>
        <v>0</v>
      </c>
      <c r="D2094" s="9">
        <f>+TOTALE_INTERNO!H2094</f>
        <v>0</v>
      </c>
      <c r="E2094" s="9">
        <f>+TOTALE_INTERNO!I2094</f>
        <v>0</v>
      </c>
      <c r="F2094" s="9">
        <f>+TOTALE_INTERNO!J2094</f>
        <v>0</v>
      </c>
      <c r="G2094" s="9">
        <f>+TOTALE_INTERNO!K2094</f>
        <v>0</v>
      </c>
      <c r="H2094" s="9">
        <f>+TOTALE_INTERNO!L2094</f>
        <v>0</v>
      </c>
      <c r="I2094" s="9">
        <f>+TOTALE_INTERNO!M2094</f>
        <v>0</v>
      </c>
      <c r="J2094" s="35">
        <f>+TOTALE_INTERNO!N2094</f>
        <v>0</v>
      </c>
      <c r="K2094" s="35">
        <f>+TOTALE_INTERNO!O2094</f>
        <v>0</v>
      </c>
      <c r="L2094" s="9">
        <f>+TOTALE_INTERNO!P2094</f>
        <v>0</v>
      </c>
      <c r="M2094" s="36">
        <f>+TOTALE_INTERNO!Q2094</f>
        <v>0</v>
      </c>
      <c r="N2094" s="35">
        <f>+TOTALE_INTERNO!R2094</f>
        <v>0</v>
      </c>
    </row>
    <row r="2095" spans="1:14" x14ac:dyDescent="0.3">
      <c r="A2095" s="9">
        <f>+TOTALE_INTERNO!E2095</f>
        <v>0</v>
      </c>
      <c r="B2095" s="9">
        <f>+TOTALE_INTERNO!F2095</f>
        <v>0</v>
      </c>
      <c r="C2095" s="9">
        <f>+TOTALE_INTERNO!G2095</f>
        <v>0</v>
      </c>
      <c r="D2095" s="9">
        <f>+TOTALE_INTERNO!H2095</f>
        <v>0</v>
      </c>
      <c r="E2095" s="9">
        <f>+TOTALE_INTERNO!I2095</f>
        <v>0</v>
      </c>
      <c r="F2095" s="9">
        <f>+TOTALE_INTERNO!J2095</f>
        <v>0</v>
      </c>
      <c r="G2095" s="9">
        <f>+TOTALE_INTERNO!K2095</f>
        <v>0</v>
      </c>
      <c r="H2095" s="9">
        <f>+TOTALE_INTERNO!L2095</f>
        <v>0</v>
      </c>
      <c r="I2095" s="9">
        <f>+TOTALE_INTERNO!M2095</f>
        <v>0</v>
      </c>
      <c r="J2095" s="35">
        <f>+TOTALE_INTERNO!N2095</f>
        <v>0</v>
      </c>
      <c r="K2095" s="35">
        <f>+TOTALE_INTERNO!O2095</f>
        <v>0</v>
      </c>
      <c r="L2095" s="9">
        <f>+TOTALE_INTERNO!P2095</f>
        <v>0</v>
      </c>
      <c r="M2095" s="36">
        <f>+TOTALE_INTERNO!Q2095</f>
        <v>0</v>
      </c>
      <c r="N2095" s="35">
        <f>+TOTALE_INTERNO!R2095</f>
        <v>0</v>
      </c>
    </row>
    <row r="2096" spans="1:14" x14ac:dyDescent="0.3">
      <c r="A2096" s="9">
        <f>+TOTALE_INTERNO!E2096</f>
        <v>0</v>
      </c>
      <c r="B2096" s="9">
        <f>+TOTALE_INTERNO!F2096</f>
        <v>0</v>
      </c>
      <c r="C2096" s="9">
        <f>+TOTALE_INTERNO!G2096</f>
        <v>0</v>
      </c>
      <c r="D2096" s="9">
        <f>+TOTALE_INTERNO!H2096</f>
        <v>0</v>
      </c>
      <c r="E2096" s="9">
        <f>+TOTALE_INTERNO!I2096</f>
        <v>0</v>
      </c>
      <c r="F2096" s="9">
        <f>+TOTALE_INTERNO!J2096</f>
        <v>0</v>
      </c>
      <c r="G2096" s="9">
        <f>+TOTALE_INTERNO!K2096</f>
        <v>0</v>
      </c>
      <c r="H2096" s="9">
        <f>+TOTALE_INTERNO!L2096</f>
        <v>0</v>
      </c>
      <c r="I2096" s="9">
        <f>+TOTALE_INTERNO!M2096</f>
        <v>0</v>
      </c>
      <c r="J2096" s="35">
        <f>+TOTALE_INTERNO!N2096</f>
        <v>0</v>
      </c>
      <c r="K2096" s="35">
        <f>+TOTALE_INTERNO!O2096</f>
        <v>0</v>
      </c>
      <c r="L2096" s="9">
        <f>+TOTALE_INTERNO!P2096</f>
        <v>0</v>
      </c>
      <c r="M2096" s="36">
        <f>+TOTALE_INTERNO!Q2096</f>
        <v>0</v>
      </c>
      <c r="N2096" s="35">
        <f>+TOTALE_INTERNO!R2096</f>
        <v>0</v>
      </c>
    </row>
    <row r="2097" spans="1:14" x14ac:dyDescent="0.3">
      <c r="A2097" s="9">
        <f>+TOTALE_INTERNO!E2097</f>
        <v>0</v>
      </c>
      <c r="B2097" s="9">
        <f>+TOTALE_INTERNO!F2097</f>
        <v>0</v>
      </c>
      <c r="C2097" s="9">
        <f>+TOTALE_INTERNO!G2097</f>
        <v>0</v>
      </c>
      <c r="D2097" s="9">
        <f>+TOTALE_INTERNO!H2097</f>
        <v>0</v>
      </c>
      <c r="E2097" s="9">
        <f>+TOTALE_INTERNO!I2097</f>
        <v>0</v>
      </c>
      <c r="F2097" s="9">
        <f>+TOTALE_INTERNO!J2097</f>
        <v>0</v>
      </c>
      <c r="G2097" s="9">
        <f>+TOTALE_INTERNO!K2097</f>
        <v>0</v>
      </c>
      <c r="H2097" s="9">
        <f>+TOTALE_INTERNO!L2097</f>
        <v>0</v>
      </c>
      <c r="I2097" s="9">
        <f>+TOTALE_INTERNO!M2097</f>
        <v>0</v>
      </c>
      <c r="J2097" s="35">
        <f>+TOTALE_INTERNO!N2097</f>
        <v>0</v>
      </c>
      <c r="K2097" s="35">
        <f>+TOTALE_INTERNO!O2097</f>
        <v>0</v>
      </c>
      <c r="L2097" s="9">
        <f>+TOTALE_INTERNO!P2097</f>
        <v>0</v>
      </c>
      <c r="M2097" s="36">
        <f>+TOTALE_INTERNO!Q2097</f>
        <v>0</v>
      </c>
      <c r="N2097" s="35">
        <f>+TOTALE_INTERNO!R2097</f>
        <v>0</v>
      </c>
    </row>
    <row r="2098" spans="1:14" x14ac:dyDescent="0.3">
      <c r="A2098" s="9">
        <f>+TOTALE_INTERNO!E2098</f>
        <v>0</v>
      </c>
      <c r="B2098" s="9">
        <f>+TOTALE_INTERNO!F2098</f>
        <v>0</v>
      </c>
      <c r="C2098" s="9">
        <f>+TOTALE_INTERNO!G2098</f>
        <v>0</v>
      </c>
      <c r="D2098" s="9">
        <f>+TOTALE_INTERNO!H2098</f>
        <v>0</v>
      </c>
      <c r="E2098" s="9">
        <f>+TOTALE_INTERNO!I2098</f>
        <v>0</v>
      </c>
      <c r="F2098" s="9">
        <f>+TOTALE_INTERNO!J2098</f>
        <v>0</v>
      </c>
      <c r="G2098" s="9">
        <f>+TOTALE_INTERNO!K2098</f>
        <v>0</v>
      </c>
      <c r="H2098" s="9">
        <f>+TOTALE_INTERNO!L2098</f>
        <v>0</v>
      </c>
      <c r="I2098" s="9">
        <f>+TOTALE_INTERNO!M2098</f>
        <v>0</v>
      </c>
      <c r="J2098" s="35">
        <f>+TOTALE_INTERNO!N2098</f>
        <v>0</v>
      </c>
      <c r="K2098" s="35">
        <f>+TOTALE_INTERNO!O2098</f>
        <v>0</v>
      </c>
      <c r="L2098" s="9">
        <f>+TOTALE_INTERNO!P2098</f>
        <v>0</v>
      </c>
      <c r="M2098" s="36">
        <f>+TOTALE_INTERNO!Q2098</f>
        <v>0</v>
      </c>
      <c r="N2098" s="35">
        <f>+TOTALE_INTERNO!R2098</f>
        <v>0</v>
      </c>
    </row>
    <row r="2099" spans="1:14" x14ac:dyDescent="0.3">
      <c r="A2099" s="9">
        <f>+TOTALE_INTERNO!E2099</f>
        <v>0</v>
      </c>
      <c r="B2099" s="9">
        <f>+TOTALE_INTERNO!F2099</f>
        <v>0</v>
      </c>
      <c r="C2099" s="9">
        <f>+TOTALE_INTERNO!G2099</f>
        <v>0</v>
      </c>
      <c r="D2099" s="9">
        <f>+TOTALE_INTERNO!H2099</f>
        <v>0</v>
      </c>
      <c r="E2099" s="9">
        <f>+TOTALE_INTERNO!I2099</f>
        <v>0</v>
      </c>
      <c r="F2099" s="9">
        <f>+TOTALE_INTERNO!J2099</f>
        <v>0</v>
      </c>
      <c r="G2099" s="9">
        <f>+TOTALE_INTERNO!K2099</f>
        <v>0</v>
      </c>
      <c r="H2099" s="9">
        <f>+TOTALE_INTERNO!L2099</f>
        <v>0</v>
      </c>
      <c r="I2099" s="9">
        <f>+TOTALE_INTERNO!M2099</f>
        <v>0</v>
      </c>
      <c r="J2099" s="35">
        <f>+TOTALE_INTERNO!N2099</f>
        <v>0</v>
      </c>
      <c r="K2099" s="35">
        <f>+TOTALE_INTERNO!O2099</f>
        <v>0</v>
      </c>
      <c r="L2099" s="9">
        <f>+TOTALE_INTERNO!P2099</f>
        <v>0</v>
      </c>
      <c r="M2099" s="36">
        <f>+TOTALE_INTERNO!Q2099</f>
        <v>0</v>
      </c>
      <c r="N2099" s="35">
        <f>+TOTALE_INTERNO!R2099</f>
        <v>0</v>
      </c>
    </row>
    <row r="2100" spans="1:14" x14ac:dyDescent="0.3">
      <c r="A2100" s="9">
        <f>+TOTALE_INTERNO!E2100</f>
        <v>0</v>
      </c>
      <c r="B2100" s="9">
        <f>+TOTALE_INTERNO!F2100</f>
        <v>0</v>
      </c>
      <c r="C2100" s="9">
        <f>+TOTALE_INTERNO!G2100</f>
        <v>0</v>
      </c>
      <c r="D2100" s="9">
        <f>+TOTALE_INTERNO!H2100</f>
        <v>0</v>
      </c>
      <c r="E2100" s="9">
        <f>+TOTALE_INTERNO!I2100</f>
        <v>0</v>
      </c>
      <c r="F2100" s="9">
        <f>+TOTALE_INTERNO!J2100</f>
        <v>0</v>
      </c>
      <c r="G2100" s="9">
        <f>+TOTALE_INTERNO!K2100</f>
        <v>0</v>
      </c>
      <c r="H2100" s="9">
        <f>+TOTALE_INTERNO!L2100</f>
        <v>0</v>
      </c>
      <c r="I2100" s="9">
        <f>+TOTALE_INTERNO!M2100</f>
        <v>0</v>
      </c>
      <c r="J2100" s="35">
        <f>+TOTALE_INTERNO!N2100</f>
        <v>0</v>
      </c>
      <c r="K2100" s="35">
        <f>+TOTALE_INTERNO!O2100</f>
        <v>0</v>
      </c>
      <c r="L2100" s="9">
        <f>+TOTALE_INTERNO!P2100</f>
        <v>0</v>
      </c>
      <c r="M2100" s="36">
        <f>+TOTALE_INTERNO!Q2100</f>
        <v>0</v>
      </c>
      <c r="N2100" s="35">
        <f>+TOTALE_INTERNO!R2100</f>
        <v>0</v>
      </c>
    </row>
    <row r="2101" spans="1:14" x14ac:dyDescent="0.3">
      <c r="A2101" s="9">
        <f>+TOTALE_INTERNO!E2101</f>
        <v>0</v>
      </c>
      <c r="B2101" s="9">
        <f>+TOTALE_INTERNO!F2101</f>
        <v>0</v>
      </c>
      <c r="C2101" s="9">
        <f>+TOTALE_INTERNO!G2101</f>
        <v>0</v>
      </c>
      <c r="D2101" s="9">
        <f>+TOTALE_INTERNO!H2101</f>
        <v>0</v>
      </c>
      <c r="E2101" s="9">
        <f>+TOTALE_INTERNO!I2101</f>
        <v>0</v>
      </c>
      <c r="F2101" s="9">
        <f>+TOTALE_INTERNO!J2101</f>
        <v>0</v>
      </c>
      <c r="G2101" s="9">
        <f>+TOTALE_INTERNO!K2101</f>
        <v>0</v>
      </c>
      <c r="H2101" s="9">
        <f>+TOTALE_INTERNO!L2101</f>
        <v>0</v>
      </c>
      <c r="I2101" s="9">
        <f>+TOTALE_INTERNO!M2101</f>
        <v>0</v>
      </c>
      <c r="J2101" s="35">
        <f>+TOTALE_INTERNO!N2101</f>
        <v>0</v>
      </c>
      <c r="K2101" s="35">
        <f>+TOTALE_INTERNO!O2101</f>
        <v>0</v>
      </c>
      <c r="L2101" s="9">
        <f>+TOTALE_INTERNO!P2101</f>
        <v>0</v>
      </c>
      <c r="M2101" s="36">
        <f>+TOTALE_INTERNO!Q2101</f>
        <v>0</v>
      </c>
      <c r="N2101" s="35">
        <f>+TOTALE_INTERNO!R2101</f>
        <v>0</v>
      </c>
    </row>
    <row r="2102" spans="1:14" x14ac:dyDescent="0.3">
      <c r="A2102" s="9">
        <f>+TOTALE_INTERNO!E2102</f>
        <v>0</v>
      </c>
      <c r="B2102" s="9">
        <f>+TOTALE_INTERNO!F2102</f>
        <v>0</v>
      </c>
      <c r="C2102" s="9">
        <f>+TOTALE_INTERNO!G2102</f>
        <v>0</v>
      </c>
      <c r="D2102" s="9">
        <f>+TOTALE_INTERNO!H2102</f>
        <v>0</v>
      </c>
      <c r="E2102" s="9">
        <f>+TOTALE_INTERNO!I2102</f>
        <v>0</v>
      </c>
      <c r="F2102" s="9">
        <f>+TOTALE_INTERNO!J2102</f>
        <v>0</v>
      </c>
      <c r="G2102" s="9">
        <f>+TOTALE_INTERNO!K2102</f>
        <v>0</v>
      </c>
      <c r="H2102" s="9">
        <f>+TOTALE_INTERNO!L2102</f>
        <v>0</v>
      </c>
      <c r="I2102" s="9">
        <f>+TOTALE_INTERNO!M2102</f>
        <v>0</v>
      </c>
      <c r="J2102" s="35">
        <f>+TOTALE_INTERNO!N2102</f>
        <v>0</v>
      </c>
      <c r="K2102" s="35">
        <f>+TOTALE_INTERNO!O2102</f>
        <v>0</v>
      </c>
      <c r="L2102" s="9">
        <f>+TOTALE_INTERNO!P2102</f>
        <v>0</v>
      </c>
      <c r="M2102" s="36">
        <f>+TOTALE_INTERNO!Q2102</f>
        <v>0</v>
      </c>
      <c r="N2102" s="35">
        <f>+TOTALE_INTERNO!R2102</f>
        <v>0</v>
      </c>
    </row>
    <row r="2103" spans="1:14" x14ac:dyDescent="0.3">
      <c r="A2103" s="9">
        <f>+TOTALE_INTERNO!E2103</f>
        <v>0</v>
      </c>
      <c r="B2103" s="9">
        <f>+TOTALE_INTERNO!F2103</f>
        <v>0</v>
      </c>
      <c r="C2103" s="9">
        <f>+TOTALE_INTERNO!G2103</f>
        <v>0</v>
      </c>
      <c r="D2103" s="9">
        <f>+TOTALE_INTERNO!H2103</f>
        <v>0</v>
      </c>
      <c r="E2103" s="9">
        <f>+TOTALE_INTERNO!I2103</f>
        <v>0</v>
      </c>
      <c r="F2103" s="9">
        <f>+TOTALE_INTERNO!J2103</f>
        <v>0</v>
      </c>
      <c r="G2103" s="9">
        <f>+TOTALE_INTERNO!K2103</f>
        <v>0</v>
      </c>
      <c r="H2103" s="9">
        <f>+TOTALE_INTERNO!L2103</f>
        <v>0</v>
      </c>
      <c r="I2103" s="9">
        <f>+TOTALE_INTERNO!M2103</f>
        <v>0</v>
      </c>
      <c r="J2103" s="35">
        <f>+TOTALE_INTERNO!N2103</f>
        <v>0</v>
      </c>
      <c r="K2103" s="35">
        <f>+TOTALE_INTERNO!O2103</f>
        <v>0</v>
      </c>
      <c r="L2103" s="9">
        <f>+TOTALE_INTERNO!P2103</f>
        <v>0</v>
      </c>
      <c r="M2103" s="36">
        <f>+TOTALE_INTERNO!Q2103</f>
        <v>0</v>
      </c>
      <c r="N2103" s="35">
        <f>+TOTALE_INTERNO!R2103</f>
        <v>0</v>
      </c>
    </row>
    <row r="2104" spans="1:14" x14ac:dyDescent="0.3">
      <c r="A2104" s="9">
        <f>+TOTALE_INTERNO!E2104</f>
        <v>0</v>
      </c>
      <c r="B2104" s="9">
        <f>+TOTALE_INTERNO!F2104</f>
        <v>0</v>
      </c>
      <c r="C2104" s="9">
        <f>+TOTALE_INTERNO!G2104</f>
        <v>0</v>
      </c>
      <c r="D2104" s="9">
        <f>+TOTALE_INTERNO!H2104</f>
        <v>0</v>
      </c>
      <c r="E2104" s="9">
        <f>+TOTALE_INTERNO!I2104</f>
        <v>0</v>
      </c>
      <c r="F2104" s="9">
        <f>+TOTALE_INTERNO!J2104</f>
        <v>0</v>
      </c>
      <c r="G2104" s="9">
        <f>+TOTALE_INTERNO!K2104</f>
        <v>0</v>
      </c>
      <c r="H2104" s="9">
        <f>+TOTALE_INTERNO!L2104</f>
        <v>0</v>
      </c>
      <c r="I2104" s="9">
        <f>+TOTALE_INTERNO!M2104</f>
        <v>0</v>
      </c>
      <c r="J2104" s="35">
        <f>+TOTALE_INTERNO!N2104</f>
        <v>0</v>
      </c>
      <c r="K2104" s="35">
        <f>+TOTALE_INTERNO!O2104</f>
        <v>0</v>
      </c>
      <c r="L2104" s="9">
        <f>+TOTALE_INTERNO!P2104</f>
        <v>0</v>
      </c>
      <c r="M2104" s="36">
        <f>+TOTALE_INTERNO!Q2104</f>
        <v>0</v>
      </c>
      <c r="N2104" s="35">
        <f>+TOTALE_INTERNO!R2104</f>
        <v>0</v>
      </c>
    </row>
    <row r="2105" spans="1:14" x14ac:dyDescent="0.3">
      <c r="A2105" s="9">
        <f>+TOTALE_INTERNO!E2105</f>
        <v>0</v>
      </c>
      <c r="B2105" s="9">
        <f>+TOTALE_INTERNO!F2105</f>
        <v>0</v>
      </c>
      <c r="C2105" s="9">
        <f>+TOTALE_INTERNO!G2105</f>
        <v>0</v>
      </c>
      <c r="D2105" s="9">
        <f>+TOTALE_INTERNO!H2105</f>
        <v>0</v>
      </c>
      <c r="E2105" s="9">
        <f>+TOTALE_INTERNO!I2105</f>
        <v>0</v>
      </c>
      <c r="F2105" s="9">
        <f>+TOTALE_INTERNO!J2105</f>
        <v>0</v>
      </c>
      <c r="G2105" s="9">
        <f>+TOTALE_INTERNO!K2105</f>
        <v>0</v>
      </c>
      <c r="H2105" s="9">
        <f>+TOTALE_INTERNO!L2105</f>
        <v>0</v>
      </c>
      <c r="I2105" s="9">
        <f>+TOTALE_INTERNO!M2105</f>
        <v>0</v>
      </c>
      <c r="J2105" s="35">
        <f>+TOTALE_INTERNO!N2105</f>
        <v>0</v>
      </c>
      <c r="K2105" s="35">
        <f>+TOTALE_INTERNO!O2105</f>
        <v>0</v>
      </c>
      <c r="L2105" s="9">
        <f>+TOTALE_INTERNO!P2105</f>
        <v>0</v>
      </c>
      <c r="M2105" s="36">
        <f>+TOTALE_INTERNO!Q2105</f>
        <v>0</v>
      </c>
      <c r="N2105" s="35">
        <f>+TOTALE_INTERNO!R2105</f>
        <v>0</v>
      </c>
    </row>
    <row r="2106" spans="1:14" x14ac:dyDescent="0.3">
      <c r="A2106" s="9">
        <f>+TOTALE_INTERNO!E2106</f>
        <v>0</v>
      </c>
      <c r="B2106" s="9">
        <f>+TOTALE_INTERNO!F2106</f>
        <v>0</v>
      </c>
      <c r="C2106" s="9">
        <f>+TOTALE_INTERNO!G2106</f>
        <v>0</v>
      </c>
      <c r="D2106" s="9">
        <f>+TOTALE_INTERNO!H2106</f>
        <v>0</v>
      </c>
      <c r="E2106" s="9">
        <f>+TOTALE_INTERNO!I2106</f>
        <v>0</v>
      </c>
      <c r="F2106" s="9">
        <f>+TOTALE_INTERNO!J2106</f>
        <v>0</v>
      </c>
      <c r="G2106" s="9">
        <f>+TOTALE_INTERNO!K2106</f>
        <v>0</v>
      </c>
      <c r="H2106" s="9">
        <f>+TOTALE_INTERNO!L2106</f>
        <v>0</v>
      </c>
      <c r="I2106" s="9">
        <f>+TOTALE_INTERNO!M2106</f>
        <v>0</v>
      </c>
      <c r="J2106" s="35">
        <f>+TOTALE_INTERNO!N2106</f>
        <v>0</v>
      </c>
      <c r="K2106" s="35">
        <f>+TOTALE_INTERNO!O2106</f>
        <v>0</v>
      </c>
      <c r="L2106" s="9">
        <f>+TOTALE_INTERNO!P2106</f>
        <v>0</v>
      </c>
      <c r="M2106" s="36">
        <f>+TOTALE_INTERNO!Q2106</f>
        <v>0</v>
      </c>
      <c r="N2106" s="35">
        <f>+TOTALE_INTERNO!R2106</f>
        <v>0</v>
      </c>
    </row>
    <row r="2107" spans="1:14" x14ac:dyDescent="0.3">
      <c r="A2107" s="9">
        <f>+TOTALE_INTERNO!E2107</f>
        <v>0</v>
      </c>
      <c r="B2107" s="9">
        <f>+TOTALE_INTERNO!F2107</f>
        <v>0</v>
      </c>
      <c r="C2107" s="9">
        <f>+TOTALE_INTERNO!G2107</f>
        <v>0</v>
      </c>
      <c r="D2107" s="9">
        <f>+TOTALE_INTERNO!H2107</f>
        <v>0</v>
      </c>
      <c r="E2107" s="9">
        <f>+TOTALE_INTERNO!I2107</f>
        <v>0</v>
      </c>
      <c r="F2107" s="9">
        <f>+TOTALE_INTERNO!J2107</f>
        <v>0</v>
      </c>
      <c r="G2107" s="9">
        <f>+TOTALE_INTERNO!K2107</f>
        <v>0</v>
      </c>
      <c r="H2107" s="9">
        <f>+TOTALE_INTERNO!L2107</f>
        <v>0</v>
      </c>
      <c r="I2107" s="9">
        <f>+TOTALE_INTERNO!M2107</f>
        <v>0</v>
      </c>
      <c r="J2107" s="35">
        <f>+TOTALE_INTERNO!N2107</f>
        <v>0</v>
      </c>
      <c r="K2107" s="35">
        <f>+TOTALE_INTERNO!O2107</f>
        <v>0</v>
      </c>
      <c r="L2107" s="9">
        <f>+TOTALE_INTERNO!P2107</f>
        <v>0</v>
      </c>
      <c r="M2107" s="36">
        <f>+TOTALE_INTERNO!Q2107</f>
        <v>0</v>
      </c>
      <c r="N2107" s="35">
        <f>+TOTALE_INTERNO!R2107</f>
        <v>0</v>
      </c>
    </row>
    <row r="2108" spans="1:14" x14ac:dyDescent="0.3">
      <c r="A2108" s="9">
        <f>+TOTALE_INTERNO!E2108</f>
        <v>0</v>
      </c>
      <c r="B2108" s="9">
        <f>+TOTALE_INTERNO!F2108</f>
        <v>0</v>
      </c>
      <c r="C2108" s="9">
        <f>+TOTALE_INTERNO!G2108</f>
        <v>0</v>
      </c>
      <c r="D2108" s="9">
        <f>+TOTALE_INTERNO!H2108</f>
        <v>0</v>
      </c>
      <c r="E2108" s="9">
        <f>+TOTALE_INTERNO!I2108</f>
        <v>0</v>
      </c>
      <c r="F2108" s="9">
        <f>+TOTALE_INTERNO!J2108</f>
        <v>0</v>
      </c>
      <c r="G2108" s="9">
        <f>+TOTALE_INTERNO!K2108</f>
        <v>0</v>
      </c>
      <c r="H2108" s="9">
        <f>+TOTALE_INTERNO!L2108</f>
        <v>0</v>
      </c>
      <c r="I2108" s="9">
        <f>+TOTALE_INTERNO!M2108</f>
        <v>0</v>
      </c>
      <c r="J2108" s="35">
        <f>+TOTALE_INTERNO!N2108</f>
        <v>0</v>
      </c>
      <c r="K2108" s="35">
        <f>+TOTALE_INTERNO!O2108</f>
        <v>0</v>
      </c>
      <c r="L2108" s="9">
        <f>+TOTALE_INTERNO!P2108</f>
        <v>0</v>
      </c>
      <c r="M2108" s="36">
        <f>+TOTALE_INTERNO!Q2108</f>
        <v>0</v>
      </c>
      <c r="N2108" s="35">
        <f>+TOTALE_INTERNO!R2108</f>
        <v>0</v>
      </c>
    </row>
    <row r="2109" spans="1:14" x14ac:dyDescent="0.3">
      <c r="A2109" s="9">
        <f>+TOTALE_INTERNO!E2109</f>
        <v>0</v>
      </c>
      <c r="B2109" s="9">
        <f>+TOTALE_INTERNO!F2109</f>
        <v>0</v>
      </c>
      <c r="C2109" s="9">
        <f>+TOTALE_INTERNO!G2109</f>
        <v>0</v>
      </c>
      <c r="D2109" s="9">
        <f>+TOTALE_INTERNO!H2109</f>
        <v>0</v>
      </c>
      <c r="E2109" s="9">
        <f>+TOTALE_INTERNO!I2109</f>
        <v>0</v>
      </c>
      <c r="F2109" s="9">
        <f>+TOTALE_INTERNO!J2109</f>
        <v>0</v>
      </c>
      <c r="G2109" s="9">
        <f>+TOTALE_INTERNO!K2109</f>
        <v>0</v>
      </c>
      <c r="H2109" s="9">
        <f>+TOTALE_INTERNO!L2109</f>
        <v>0</v>
      </c>
      <c r="I2109" s="9">
        <f>+TOTALE_INTERNO!M2109</f>
        <v>0</v>
      </c>
      <c r="J2109" s="35">
        <f>+TOTALE_INTERNO!N2109</f>
        <v>0</v>
      </c>
      <c r="K2109" s="35">
        <f>+TOTALE_INTERNO!O2109</f>
        <v>0</v>
      </c>
      <c r="L2109" s="9">
        <f>+TOTALE_INTERNO!P2109</f>
        <v>0</v>
      </c>
      <c r="M2109" s="36">
        <f>+TOTALE_INTERNO!Q2109</f>
        <v>0</v>
      </c>
      <c r="N2109" s="35">
        <f>+TOTALE_INTERNO!R2109</f>
        <v>0</v>
      </c>
    </row>
    <row r="2110" spans="1:14" x14ac:dyDescent="0.3">
      <c r="A2110" s="9">
        <f>+TOTALE_INTERNO!E2110</f>
        <v>0</v>
      </c>
      <c r="B2110" s="9">
        <f>+TOTALE_INTERNO!F2110</f>
        <v>0</v>
      </c>
      <c r="C2110" s="9">
        <f>+TOTALE_INTERNO!G2110</f>
        <v>0</v>
      </c>
      <c r="D2110" s="9">
        <f>+TOTALE_INTERNO!H2110</f>
        <v>0</v>
      </c>
      <c r="E2110" s="9">
        <f>+TOTALE_INTERNO!I2110</f>
        <v>0</v>
      </c>
      <c r="F2110" s="9">
        <f>+TOTALE_INTERNO!J2110</f>
        <v>0</v>
      </c>
      <c r="G2110" s="9">
        <f>+TOTALE_INTERNO!K2110</f>
        <v>0</v>
      </c>
      <c r="H2110" s="9">
        <f>+TOTALE_INTERNO!L2110</f>
        <v>0</v>
      </c>
      <c r="I2110" s="9">
        <f>+TOTALE_INTERNO!M2110</f>
        <v>0</v>
      </c>
      <c r="J2110" s="35">
        <f>+TOTALE_INTERNO!N2110</f>
        <v>0</v>
      </c>
      <c r="K2110" s="35">
        <f>+TOTALE_INTERNO!O2110</f>
        <v>0</v>
      </c>
      <c r="L2110" s="9">
        <f>+TOTALE_INTERNO!P2110</f>
        <v>0</v>
      </c>
      <c r="M2110" s="36">
        <f>+TOTALE_INTERNO!Q2110</f>
        <v>0</v>
      </c>
      <c r="N2110" s="35">
        <f>+TOTALE_INTERNO!R2110</f>
        <v>0</v>
      </c>
    </row>
    <row r="2111" spans="1:14" x14ac:dyDescent="0.3">
      <c r="A2111" s="9">
        <f>+TOTALE_INTERNO!E2111</f>
        <v>0</v>
      </c>
      <c r="B2111" s="9">
        <f>+TOTALE_INTERNO!F2111</f>
        <v>0</v>
      </c>
      <c r="C2111" s="9">
        <f>+TOTALE_INTERNO!G2111</f>
        <v>0</v>
      </c>
      <c r="D2111" s="9">
        <f>+TOTALE_INTERNO!H2111</f>
        <v>0</v>
      </c>
      <c r="E2111" s="9">
        <f>+TOTALE_INTERNO!I2111</f>
        <v>0</v>
      </c>
      <c r="F2111" s="9">
        <f>+TOTALE_INTERNO!J2111</f>
        <v>0</v>
      </c>
      <c r="G2111" s="9">
        <f>+TOTALE_INTERNO!K2111</f>
        <v>0</v>
      </c>
      <c r="H2111" s="9">
        <f>+TOTALE_INTERNO!L2111</f>
        <v>0</v>
      </c>
      <c r="I2111" s="9">
        <f>+TOTALE_INTERNO!M2111</f>
        <v>0</v>
      </c>
      <c r="J2111" s="35">
        <f>+TOTALE_INTERNO!N2111</f>
        <v>0</v>
      </c>
      <c r="K2111" s="35">
        <f>+TOTALE_INTERNO!O2111</f>
        <v>0</v>
      </c>
      <c r="L2111" s="9">
        <f>+TOTALE_INTERNO!P2111</f>
        <v>0</v>
      </c>
      <c r="M2111" s="36">
        <f>+TOTALE_INTERNO!Q2111</f>
        <v>0</v>
      </c>
      <c r="N2111" s="35">
        <f>+TOTALE_INTERNO!R2111</f>
        <v>0</v>
      </c>
    </row>
    <row r="2112" spans="1:14" x14ac:dyDescent="0.3">
      <c r="A2112" s="9">
        <f>+TOTALE_INTERNO!E2112</f>
        <v>0</v>
      </c>
      <c r="B2112" s="9">
        <f>+TOTALE_INTERNO!F2112</f>
        <v>0</v>
      </c>
      <c r="C2112" s="9">
        <f>+TOTALE_INTERNO!G2112</f>
        <v>0</v>
      </c>
      <c r="D2112" s="9">
        <f>+TOTALE_INTERNO!H2112</f>
        <v>0</v>
      </c>
      <c r="E2112" s="9">
        <f>+TOTALE_INTERNO!I2112</f>
        <v>0</v>
      </c>
      <c r="F2112" s="9">
        <f>+TOTALE_INTERNO!J2112</f>
        <v>0</v>
      </c>
      <c r="G2112" s="9">
        <f>+TOTALE_INTERNO!K2112</f>
        <v>0</v>
      </c>
      <c r="H2112" s="9">
        <f>+TOTALE_INTERNO!L2112</f>
        <v>0</v>
      </c>
      <c r="I2112" s="9">
        <f>+TOTALE_INTERNO!M2112</f>
        <v>0</v>
      </c>
      <c r="J2112" s="35">
        <f>+TOTALE_INTERNO!N2112</f>
        <v>0</v>
      </c>
      <c r="K2112" s="35">
        <f>+TOTALE_INTERNO!O2112</f>
        <v>0</v>
      </c>
      <c r="L2112" s="9">
        <f>+TOTALE_INTERNO!P2112</f>
        <v>0</v>
      </c>
      <c r="M2112" s="36">
        <f>+TOTALE_INTERNO!Q2112</f>
        <v>0</v>
      </c>
      <c r="N2112" s="35">
        <f>+TOTALE_INTERNO!R2112</f>
        <v>0</v>
      </c>
    </row>
    <row r="2113" spans="1:14" x14ac:dyDescent="0.3">
      <c r="A2113" s="9">
        <f>+TOTALE_INTERNO!E2113</f>
        <v>0</v>
      </c>
      <c r="B2113" s="9">
        <f>+TOTALE_INTERNO!F2113</f>
        <v>0</v>
      </c>
      <c r="C2113" s="9">
        <f>+TOTALE_INTERNO!G2113</f>
        <v>0</v>
      </c>
      <c r="D2113" s="9">
        <f>+TOTALE_INTERNO!H2113</f>
        <v>0</v>
      </c>
      <c r="E2113" s="9">
        <f>+TOTALE_INTERNO!I2113</f>
        <v>0</v>
      </c>
      <c r="F2113" s="9">
        <f>+TOTALE_INTERNO!J2113</f>
        <v>0</v>
      </c>
      <c r="G2113" s="9">
        <f>+TOTALE_INTERNO!K2113</f>
        <v>0</v>
      </c>
      <c r="H2113" s="9">
        <f>+TOTALE_INTERNO!L2113</f>
        <v>0</v>
      </c>
      <c r="I2113" s="9">
        <f>+TOTALE_INTERNO!M2113</f>
        <v>0</v>
      </c>
      <c r="J2113" s="35">
        <f>+TOTALE_INTERNO!N2113</f>
        <v>0</v>
      </c>
      <c r="K2113" s="35">
        <f>+TOTALE_INTERNO!O2113</f>
        <v>0</v>
      </c>
      <c r="L2113" s="9">
        <f>+TOTALE_INTERNO!P2113</f>
        <v>0</v>
      </c>
      <c r="M2113" s="36">
        <f>+TOTALE_INTERNO!Q2113</f>
        <v>0</v>
      </c>
      <c r="N2113" s="35">
        <f>+TOTALE_INTERNO!R2113</f>
        <v>0</v>
      </c>
    </row>
    <row r="2114" spans="1:14" x14ac:dyDescent="0.3">
      <c r="A2114" s="9">
        <f>+TOTALE_INTERNO!E2114</f>
        <v>0</v>
      </c>
      <c r="B2114" s="9">
        <f>+TOTALE_INTERNO!F2114</f>
        <v>0</v>
      </c>
      <c r="C2114" s="9">
        <f>+TOTALE_INTERNO!G2114</f>
        <v>0</v>
      </c>
      <c r="D2114" s="9">
        <f>+TOTALE_INTERNO!H2114</f>
        <v>0</v>
      </c>
      <c r="E2114" s="9">
        <f>+TOTALE_INTERNO!I2114</f>
        <v>0</v>
      </c>
      <c r="F2114" s="9">
        <f>+TOTALE_INTERNO!J2114</f>
        <v>0</v>
      </c>
      <c r="G2114" s="9">
        <f>+TOTALE_INTERNO!K2114</f>
        <v>0</v>
      </c>
      <c r="H2114" s="9">
        <f>+TOTALE_INTERNO!L2114</f>
        <v>0</v>
      </c>
      <c r="I2114" s="9">
        <f>+TOTALE_INTERNO!M2114</f>
        <v>0</v>
      </c>
      <c r="J2114" s="35">
        <f>+TOTALE_INTERNO!N2114</f>
        <v>0</v>
      </c>
      <c r="K2114" s="35">
        <f>+TOTALE_INTERNO!O2114</f>
        <v>0</v>
      </c>
      <c r="L2114" s="9">
        <f>+TOTALE_INTERNO!P2114</f>
        <v>0</v>
      </c>
      <c r="M2114" s="36">
        <f>+TOTALE_INTERNO!Q2114</f>
        <v>0</v>
      </c>
      <c r="N2114" s="35">
        <f>+TOTALE_INTERNO!R2114</f>
        <v>0</v>
      </c>
    </row>
    <row r="2115" spans="1:14" x14ac:dyDescent="0.3">
      <c r="A2115" s="9">
        <f>+TOTALE_INTERNO!E2115</f>
        <v>0</v>
      </c>
      <c r="B2115" s="9">
        <f>+TOTALE_INTERNO!F2115</f>
        <v>0</v>
      </c>
      <c r="C2115" s="9">
        <f>+TOTALE_INTERNO!G2115</f>
        <v>0</v>
      </c>
      <c r="D2115" s="9">
        <f>+TOTALE_INTERNO!H2115</f>
        <v>0</v>
      </c>
      <c r="E2115" s="9">
        <f>+TOTALE_INTERNO!I2115</f>
        <v>0</v>
      </c>
      <c r="F2115" s="9">
        <f>+TOTALE_INTERNO!J2115</f>
        <v>0</v>
      </c>
      <c r="G2115" s="9">
        <f>+TOTALE_INTERNO!K2115</f>
        <v>0</v>
      </c>
      <c r="H2115" s="9">
        <f>+TOTALE_INTERNO!L2115</f>
        <v>0</v>
      </c>
      <c r="I2115" s="9">
        <f>+TOTALE_INTERNO!M2115</f>
        <v>0</v>
      </c>
      <c r="J2115" s="35">
        <f>+TOTALE_INTERNO!N2115</f>
        <v>0</v>
      </c>
      <c r="K2115" s="35">
        <f>+TOTALE_INTERNO!O2115</f>
        <v>0</v>
      </c>
      <c r="L2115" s="9">
        <f>+TOTALE_INTERNO!P2115</f>
        <v>0</v>
      </c>
      <c r="M2115" s="36">
        <f>+TOTALE_INTERNO!Q2115</f>
        <v>0</v>
      </c>
      <c r="N2115" s="35">
        <f>+TOTALE_INTERNO!R2115</f>
        <v>0</v>
      </c>
    </row>
    <row r="2116" spans="1:14" x14ac:dyDescent="0.3">
      <c r="A2116" s="9">
        <f>+TOTALE_INTERNO!E2116</f>
        <v>0</v>
      </c>
      <c r="B2116" s="9">
        <f>+TOTALE_INTERNO!F2116</f>
        <v>0</v>
      </c>
      <c r="C2116" s="9">
        <f>+TOTALE_INTERNO!G2116</f>
        <v>0</v>
      </c>
      <c r="D2116" s="9">
        <f>+TOTALE_INTERNO!H2116</f>
        <v>0</v>
      </c>
      <c r="E2116" s="9">
        <f>+TOTALE_INTERNO!I2116</f>
        <v>0</v>
      </c>
      <c r="F2116" s="9">
        <f>+TOTALE_INTERNO!J2116</f>
        <v>0</v>
      </c>
      <c r="G2116" s="9">
        <f>+TOTALE_INTERNO!K2116</f>
        <v>0</v>
      </c>
      <c r="H2116" s="9">
        <f>+TOTALE_INTERNO!L2116</f>
        <v>0</v>
      </c>
      <c r="I2116" s="9">
        <f>+TOTALE_INTERNO!M2116</f>
        <v>0</v>
      </c>
      <c r="J2116" s="35">
        <f>+TOTALE_INTERNO!N2116</f>
        <v>0</v>
      </c>
      <c r="K2116" s="35">
        <f>+TOTALE_INTERNO!O2116</f>
        <v>0</v>
      </c>
      <c r="L2116" s="9">
        <f>+TOTALE_INTERNO!P2116</f>
        <v>0</v>
      </c>
      <c r="M2116" s="36">
        <f>+TOTALE_INTERNO!Q2116</f>
        <v>0</v>
      </c>
      <c r="N2116" s="35">
        <f>+TOTALE_INTERNO!R2116</f>
        <v>0</v>
      </c>
    </row>
    <row r="2117" spans="1:14" x14ac:dyDescent="0.3">
      <c r="A2117" s="9">
        <f>+TOTALE_INTERNO!E2117</f>
        <v>0</v>
      </c>
      <c r="B2117" s="9">
        <f>+TOTALE_INTERNO!F2117</f>
        <v>0</v>
      </c>
      <c r="C2117" s="9">
        <f>+TOTALE_INTERNO!G2117</f>
        <v>0</v>
      </c>
      <c r="D2117" s="9">
        <f>+TOTALE_INTERNO!H2117</f>
        <v>0</v>
      </c>
      <c r="E2117" s="9">
        <f>+TOTALE_INTERNO!I2117</f>
        <v>0</v>
      </c>
      <c r="F2117" s="9">
        <f>+TOTALE_INTERNO!J2117</f>
        <v>0</v>
      </c>
      <c r="G2117" s="9">
        <f>+TOTALE_INTERNO!K2117</f>
        <v>0</v>
      </c>
      <c r="H2117" s="9">
        <f>+TOTALE_INTERNO!L2117</f>
        <v>0</v>
      </c>
      <c r="I2117" s="9">
        <f>+TOTALE_INTERNO!M2117</f>
        <v>0</v>
      </c>
      <c r="J2117" s="35">
        <f>+TOTALE_INTERNO!N2117</f>
        <v>0</v>
      </c>
      <c r="K2117" s="35">
        <f>+TOTALE_INTERNO!O2117</f>
        <v>0</v>
      </c>
      <c r="L2117" s="9">
        <f>+TOTALE_INTERNO!P2117</f>
        <v>0</v>
      </c>
      <c r="M2117" s="36">
        <f>+TOTALE_INTERNO!Q2117</f>
        <v>0</v>
      </c>
      <c r="N2117" s="35">
        <f>+TOTALE_INTERNO!R2117</f>
        <v>0</v>
      </c>
    </row>
    <row r="2118" spans="1:14" x14ac:dyDescent="0.3">
      <c r="A2118" s="9">
        <f>+TOTALE_INTERNO!E2118</f>
        <v>0</v>
      </c>
      <c r="B2118" s="9">
        <f>+TOTALE_INTERNO!F2118</f>
        <v>0</v>
      </c>
      <c r="C2118" s="9">
        <f>+TOTALE_INTERNO!G2118</f>
        <v>0</v>
      </c>
      <c r="D2118" s="9">
        <f>+TOTALE_INTERNO!H2118</f>
        <v>0</v>
      </c>
      <c r="E2118" s="9">
        <f>+TOTALE_INTERNO!I2118</f>
        <v>0</v>
      </c>
      <c r="F2118" s="9">
        <f>+TOTALE_INTERNO!J2118</f>
        <v>0</v>
      </c>
      <c r="G2118" s="9">
        <f>+TOTALE_INTERNO!K2118</f>
        <v>0</v>
      </c>
      <c r="H2118" s="9">
        <f>+TOTALE_INTERNO!L2118</f>
        <v>0</v>
      </c>
      <c r="I2118" s="9">
        <f>+TOTALE_INTERNO!M2118</f>
        <v>0</v>
      </c>
      <c r="J2118" s="35">
        <f>+TOTALE_INTERNO!N2118</f>
        <v>0</v>
      </c>
      <c r="K2118" s="35">
        <f>+TOTALE_INTERNO!O2118</f>
        <v>0</v>
      </c>
      <c r="L2118" s="9">
        <f>+TOTALE_INTERNO!P2118</f>
        <v>0</v>
      </c>
      <c r="M2118" s="36">
        <f>+TOTALE_INTERNO!Q2118</f>
        <v>0</v>
      </c>
      <c r="N2118" s="35">
        <f>+TOTALE_INTERNO!R2118</f>
        <v>0</v>
      </c>
    </row>
    <row r="2119" spans="1:14" x14ac:dyDescent="0.3">
      <c r="A2119" s="9">
        <f>+TOTALE_INTERNO!E2119</f>
        <v>0</v>
      </c>
      <c r="B2119" s="9">
        <f>+TOTALE_INTERNO!F2119</f>
        <v>0</v>
      </c>
      <c r="C2119" s="9">
        <f>+TOTALE_INTERNO!G2119</f>
        <v>0</v>
      </c>
      <c r="D2119" s="9">
        <f>+TOTALE_INTERNO!H2119</f>
        <v>0</v>
      </c>
      <c r="E2119" s="9">
        <f>+TOTALE_INTERNO!I2119</f>
        <v>0</v>
      </c>
      <c r="F2119" s="9">
        <f>+TOTALE_INTERNO!J2119</f>
        <v>0</v>
      </c>
      <c r="G2119" s="9">
        <f>+TOTALE_INTERNO!K2119</f>
        <v>0</v>
      </c>
      <c r="H2119" s="9">
        <f>+TOTALE_INTERNO!L2119</f>
        <v>0</v>
      </c>
      <c r="I2119" s="9">
        <f>+TOTALE_INTERNO!M2119</f>
        <v>0</v>
      </c>
      <c r="J2119" s="35">
        <f>+TOTALE_INTERNO!N2119</f>
        <v>0</v>
      </c>
      <c r="K2119" s="35">
        <f>+TOTALE_INTERNO!O2119</f>
        <v>0</v>
      </c>
      <c r="L2119" s="9">
        <f>+TOTALE_INTERNO!P2119</f>
        <v>0</v>
      </c>
      <c r="M2119" s="36">
        <f>+TOTALE_INTERNO!Q2119</f>
        <v>0</v>
      </c>
      <c r="N2119" s="35">
        <f>+TOTALE_INTERNO!R2119</f>
        <v>0</v>
      </c>
    </row>
    <row r="2120" spans="1:14" x14ac:dyDescent="0.3">
      <c r="A2120" s="9">
        <f>+TOTALE_INTERNO!E2120</f>
        <v>0</v>
      </c>
      <c r="B2120" s="9">
        <f>+TOTALE_INTERNO!F2120</f>
        <v>0</v>
      </c>
      <c r="C2120" s="9">
        <f>+TOTALE_INTERNO!G2120</f>
        <v>0</v>
      </c>
      <c r="D2120" s="9">
        <f>+TOTALE_INTERNO!H2120</f>
        <v>0</v>
      </c>
      <c r="E2120" s="9">
        <f>+TOTALE_INTERNO!I2120</f>
        <v>0</v>
      </c>
      <c r="F2120" s="9">
        <f>+TOTALE_INTERNO!J2120</f>
        <v>0</v>
      </c>
      <c r="G2120" s="9">
        <f>+TOTALE_INTERNO!K2120</f>
        <v>0</v>
      </c>
      <c r="H2120" s="9">
        <f>+TOTALE_INTERNO!L2120</f>
        <v>0</v>
      </c>
      <c r="I2120" s="9">
        <f>+TOTALE_INTERNO!M2120</f>
        <v>0</v>
      </c>
      <c r="J2120" s="35">
        <f>+TOTALE_INTERNO!N2120</f>
        <v>0</v>
      </c>
      <c r="K2120" s="35">
        <f>+TOTALE_INTERNO!O2120</f>
        <v>0</v>
      </c>
      <c r="L2120" s="9">
        <f>+TOTALE_INTERNO!P2120</f>
        <v>0</v>
      </c>
      <c r="M2120" s="36">
        <f>+TOTALE_INTERNO!Q2120</f>
        <v>0</v>
      </c>
      <c r="N2120" s="35">
        <f>+TOTALE_INTERNO!R2120</f>
        <v>0</v>
      </c>
    </row>
    <row r="2121" spans="1:14" x14ac:dyDescent="0.3">
      <c r="A2121" s="9">
        <f>+TOTALE_INTERNO!E2121</f>
        <v>0</v>
      </c>
      <c r="B2121" s="9">
        <f>+TOTALE_INTERNO!F2121</f>
        <v>0</v>
      </c>
      <c r="C2121" s="9">
        <f>+TOTALE_INTERNO!G2121</f>
        <v>0</v>
      </c>
      <c r="D2121" s="9">
        <f>+TOTALE_INTERNO!H2121</f>
        <v>0</v>
      </c>
      <c r="E2121" s="9">
        <f>+TOTALE_INTERNO!I2121</f>
        <v>0</v>
      </c>
      <c r="F2121" s="9">
        <f>+TOTALE_INTERNO!J2121</f>
        <v>0</v>
      </c>
      <c r="G2121" s="9">
        <f>+TOTALE_INTERNO!K2121</f>
        <v>0</v>
      </c>
      <c r="H2121" s="9">
        <f>+TOTALE_INTERNO!L2121</f>
        <v>0</v>
      </c>
      <c r="I2121" s="9">
        <f>+TOTALE_INTERNO!M2121</f>
        <v>0</v>
      </c>
      <c r="J2121" s="35">
        <f>+TOTALE_INTERNO!N2121</f>
        <v>0</v>
      </c>
      <c r="K2121" s="35">
        <f>+TOTALE_INTERNO!O2121</f>
        <v>0</v>
      </c>
      <c r="L2121" s="9">
        <f>+TOTALE_INTERNO!P2121</f>
        <v>0</v>
      </c>
      <c r="M2121" s="36">
        <f>+TOTALE_INTERNO!Q2121</f>
        <v>0</v>
      </c>
      <c r="N2121" s="35">
        <f>+TOTALE_INTERNO!R2121</f>
        <v>0</v>
      </c>
    </row>
    <row r="2122" spans="1:14" x14ac:dyDescent="0.3">
      <c r="A2122" s="9">
        <f>+TOTALE_INTERNO!E2122</f>
        <v>0</v>
      </c>
      <c r="B2122" s="9">
        <f>+TOTALE_INTERNO!F2122</f>
        <v>0</v>
      </c>
      <c r="C2122" s="9">
        <f>+TOTALE_INTERNO!G2122</f>
        <v>0</v>
      </c>
      <c r="D2122" s="9">
        <f>+TOTALE_INTERNO!H2122</f>
        <v>0</v>
      </c>
      <c r="E2122" s="9">
        <f>+TOTALE_INTERNO!I2122</f>
        <v>0</v>
      </c>
      <c r="F2122" s="9">
        <f>+TOTALE_INTERNO!J2122</f>
        <v>0</v>
      </c>
      <c r="G2122" s="9">
        <f>+TOTALE_INTERNO!K2122</f>
        <v>0</v>
      </c>
      <c r="H2122" s="9">
        <f>+TOTALE_INTERNO!L2122</f>
        <v>0</v>
      </c>
      <c r="I2122" s="9">
        <f>+TOTALE_INTERNO!M2122</f>
        <v>0</v>
      </c>
      <c r="J2122" s="35">
        <f>+TOTALE_INTERNO!N2122</f>
        <v>0</v>
      </c>
      <c r="K2122" s="35">
        <f>+TOTALE_INTERNO!O2122</f>
        <v>0</v>
      </c>
      <c r="L2122" s="9">
        <f>+TOTALE_INTERNO!P2122</f>
        <v>0</v>
      </c>
      <c r="M2122" s="36">
        <f>+TOTALE_INTERNO!Q2122</f>
        <v>0</v>
      </c>
      <c r="N2122" s="35">
        <f>+TOTALE_INTERNO!R2122</f>
        <v>0</v>
      </c>
    </row>
    <row r="2123" spans="1:14" x14ac:dyDescent="0.3">
      <c r="A2123" s="9">
        <f>+TOTALE_INTERNO!E2123</f>
        <v>0</v>
      </c>
      <c r="B2123" s="9">
        <f>+TOTALE_INTERNO!F2123</f>
        <v>0</v>
      </c>
      <c r="C2123" s="9">
        <f>+TOTALE_INTERNO!G2123</f>
        <v>0</v>
      </c>
      <c r="D2123" s="9">
        <f>+TOTALE_INTERNO!H2123</f>
        <v>0</v>
      </c>
      <c r="E2123" s="9">
        <f>+TOTALE_INTERNO!I2123</f>
        <v>0</v>
      </c>
      <c r="F2123" s="9">
        <f>+TOTALE_INTERNO!J2123</f>
        <v>0</v>
      </c>
      <c r="G2123" s="9">
        <f>+TOTALE_INTERNO!K2123</f>
        <v>0</v>
      </c>
      <c r="H2123" s="9">
        <f>+TOTALE_INTERNO!L2123</f>
        <v>0</v>
      </c>
      <c r="I2123" s="9">
        <f>+TOTALE_INTERNO!M2123</f>
        <v>0</v>
      </c>
      <c r="J2123" s="35">
        <f>+TOTALE_INTERNO!N2123</f>
        <v>0</v>
      </c>
      <c r="K2123" s="35">
        <f>+TOTALE_INTERNO!O2123</f>
        <v>0</v>
      </c>
      <c r="L2123" s="9">
        <f>+TOTALE_INTERNO!P2123</f>
        <v>0</v>
      </c>
      <c r="M2123" s="36">
        <f>+TOTALE_INTERNO!Q2123</f>
        <v>0</v>
      </c>
      <c r="N2123" s="35">
        <f>+TOTALE_INTERNO!R2123</f>
        <v>0</v>
      </c>
    </row>
    <row r="2124" spans="1:14" x14ac:dyDescent="0.3">
      <c r="A2124" s="9">
        <f>+TOTALE_INTERNO!E2124</f>
        <v>0</v>
      </c>
      <c r="B2124" s="9">
        <f>+TOTALE_INTERNO!F2124</f>
        <v>0</v>
      </c>
      <c r="C2124" s="9">
        <f>+TOTALE_INTERNO!G2124</f>
        <v>0</v>
      </c>
      <c r="D2124" s="9">
        <f>+TOTALE_INTERNO!H2124</f>
        <v>0</v>
      </c>
      <c r="E2124" s="9">
        <f>+TOTALE_INTERNO!I2124</f>
        <v>0</v>
      </c>
      <c r="F2124" s="9">
        <f>+TOTALE_INTERNO!J2124</f>
        <v>0</v>
      </c>
      <c r="G2124" s="9">
        <f>+TOTALE_INTERNO!K2124</f>
        <v>0</v>
      </c>
      <c r="H2124" s="9">
        <f>+TOTALE_INTERNO!L2124</f>
        <v>0</v>
      </c>
      <c r="I2124" s="9">
        <f>+TOTALE_INTERNO!M2124</f>
        <v>0</v>
      </c>
      <c r="J2124" s="35">
        <f>+TOTALE_INTERNO!N2124</f>
        <v>0</v>
      </c>
      <c r="K2124" s="35">
        <f>+TOTALE_INTERNO!O2124</f>
        <v>0</v>
      </c>
      <c r="L2124" s="9">
        <f>+TOTALE_INTERNO!P2124</f>
        <v>0</v>
      </c>
      <c r="M2124" s="36">
        <f>+TOTALE_INTERNO!Q2124</f>
        <v>0</v>
      </c>
      <c r="N2124" s="35">
        <f>+TOTALE_INTERNO!R2124</f>
        <v>0</v>
      </c>
    </row>
    <row r="2125" spans="1:14" x14ac:dyDescent="0.3">
      <c r="A2125" s="9">
        <f>+TOTALE_INTERNO!E2125</f>
        <v>0</v>
      </c>
      <c r="B2125" s="9">
        <f>+TOTALE_INTERNO!F2125</f>
        <v>0</v>
      </c>
      <c r="C2125" s="9">
        <f>+TOTALE_INTERNO!G2125</f>
        <v>0</v>
      </c>
      <c r="D2125" s="9">
        <f>+TOTALE_INTERNO!H2125</f>
        <v>0</v>
      </c>
      <c r="E2125" s="9">
        <f>+TOTALE_INTERNO!I2125</f>
        <v>0</v>
      </c>
      <c r="F2125" s="9">
        <f>+TOTALE_INTERNO!J2125</f>
        <v>0</v>
      </c>
      <c r="G2125" s="9">
        <f>+TOTALE_INTERNO!K2125</f>
        <v>0</v>
      </c>
      <c r="H2125" s="9">
        <f>+TOTALE_INTERNO!L2125</f>
        <v>0</v>
      </c>
      <c r="I2125" s="9">
        <f>+TOTALE_INTERNO!M2125</f>
        <v>0</v>
      </c>
      <c r="J2125" s="35">
        <f>+TOTALE_INTERNO!N2125</f>
        <v>0</v>
      </c>
      <c r="K2125" s="35">
        <f>+TOTALE_INTERNO!O2125</f>
        <v>0</v>
      </c>
      <c r="L2125" s="9">
        <f>+TOTALE_INTERNO!P2125</f>
        <v>0</v>
      </c>
      <c r="M2125" s="36">
        <f>+TOTALE_INTERNO!Q2125</f>
        <v>0</v>
      </c>
      <c r="N2125" s="35">
        <f>+TOTALE_INTERNO!R2125</f>
        <v>0</v>
      </c>
    </row>
    <row r="2126" spans="1:14" x14ac:dyDescent="0.3">
      <c r="A2126" s="9">
        <f>+TOTALE_INTERNO!E2126</f>
        <v>0</v>
      </c>
      <c r="B2126" s="9">
        <f>+TOTALE_INTERNO!F2126</f>
        <v>0</v>
      </c>
      <c r="C2126" s="9">
        <f>+TOTALE_INTERNO!G2126</f>
        <v>0</v>
      </c>
      <c r="D2126" s="9">
        <f>+TOTALE_INTERNO!H2126</f>
        <v>0</v>
      </c>
      <c r="E2126" s="9">
        <f>+TOTALE_INTERNO!I2126</f>
        <v>0</v>
      </c>
      <c r="F2126" s="9">
        <f>+TOTALE_INTERNO!J2126</f>
        <v>0</v>
      </c>
      <c r="G2126" s="9">
        <f>+TOTALE_INTERNO!K2126</f>
        <v>0</v>
      </c>
      <c r="H2126" s="9">
        <f>+TOTALE_INTERNO!L2126</f>
        <v>0</v>
      </c>
      <c r="I2126" s="9">
        <f>+TOTALE_INTERNO!M2126</f>
        <v>0</v>
      </c>
      <c r="J2126" s="35">
        <f>+TOTALE_INTERNO!N2126</f>
        <v>0</v>
      </c>
      <c r="K2126" s="35">
        <f>+TOTALE_INTERNO!O2126</f>
        <v>0</v>
      </c>
      <c r="L2126" s="9">
        <f>+TOTALE_INTERNO!P2126</f>
        <v>0</v>
      </c>
      <c r="M2126" s="36">
        <f>+TOTALE_INTERNO!Q2126</f>
        <v>0</v>
      </c>
      <c r="N2126" s="35">
        <f>+TOTALE_INTERNO!R2126</f>
        <v>0</v>
      </c>
    </row>
    <row r="2127" spans="1:14" x14ac:dyDescent="0.3">
      <c r="A2127" s="9">
        <f>+TOTALE_INTERNO!E2127</f>
        <v>0</v>
      </c>
      <c r="B2127" s="9">
        <f>+TOTALE_INTERNO!F2127</f>
        <v>0</v>
      </c>
      <c r="C2127" s="9">
        <f>+TOTALE_INTERNO!G2127</f>
        <v>0</v>
      </c>
      <c r="D2127" s="9">
        <f>+TOTALE_INTERNO!H2127</f>
        <v>0</v>
      </c>
      <c r="E2127" s="9">
        <f>+TOTALE_INTERNO!I2127</f>
        <v>0</v>
      </c>
      <c r="F2127" s="9">
        <f>+TOTALE_INTERNO!J2127</f>
        <v>0</v>
      </c>
      <c r="G2127" s="9">
        <f>+TOTALE_INTERNO!K2127</f>
        <v>0</v>
      </c>
      <c r="H2127" s="9">
        <f>+TOTALE_INTERNO!L2127</f>
        <v>0</v>
      </c>
      <c r="I2127" s="9">
        <f>+TOTALE_INTERNO!M2127</f>
        <v>0</v>
      </c>
      <c r="J2127" s="35">
        <f>+TOTALE_INTERNO!N2127</f>
        <v>0</v>
      </c>
      <c r="K2127" s="35">
        <f>+TOTALE_INTERNO!O2127</f>
        <v>0</v>
      </c>
      <c r="L2127" s="9">
        <f>+TOTALE_INTERNO!P2127</f>
        <v>0</v>
      </c>
      <c r="M2127" s="36">
        <f>+TOTALE_INTERNO!Q2127</f>
        <v>0</v>
      </c>
      <c r="N2127" s="35">
        <f>+TOTALE_INTERNO!R2127</f>
        <v>0</v>
      </c>
    </row>
    <row r="2128" spans="1:14" x14ac:dyDescent="0.3">
      <c r="A2128" s="9">
        <f>+TOTALE_INTERNO!E2128</f>
        <v>0</v>
      </c>
      <c r="B2128" s="9">
        <f>+TOTALE_INTERNO!F2128</f>
        <v>0</v>
      </c>
      <c r="C2128" s="9">
        <f>+TOTALE_INTERNO!G2128</f>
        <v>0</v>
      </c>
      <c r="D2128" s="9">
        <f>+TOTALE_INTERNO!H2128</f>
        <v>0</v>
      </c>
      <c r="E2128" s="9">
        <f>+TOTALE_INTERNO!I2128</f>
        <v>0</v>
      </c>
      <c r="F2128" s="9">
        <f>+TOTALE_INTERNO!J2128</f>
        <v>0</v>
      </c>
      <c r="G2128" s="9">
        <f>+TOTALE_INTERNO!K2128</f>
        <v>0</v>
      </c>
      <c r="H2128" s="9">
        <f>+TOTALE_INTERNO!L2128</f>
        <v>0</v>
      </c>
      <c r="I2128" s="9">
        <f>+TOTALE_INTERNO!M2128</f>
        <v>0</v>
      </c>
      <c r="J2128" s="35">
        <f>+TOTALE_INTERNO!N2128</f>
        <v>0</v>
      </c>
      <c r="K2128" s="35">
        <f>+TOTALE_INTERNO!O2128</f>
        <v>0</v>
      </c>
      <c r="L2128" s="9">
        <f>+TOTALE_INTERNO!P2128</f>
        <v>0</v>
      </c>
      <c r="M2128" s="36">
        <f>+TOTALE_INTERNO!Q2128</f>
        <v>0</v>
      </c>
      <c r="N2128" s="35">
        <f>+TOTALE_INTERNO!R2128</f>
        <v>0</v>
      </c>
    </row>
    <row r="2129" spans="1:14" x14ac:dyDescent="0.3">
      <c r="A2129" s="9">
        <f>+TOTALE_INTERNO!E2129</f>
        <v>0</v>
      </c>
      <c r="B2129" s="9">
        <f>+TOTALE_INTERNO!F2129</f>
        <v>0</v>
      </c>
      <c r="C2129" s="9">
        <f>+TOTALE_INTERNO!G2129</f>
        <v>0</v>
      </c>
      <c r="D2129" s="9">
        <f>+TOTALE_INTERNO!H2129</f>
        <v>0</v>
      </c>
      <c r="E2129" s="9">
        <f>+TOTALE_INTERNO!I2129</f>
        <v>0</v>
      </c>
      <c r="F2129" s="9">
        <f>+TOTALE_INTERNO!J2129</f>
        <v>0</v>
      </c>
      <c r="G2129" s="9">
        <f>+TOTALE_INTERNO!K2129</f>
        <v>0</v>
      </c>
      <c r="H2129" s="9">
        <f>+TOTALE_INTERNO!L2129</f>
        <v>0</v>
      </c>
      <c r="I2129" s="9">
        <f>+TOTALE_INTERNO!M2129</f>
        <v>0</v>
      </c>
      <c r="J2129" s="35">
        <f>+TOTALE_INTERNO!N2129</f>
        <v>0</v>
      </c>
      <c r="K2129" s="35">
        <f>+TOTALE_INTERNO!O2129</f>
        <v>0</v>
      </c>
      <c r="L2129" s="9">
        <f>+TOTALE_INTERNO!P2129</f>
        <v>0</v>
      </c>
      <c r="M2129" s="36">
        <f>+TOTALE_INTERNO!Q2129</f>
        <v>0</v>
      </c>
      <c r="N2129" s="35">
        <f>+TOTALE_INTERNO!R2129</f>
        <v>0</v>
      </c>
    </row>
    <row r="2130" spans="1:14" x14ac:dyDescent="0.3">
      <c r="A2130" s="9">
        <f>+TOTALE_INTERNO!E2130</f>
        <v>0</v>
      </c>
      <c r="B2130" s="9">
        <f>+TOTALE_INTERNO!F2130</f>
        <v>0</v>
      </c>
      <c r="C2130" s="9">
        <f>+TOTALE_INTERNO!G2130</f>
        <v>0</v>
      </c>
      <c r="D2130" s="9">
        <f>+TOTALE_INTERNO!H2130</f>
        <v>0</v>
      </c>
      <c r="E2130" s="9">
        <f>+TOTALE_INTERNO!I2130</f>
        <v>0</v>
      </c>
      <c r="F2130" s="9">
        <f>+TOTALE_INTERNO!J2130</f>
        <v>0</v>
      </c>
      <c r="G2130" s="9">
        <f>+TOTALE_INTERNO!K2130</f>
        <v>0</v>
      </c>
      <c r="H2130" s="9">
        <f>+TOTALE_INTERNO!L2130</f>
        <v>0</v>
      </c>
      <c r="I2130" s="9">
        <f>+TOTALE_INTERNO!M2130</f>
        <v>0</v>
      </c>
      <c r="J2130" s="35">
        <f>+TOTALE_INTERNO!N2130</f>
        <v>0</v>
      </c>
      <c r="K2130" s="35">
        <f>+TOTALE_INTERNO!O2130</f>
        <v>0</v>
      </c>
      <c r="L2130" s="9">
        <f>+TOTALE_INTERNO!P2130</f>
        <v>0</v>
      </c>
      <c r="M2130" s="36">
        <f>+TOTALE_INTERNO!Q2130</f>
        <v>0</v>
      </c>
      <c r="N2130" s="35">
        <f>+TOTALE_INTERNO!R2130</f>
        <v>0</v>
      </c>
    </row>
    <row r="2131" spans="1:14" x14ac:dyDescent="0.3">
      <c r="A2131" s="9">
        <f>+TOTALE_INTERNO!E2131</f>
        <v>0</v>
      </c>
      <c r="B2131" s="9">
        <f>+TOTALE_INTERNO!F2131</f>
        <v>0</v>
      </c>
      <c r="C2131" s="9">
        <f>+TOTALE_INTERNO!G2131</f>
        <v>0</v>
      </c>
      <c r="D2131" s="9">
        <f>+TOTALE_INTERNO!H2131</f>
        <v>0</v>
      </c>
      <c r="E2131" s="9">
        <f>+TOTALE_INTERNO!I2131</f>
        <v>0</v>
      </c>
      <c r="F2131" s="9">
        <f>+TOTALE_INTERNO!J2131</f>
        <v>0</v>
      </c>
      <c r="G2131" s="9">
        <f>+TOTALE_INTERNO!K2131</f>
        <v>0</v>
      </c>
      <c r="H2131" s="9">
        <f>+TOTALE_INTERNO!L2131</f>
        <v>0</v>
      </c>
      <c r="I2131" s="9">
        <f>+TOTALE_INTERNO!M2131</f>
        <v>0</v>
      </c>
      <c r="J2131" s="35">
        <f>+TOTALE_INTERNO!N2131</f>
        <v>0</v>
      </c>
      <c r="K2131" s="35">
        <f>+TOTALE_INTERNO!O2131</f>
        <v>0</v>
      </c>
      <c r="L2131" s="9">
        <f>+TOTALE_INTERNO!P2131</f>
        <v>0</v>
      </c>
      <c r="M2131" s="36">
        <f>+TOTALE_INTERNO!Q2131</f>
        <v>0</v>
      </c>
      <c r="N2131" s="35">
        <f>+TOTALE_INTERNO!R2131</f>
        <v>0</v>
      </c>
    </row>
    <row r="2132" spans="1:14" x14ac:dyDescent="0.3">
      <c r="A2132" s="9">
        <f>+TOTALE_INTERNO!E2132</f>
        <v>0</v>
      </c>
      <c r="B2132" s="9">
        <f>+TOTALE_INTERNO!F2132</f>
        <v>0</v>
      </c>
      <c r="C2132" s="9">
        <f>+TOTALE_INTERNO!G2132</f>
        <v>0</v>
      </c>
      <c r="D2132" s="9">
        <f>+TOTALE_INTERNO!H2132</f>
        <v>0</v>
      </c>
      <c r="E2132" s="9">
        <f>+TOTALE_INTERNO!I2132</f>
        <v>0</v>
      </c>
      <c r="F2132" s="9">
        <f>+TOTALE_INTERNO!J2132</f>
        <v>0</v>
      </c>
      <c r="G2132" s="9">
        <f>+TOTALE_INTERNO!K2132</f>
        <v>0</v>
      </c>
      <c r="H2132" s="9">
        <f>+TOTALE_INTERNO!L2132</f>
        <v>0</v>
      </c>
      <c r="I2132" s="9">
        <f>+TOTALE_INTERNO!M2132</f>
        <v>0</v>
      </c>
      <c r="J2132" s="35">
        <f>+TOTALE_INTERNO!N2132</f>
        <v>0</v>
      </c>
      <c r="K2132" s="35">
        <f>+TOTALE_INTERNO!O2132</f>
        <v>0</v>
      </c>
      <c r="L2132" s="9">
        <f>+TOTALE_INTERNO!P2132</f>
        <v>0</v>
      </c>
      <c r="M2132" s="36">
        <f>+TOTALE_INTERNO!Q2132</f>
        <v>0</v>
      </c>
      <c r="N2132" s="35">
        <f>+TOTALE_INTERNO!R2132</f>
        <v>0</v>
      </c>
    </row>
    <row r="2133" spans="1:14" x14ac:dyDescent="0.3">
      <c r="A2133" s="9">
        <f>+TOTALE_INTERNO!E2133</f>
        <v>0</v>
      </c>
      <c r="B2133" s="9">
        <f>+TOTALE_INTERNO!F2133</f>
        <v>0</v>
      </c>
      <c r="C2133" s="9">
        <f>+TOTALE_INTERNO!G2133</f>
        <v>0</v>
      </c>
      <c r="D2133" s="9">
        <f>+TOTALE_INTERNO!H2133</f>
        <v>0</v>
      </c>
      <c r="E2133" s="9">
        <f>+TOTALE_INTERNO!I2133</f>
        <v>0</v>
      </c>
      <c r="F2133" s="9">
        <f>+TOTALE_INTERNO!J2133</f>
        <v>0</v>
      </c>
      <c r="G2133" s="9">
        <f>+TOTALE_INTERNO!K2133</f>
        <v>0</v>
      </c>
      <c r="H2133" s="9">
        <f>+TOTALE_INTERNO!L2133</f>
        <v>0</v>
      </c>
      <c r="I2133" s="9">
        <f>+TOTALE_INTERNO!M2133</f>
        <v>0</v>
      </c>
      <c r="J2133" s="35">
        <f>+TOTALE_INTERNO!N2133</f>
        <v>0</v>
      </c>
      <c r="K2133" s="35">
        <f>+TOTALE_INTERNO!O2133</f>
        <v>0</v>
      </c>
      <c r="L2133" s="9">
        <f>+TOTALE_INTERNO!P2133</f>
        <v>0</v>
      </c>
      <c r="M2133" s="36">
        <f>+TOTALE_INTERNO!Q2133</f>
        <v>0</v>
      </c>
      <c r="N2133" s="35">
        <f>+TOTALE_INTERNO!R2133</f>
        <v>0</v>
      </c>
    </row>
    <row r="2134" spans="1:14" x14ac:dyDescent="0.3">
      <c r="A2134" s="9">
        <f>+TOTALE_INTERNO!E2134</f>
        <v>0</v>
      </c>
      <c r="B2134" s="9">
        <f>+TOTALE_INTERNO!F2134</f>
        <v>0</v>
      </c>
      <c r="C2134" s="9">
        <f>+TOTALE_INTERNO!G2134</f>
        <v>0</v>
      </c>
      <c r="D2134" s="9">
        <f>+TOTALE_INTERNO!H2134</f>
        <v>0</v>
      </c>
      <c r="E2134" s="9">
        <f>+TOTALE_INTERNO!I2134</f>
        <v>0</v>
      </c>
      <c r="F2134" s="9">
        <f>+TOTALE_INTERNO!J2134</f>
        <v>0</v>
      </c>
      <c r="G2134" s="9">
        <f>+TOTALE_INTERNO!K2134</f>
        <v>0</v>
      </c>
      <c r="H2134" s="9">
        <f>+TOTALE_INTERNO!L2134</f>
        <v>0</v>
      </c>
      <c r="I2134" s="9">
        <f>+TOTALE_INTERNO!M2134</f>
        <v>0</v>
      </c>
      <c r="J2134" s="35">
        <f>+TOTALE_INTERNO!N2134</f>
        <v>0</v>
      </c>
      <c r="K2134" s="35">
        <f>+TOTALE_INTERNO!O2134</f>
        <v>0</v>
      </c>
      <c r="L2134" s="9">
        <f>+TOTALE_INTERNO!P2134</f>
        <v>0</v>
      </c>
      <c r="M2134" s="36">
        <f>+TOTALE_INTERNO!Q2134</f>
        <v>0</v>
      </c>
      <c r="N2134" s="35">
        <f>+TOTALE_INTERNO!R2134</f>
        <v>0</v>
      </c>
    </row>
    <row r="2135" spans="1:14" x14ac:dyDescent="0.3">
      <c r="A2135" s="9">
        <f>+TOTALE_INTERNO!E2135</f>
        <v>0</v>
      </c>
      <c r="B2135" s="9">
        <f>+TOTALE_INTERNO!F2135</f>
        <v>0</v>
      </c>
      <c r="C2135" s="9">
        <f>+TOTALE_INTERNO!G2135</f>
        <v>0</v>
      </c>
      <c r="D2135" s="9">
        <f>+TOTALE_INTERNO!H2135</f>
        <v>0</v>
      </c>
      <c r="E2135" s="9">
        <f>+TOTALE_INTERNO!I2135</f>
        <v>0</v>
      </c>
      <c r="F2135" s="9">
        <f>+TOTALE_INTERNO!J2135</f>
        <v>0</v>
      </c>
      <c r="G2135" s="9">
        <f>+TOTALE_INTERNO!K2135</f>
        <v>0</v>
      </c>
      <c r="H2135" s="9">
        <f>+TOTALE_INTERNO!L2135</f>
        <v>0</v>
      </c>
      <c r="I2135" s="9">
        <f>+TOTALE_INTERNO!M2135</f>
        <v>0</v>
      </c>
      <c r="J2135" s="35">
        <f>+TOTALE_INTERNO!N2135</f>
        <v>0</v>
      </c>
      <c r="K2135" s="35">
        <f>+TOTALE_INTERNO!O2135</f>
        <v>0</v>
      </c>
      <c r="L2135" s="9">
        <f>+TOTALE_INTERNO!P2135</f>
        <v>0</v>
      </c>
      <c r="M2135" s="36">
        <f>+TOTALE_INTERNO!Q2135</f>
        <v>0</v>
      </c>
      <c r="N2135" s="35">
        <f>+TOTALE_INTERNO!R2135</f>
        <v>0</v>
      </c>
    </row>
    <row r="2136" spans="1:14" x14ac:dyDescent="0.3">
      <c r="A2136" s="9">
        <f>+TOTALE_INTERNO!E2136</f>
        <v>0</v>
      </c>
      <c r="B2136" s="9">
        <f>+TOTALE_INTERNO!F2136</f>
        <v>0</v>
      </c>
      <c r="C2136" s="9">
        <f>+TOTALE_INTERNO!G2136</f>
        <v>0</v>
      </c>
      <c r="D2136" s="9">
        <f>+TOTALE_INTERNO!H2136</f>
        <v>0</v>
      </c>
      <c r="E2136" s="9">
        <f>+TOTALE_INTERNO!I2136</f>
        <v>0</v>
      </c>
      <c r="F2136" s="9">
        <f>+TOTALE_INTERNO!J2136</f>
        <v>0</v>
      </c>
      <c r="G2136" s="9">
        <f>+TOTALE_INTERNO!K2136</f>
        <v>0</v>
      </c>
      <c r="H2136" s="9">
        <f>+TOTALE_INTERNO!L2136</f>
        <v>0</v>
      </c>
      <c r="I2136" s="9">
        <f>+TOTALE_INTERNO!M2136</f>
        <v>0</v>
      </c>
      <c r="J2136" s="35">
        <f>+TOTALE_INTERNO!N2136</f>
        <v>0</v>
      </c>
      <c r="K2136" s="35">
        <f>+TOTALE_INTERNO!O2136</f>
        <v>0</v>
      </c>
      <c r="L2136" s="9">
        <f>+TOTALE_INTERNO!P2136</f>
        <v>0</v>
      </c>
      <c r="M2136" s="36">
        <f>+TOTALE_INTERNO!Q2136</f>
        <v>0</v>
      </c>
      <c r="N2136" s="35">
        <f>+TOTALE_INTERNO!R2136</f>
        <v>0</v>
      </c>
    </row>
    <row r="2137" spans="1:14" x14ac:dyDescent="0.3">
      <c r="A2137" s="9">
        <f>+TOTALE_INTERNO!E2137</f>
        <v>0</v>
      </c>
      <c r="B2137" s="9">
        <f>+TOTALE_INTERNO!F2137</f>
        <v>0</v>
      </c>
      <c r="C2137" s="9">
        <f>+TOTALE_INTERNO!G2137</f>
        <v>0</v>
      </c>
      <c r="D2137" s="9">
        <f>+TOTALE_INTERNO!H2137</f>
        <v>0</v>
      </c>
      <c r="E2137" s="9">
        <f>+TOTALE_INTERNO!I2137</f>
        <v>0</v>
      </c>
      <c r="F2137" s="9">
        <f>+TOTALE_INTERNO!J2137</f>
        <v>0</v>
      </c>
      <c r="G2137" s="9">
        <f>+TOTALE_INTERNO!K2137</f>
        <v>0</v>
      </c>
      <c r="H2137" s="9">
        <f>+TOTALE_INTERNO!L2137</f>
        <v>0</v>
      </c>
      <c r="I2137" s="9">
        <f>+TOTALE_INTERNO!M2137</f>
        <v>0</v>
      </c>
      <c r="J2137" s="35">
        <f>+TOTALE_INTERNO!N2137</f>
        <v>0</v>
      </c>
      <c r="K2137" s="35">
        <f>+TOTALE_INTERNO!O2137</f>
        <v>0</v>
      </c>
      <c r="L2137" s="9">
        <f>+TOTALE_INTERNO!P2137</f>
        <v>0</v>
      </c>
      <c r="M2137" s="36">
        <f>+TOTALE_INTERNO!Q2137</f>
        <v>0</v>
      </c>
      <c r="N2137" s="35">
        <f>+TOTALE_INTERNO!R2137</f>
        <v>0</v>
      </c>
    </row>
    <row r="2138" spans="1:14" x14ac:dyDescent="0.3">
      <c r="A2138" s="9">
        <f>+TOTALE_INTERNO!E2138</f>
        <v>0</v>
      </c>
      <c r="B2138" s="9">
        <f>+TOTALE_INTERNO!F2138</f>
        <v>0</v>
      </c>
      <c r="C2138" s="9">
        <f>+TOTALE_INTERNO!G2138</f>
        <v>0</v>
      </c>
      <c r="D2138" s="9">
        <f>+TOTALE_INTERNO!H2138</f>
        <v>0</v>
      </c>
      <c r="E2138" s="9">
        <f>+TOTALE_INTERNO!I2138</f>
        <v>0</v>
      </c>
      <c r="F2138" s="9">
        <f>+TOTALE_INTERNO!J2138</f>
        <v>0</v>
      </c>
      <c r="G2138" s="9">
        <f>+TOTALE_INTERNO!K2138</f>
        <v>0</v>
      </c>
      <c r="H2138" s="9">
        <f>+TOTALE_INTERNO!L2138</f>
        <v>0</v>
      </c>
      <c r="I2138" s="9">
        <f>+TOTALE_INTERNO!M2138</f>
        <v>0</v>
      </c>
      <c r="J2138" s="35">
        <f>+TOTALE_INTERNO!N2138</f>
        <v>0</v>
      </c>
      <c r="K2138" s="35">
        <f>+TOTALE_INTERNO!O2138</f>
        <v>0</v>
      </c>
      <c r="L2138" s="9">
        <f>+TOTALE_INTERNO!P2138</f>
        <v>0</v>
      </c>
      <c r="M2138" s="36">
        <f>+TOTALE_INTERNO!Q2138</f>
        <v>0</v>
      </c>
      <c r="N2138" s="35">
        <f>+TOTALE_INTERNO!R2138</f>
        <v>0</v>
      </c>
    </row>
    <row r="2139" spans="1:14" x14ac:dyDescent="0.3">
      <c r="A2139" s="9">
        <f>+TOTALE_INTERNO!E2139</f>
        <v>0</v>
      </c>
      <c r="B2139" s="9">
        <f>+TOTALE_INTERNO!F2139</f>
        <v>0</v>
      </c>
      <c r="C2139" s="9">
        <f>+TOTALE_INTERNO!G2139</f>
        <v>0</v>
      </c>
      <c r="D2139" s="9">
        <f>+TOTALE_INTERNO!H2139</f>
        <v>0</v>
      </c>
      <c r="E2139" s="9">
        <f>+TOTALE_INTERNO!I2139</f>
        <v>0</v>
      </c>
      <c r="F2139" s="9">
        <f>+TOTALE_INTERNO!J2139</f>
        <v>0</v>
      </c>
      <c r="G2139" s="9">
        <f>+TOTALE_INTERNO!K2139</f>
        <v>0</v>
      </c>
      <c r="H2139" s="9">
        <f>+TOTALE_INTERNO!L2139</f>
        <v>0</v>
      </c>
      <c r="I2139" s="9">
        <f>+TOTALE_INTERNO!M2139</f>
        <v>0</v>
      </c>
      <c r="J2139" s="35">
        <f>+TOTALE_INTERNO!N2139</f>
        <v>0</v>
      </c>
      <c r="K2139" s="35">
        <f>+TOTALE_INTERNO!O2139</f>
        <v>0</v>
      </c>
      <c r="L2139" s="9">
        <f>+TOTALE_INTERNO!P2139</f>
        <v>0</v>
      </c>
      <c r="M2139" s="36">
        <f>+TOTALE_INTERNO!Q2139</f>
        <v>0</v>
      </c>
      <c r="N2139" s="35">
        <f>+TOTALE_INTERNO!R2139</f>
        <v>0</v>
      </c>
    </row>
    <row r="2140" spans="1:14" x14ac:dyDescent="0.3">
      <c r="A2140" s="9">
        <f>+TOTALE_INTERNO!E2140</f>
        <v>0</v>
      </c>
      <c r="B2140" s="9">
        <f>+TOTALE_INTERNO!F2140</f>
        <v>0</v>
      </c>
      <c r="C2140" s="9">
        <f>+TOTALE_INTERNO!G2140</f>
        <v>0</v>
      </c>
      <c r="D2140" s="9">
        <f>+TOTALE_INTERNO!H2140</f>
        <v>0</v>
      </c>
      <c r="E2140" s="9">
        <f>+TOTALE_INTERNO!I2140</f>
        <v>0</v>
      </c>
      <c r="F2140" s="9">
        <f>+TOTALE_INTERNO!J2140</f>
        <v>0</v>
      </c>
      <c r="G2140" s="9">
        <f>+TOTALE_INTERNO!K2140</f>
        <v>0</v>
      </c>
      <c r="H2140" s="9">
        <f>+TOTALE_INTERNO!L2140</f>
        <v>0</v>
      </c>
      <c r="I2140" s="9">
        <f>+TOTALE_INTERNO!M2140</f>
        <v>0</v>
      </c>
      <c r="J2140" s="35">
        <f>+TOTALE_INTERNO!N2140</f>
        <v>0</v>
      </c>
      <c r="K2140" s="35">
        <f>+TOTALE_INTERNO!O2140</f>
        <v>0</v>
      </c>
      <c r="L2140" s="9">
        <f>+TOTALE_INTERNO!P2140</f>
        <v>0</v>
      </c>
      <c r="M2140" s="36">
        <f>+TOTALE_INTERNO!Q2140</f>
        <v>0</v>
      </c>
      <c r="N2140" s="35">
        <f>+TOTALE_INTERNO!R2140</f>
        <v>0</v>
      </c>
    </row>
    <row r="2141" spans="1:14" x14ac:dyDescent="0.3">
      <c r="A2141" s="9">
        <f>+TOTALE_INTERNO!E2141</f>
        <v>0</v>
      </c>
      <c r="B2141" s="9">
        <f>+TOTALE_INTERNO!F2141</f>
        <v>0</v>
      </c>
      <c r="C2141" s="9">
        <f>+TOTALE_INTERNO!G2141</f>
        <v>0</v>
      </c>
      <c r="D2141" s="9">
        <f>+TOTALE_INTERNO!H2141</f>
        <v>0</v>
      </c>
      <c r="E2141" s="9">
        <f>+TOTALE_INTERNO!I2141</f>
        <v>0</v>
      </c>
      <c r="F2141" s="9">
        <f>+TOTALE_INTERNO!J2141</f>
        <v>0</v>
      </c>
      <c r="G2141" s="9">
        <f>+TOTALE_INTERNO!K2141</f>
        <v>0</v>
      </c>
      <c r="H2141" s="9">
        <f>+TOTALE_INTERNO!L2141</f>
        <v>0</v>
      </c>
      <c r="I2141" s="9">
        <f>+TOTALE_INTERNO!M2141</f>
        <v>0</v>
      </c>
      <c r="J2141" s="35">
        <f>+TOTALE_INTERNO!N2141</f>
        <v>0</v>
      </c>
      <c r="K2141" s="35">
        <f>+TOTALE_INTERNO!O2141</f>
        <v>0</v>
      </c>
      <c r="L2141" s="9">
        <f>+TOTALE_INTERNO!P2141</f>
        <v>0</v>
      </c>
      <c r="M2141" s="36">
        <f>+TOTALE_INTERNO!Q2141</f>
        <v>0</v>
      </c>
      <c r="N2141" s="35">
        <f>+TOTALE_INTERNO!R2141</f>
        <v>0</v>
      </c>
    </row>
    <row r="2142" spans="1:14" x14ac:dyDescent="0.3">
      <c r="A2142" s="9">
        <f>+TOTALE_INTERNO!E2142</f>
        <v>0</v>
      </c>
      <c r="B2142" s="9">
        <f>+TOTALE_INTERNO!F2142</f>
        <v>0</v>
      </c>
      <c r="C2142" s="9">
        <f>+TOTALE_INTERNO!G2142</f>
        <v>0</v>
      </c>
      <c r="D2142" s="9">
        <f>+TOTALE_INTERNO!H2142</f>
        <v>0</v>
      </c>
      <c r="E2142" s="9">
        <f>+TOTALE_INTERNO!I2142</f>
        <v>0</v>
      </c>
      <c r="F2142" s="9">
        <f>+TOTALE_INTERNO!J2142</f>
        <v>0</v>
      </c>
      <c r="G2142" s="9">
        <f>+TOTALE_INTERNO!K2142</f>
        <v>0</v>
      </c>
      <c r="H2142" s="9">
        <f>+TOTALE_INTERNO!L2142</f>
        <v>0</v>
      </c>
      <c r="I2142" s="9">
        <f>+TOTALE_INTERNO!M2142</f>
        <v>0</v>
      </c>
      <c r="J2142" s="35">
        <f>+TOTALE_INTERNO!N2142</f>
        <v>0</v>
      </c>
      <c r="K2142" s="35">
        <f>+TOTALE_INTERNO!O2142</f>
        <v>0</v>
      </c>
      <c r="L2142" s="9">
        <f>+TOTALE_INTERNO!P2142</f>
        <v>0</v>
      </c>
      <c r="M2142" s="36">
        <f>+TOTALE_INTERNO!Q2142</f>
        <v>0</v>
      </c>
      <c r="N2142" s="35">
        <f>+TOTALE_INTERNO!R2142</f>
        <v>0</v>
      </c>
    </row>
    <row r="2143" spans="1:14" x14ac:dyDescent="0.3">
      <c r="A2143" s="9">
        <f>+TOTALE_INTERNO!E2143</f>
        <v>0</v>
      </c>
      <c r="B2143" s="9">
        <f>+TOTALE_INTERNO!F2143</f>
        <v>0</v>
      </c>
      <c r="C2143" s="9">
        <f>+TOTALE_INTERNO!G2143</f>
        <v>0</v>
      </c>
      <c r="D2143" s="9">
        <f>+TOTALE_INTERNO!H2143</f>
        <v>0</v>
      </c>
      <c r="E2143" s="9">
        <f>+TOTALE_INTERNO!I2143</f>
        <v>0</v>
      </c>
      <c r="F2143" s="9">
        <f>+TOTALE_INTERNO!J2143</f>
        <v>0</v>
      </c>
      <c r="G2143" s="9">
        <f>+TOTALE_INTERNO!K2143</f>
        <v>0</v>
      </c>
      <c r="H2143" s="9">
        <f>+TOTALE_INTERNO!L2143</f>
        <v>0</v>
      </c>
      <c r="I2143" s="9">
        <f>+TOTALE_INTERNO!M2143</f>
        <v>0</v>
      </c>
      <c r="J2143" s="35">
        <f>+TOTALE_INTERNO!N2143</f>
        <v>0</v>
      </c>
      <c r="K2143" s="35">
        <f>+TOTALE_INTERNO!O2143</f>
        <v>0</v>
      </c>
      <c r="L2143" s="9">
        <f>+TOTALE_INTERNO!P2143</f>
        <v>0</v>
      </c>
      <c r="M2143" s="36">
        <f>+TOTALE_INTERNO!Q2143</f>
        <v>0</v>
      </c>
      <c r="N2143" s="35">
        <f>+TOTALE_INTERNO!R2143</f>
        <v>0</v>
      </c>
    </row>
    <row r="2144" spans="1:14" x14ac:dyDescent="0.3">
      <c r="A2144" s="9">
        <f>+TOTALE_INTERNO!E2144</f>
        <v>0</v>
      </c>
      <c r="B2144" s="9">
        <f>+TOTALE_INTERNO!F2144</f>
        <v>0</v>
      </c>
      <c r="C2144" s="9">
        <f>+TOTALE_INTERNO!G2144</f>
        <v>0</v>
      </c>
      <c r="D2144" s="9">
        <f>+TOTALE_INTERNO!H2144</f>
        <v>0</v>
      </c>
      <c r="E2144" s="9">
        <f>+TOTALE_INTERNO!I2144</f>
        <v>0</v>
      </c>
      <c r="F2144" s="9">
        <f>+TOTALE_INTERNO!J2144</f>
        <v>0</v>
      </c>
      <c r="G2144" s="9">
        <f>+TOTALE_INTERNO!K2144</f>
        <v>0</v>
      </c>
      <c r="H2144" s="9">
        <f>+TOTALE_INTERNO!L2144</f>
        <v>0</v>
      </c>
      <c r="I2144" s="9">
        <f>+TOTALE_INTERNO!M2144</f>
        <v>0</v>
      </c>
      <c r="J2144" s="35">
        <f>+TOTALE_INTERNO!N2144</f>
        <v>0</v>
      </c>
      <c r="K2144" s="35">
        <f>+TOTALE_INTERNO!O2144</f>
        <v>0</v>
      </c>
      <c r="L2144" s="9">
        <f>+TOTALE_INTERNO!P2144</f>
        <v>0</v>
      </c>
      <c r="M2144" s="36">
        <f>+TOTALE_INTERNO!Q2144</f>
        <v>0</v>
      </c>
      <c r="N2144" s="35">
        <f>+TOTALE_INTERNO!R2144</f>
        <v>0</v>
      </c>
    </row>
    <row r="2145" spans="1:14" x14ac:dyDescent="0.3">
      <c r="A2145" s="9">
        <f>+TOTALE_INTERNO!E2145</f>
        <v>0</v>
      </c>
      <c r="B2145" s="9">
        <f>+TOTALE_INTERNO!F2145</f>
        <v>0</v>
      </c>
      <c r="C2145" s="9">
        <f>+TOTALE_INTERNO!G2145</f>
        <v>0</v>
      </c>
      <c r="D2145" s="9">
        <f>+TOTALE_INTERNO!H2145</f>
        <v>0</v>
      </c>
      <c r="E2145" s="9">
        <f>+TOTALE_INTERNO!I2145</f>
        <v>0</v>
      </c>
      <c r="F2145" s="9">
        <f>+TOTALE_INTERNO!J2145</f>
        <v>0</v>
      </c>
      <c r="G2145" s="9">
        <f>+TOTALE_INTERNO!K2145</f>
        <v>0</v>
      </c>
      <c r="H2145" s="9">
        <f>+TOTALE_INTERNO!L2145</f>
        <v>0</v>
      </c>
      <c r="I2145" s="9">
        <f>+TOTALE_INTERNO!M2145</f>
        <v>0</v>
      </c>
      <c r="J2145" s="35">
        <f>+TOTALE_INTERNO!N2145</f>
        <v>0</v>
      </c>
      <c r="K2145" s="35">
        <f>+TOTALE_INTERNO!O2145</f>
        <v>0</v>
      </c>
      <c r="L2145" s="9">
        <f>+TOTALE_INTERNO!P2145</f>
        <v>0</v>
      </c>
      <c r="M2145" s="36">
        <f>+TOTALE_INTERNO!Q2145</f>
        <v>0</v>
      </c>
      <c r="N2145" s="35">
        <f>+TOTALE_INTERNO!R2145</f>
        <v>0</v>
      </c>
    </row>
    <row r="2146" spans="1:14" x14ac:dyDescent="0.3">
      <c r="A2146" s="9">
        <f>+TOTALE_INTERNO!E2146</f>
        <v>0</v>
      </c>
      <c r="B2146" s="9">
        <f>+TOTALE_INTERNO!F2146</f>
        <v>0</v>
      </c>
      <c r="C2146" s="9">
        <f>+TOTALE_INTERNO!G2146</f>
        <v>0</v>
      </c>
      <c r="D2146" s="9">
        <f>+TOTALE_INTERNO!H2146</f>
        <v>0</v>
      </c>
      <c r="E2146" s="9">
        <f>+TOTALE_INTERNO!I2146</f>
        <v>0</v>
      </c>
      <c r="F2146" s="9">
        <f>+TOTALE_INTERNO!J2146</f>
        <v>0</v>
      </c>
      <c r="G2146" s="9">
        <f>+TOTALE_INTERNO!K2146</f>
        <v>0</v>
      </c>
      <c r="H2146" s="9">
        <f>+TOTALE_INTERNO!L2146</f>
        <v>0</v>
      </c>
      <c r="I2146" s="9">
        <f>+TOTALE_INTERNO!M2146</f>
        <v>0</v>
      </c>
      <c r="J2146" s="35">
        <f>+TOTALE_INTERNO!N2146</f>
        <v>0</v>
      </c>
      <c r="K2146" s="35">
        <f>+TOTALE_INTERNO!O2146</f>
        <v>0</v>
      </c>
      <c r="L2146" s="9">
        <f>+TOTALE_INTERNO!P2146</f>
        <v>0</v>
      </c>
      <c r="M2146" s="36">
        <f>+TOTALE_INTERNO!Q2146</f>
        <v>0</v>
      </c>
      <c r="N2146" s="35">
        <f>+TOTALE_INTERNO!R2146</f>
        <v>0</v>
      </c>
    </row>
    <row r="2147" spans="1:14" x14ac:dyDescent="0.3">
      <c r="A2147" s="9">
        <f>+TOTALE_INTERNO!E2147</f>
        <v>0</v>
      </c>
      <c r="B2147" s="9">
        <f>+TOTALE_INTERNO!F2147</f>
        <v>0</v>
      </c>
      <c r="C2147" s="9">
        <f>+TOTALE_INTERNO!G2147</f>
        <v>0</v>
      </c>
      <c r="D2147" s="9">
        <f>+TOTALE_INTERNO!H2147</f>
        <v>0</v>
      </c>
      <c r="E2147" s="9">
        <f>+TOTALE_INTERNO!I2147</f>
        <v>0</v>
      </c>
      <c r="F2147" s="9">
        <f>+TOTALE_INTERNO!J2147</f>
        <v>0</v>
      </c>
      <c r="G2147" s="9">
        <f>+TOTALE_INTERNO!K2147</f>
        <v>0</v>
      </c>
      <c r="H2147" s="9">
        <f>+TOTALE_INTERNO!L2147</f>
        <v>0</v>
      </c>
      <c r="I2147" s="9">
        <f>+TOTALE_INTERNO!M2147</f>
        <v>0</v>
      </c>
      <c r="J2147" s="35">
        <f>+TOTALE_INTERNO!N2147</f>
        <v>0</v>
      </c>
      <c r="K2147" s="35">
        <f>+TOTALE_INTERNO!O2147</f>
        <v>0</v>
      </c>
      <c r="L2147" s="9">
        <f>+TOTALE_INTERNO!P2147</f>
        <v>0</v>
      </c>
      <c r="M2147" s="36">
        <f>+TOTALE_INTERNO!Q2147</f>
        <v>0</v>
      </c>
      <c r="N2147" s="35">
        <f>+TOTALE_INTERNO!R2147</f>
        <v>0</v>
      </c>
    </row>
    <row r="2148" spans="1:14" x14ac:dyDescent="0.3">
      <c r="A2148" s="9">
        <f>+TOTALE_INTERNO!E2148</f>
        <v>0</v>
      </c>
      <c r="B2148" s="9">
        <f>+TOTALE_INTERNO!F2148</f>
        <v>0</v>
      </c>
      <c r="C2148" s="9">
        <f>+TOTALE_INTERNO!G2148</f>
        <v>0</v>
      </c>
      <c r="D2148" s="9">
        <f>+TOTALE_INTERNO!H2148</f>
        <v>0</v>
      </c>
      <c r="E2148" s="9">
        <f>+TOTALE_INTERNO!I2148</f>
        <v>0</v>
      </c>
      <c r="F2148" s="9">
        <f>+TOTALE_INTERNO!J2148</f>
        <v>0</v>
      </c>
      <c r="G2148" s="9">
        <f>+TOTALE_INTERNO!K2148</f>
        <v>0</v>
      </c>
      <c r="H2148" s="9">
        <f>+TOTALE_INTERNO!L2148</f>
        <v>0</v>
      </c>
      <c r="I2148" s="9">
        <f>+TOTALE_INTERNO!M2148</f>
        <v>0</v>
      </c>
      <c r="J2148" s="35">
        <f>+TOTALE_INTERNO!N2148</f>
        <v>0</v>
      </c>
      <c r="K2148" s="35">
        <f>+TOTALE_INTERNO!O2148</f>
        <v>0</v>
      </c>
      <c r="L2148" s="9">
        <f>+TOTALE_INTERNO!P2148</f>
        <v>0</v>
      </c>
      <c r="M2148" s="36">
        <f>+TOTALE_INTERNO!Q2148</f>
        <v>0</v>
      </c>
      <c r="N2148" s="35">
        <f>+TOTALE_INTERNO!R2148</f>
        <v>0</v>
      </c>
    </row>
    <row r="2149" spans="1:14" x14ac:dyDescent="0.3">
      <c r="A2149" s="9">
        <f>+TOTALE_INTERNO!E2149</f>
        <v>0</v>
      </c>
      <c r="B2149" s="9">
        <f>+TOTALE_INTERNO!F2149</f>
        <v>0</v>
      </c>
      <c r="C2149" s="9">
        <f>+TOTALE_INTERNO!G2149</f>
        <v>0</v>
      </c>
      <c r="D2149" s="9">
        <f>+TOTALE_INTERNO!H2149</f>
        <v>0</v>
      </c>
      <c r="E2149" s="9">
        <f>+TOTALE_INTERNO!I2149</f>
        <v>0</v>
      </c>
      <c r="F2149" s="9">
        <f>+TOTALE_INTERNO!J2149</f>
        <v>0</v>
      </c>
      <c r="G2149" s="9">
        <f>+TOTALE_INTERNO!K2149</f>
        <v>0</v>
      </c>
      <c r="H2149" s="9">
        <f>+TOTALE_INTERNO!L2149</f>
        <v>0</v>
      </c>
      <c r="I2149" s="9">
        <f>+TOTALE_INTERNO!M2149</f>
        <v>0</v>
      </c>
      <c r="J2149" s="35">
        <f>+TOTALE_INTERNO!N2149</f>
        <v>0</v>
      </c>
      <c r="K2149" s="35">
        <f>+TOTALE_INTERNO!O2149</f>
        <v>0</v>
      </c>
      <c r="L2149" s="9">
        <f>+TOTALE_INTERNO!P2149</f>
        <v>0</v>
      </c>
      <c r="M2149" s="36">
        <f>+TOTALE_INTERNO!Q2149</f>
        <v>0</v>
      </c>
      <c r="N2149" s="35">
        <f>+TOTALE_INTERNO!R2149</f>
        <v>0</v>
      </c>
    </row>
    <row r="2150" spans="1:14" x14ac:dyDescent="0.3">
      <c r="A2150" s="9">
        <f>+TOTALE_INTERNO!E2150</f>
        <v>0</v>
      </c>
      <c r="B2150" s="9">
        <f>+TOTALE_INTERNO!F2150</f>
        <v>0</v>
      </c>
      <c r="C2150" s="9">
        <f>+TOTALE_INTERNO!G2150</f>
        <v>0</v>
      </c>
      <c r="D2150" s="9">
        <f>+TOTALE_INTERNO!H2150</f>
        <v>0</v>
      </c>
      <c r="E2150" s="9">
        <f>+TOTALE_INTERNO!I2150</f>
        <v>0</v>
      </c>
      <c r="F2150" s="9">
        <f>+TOTALE_INTERNO!J2150</f>
        <v>0</v>
      </c>
      <c r="G2150" s="9">
        <f>+TOTALE_INTERNO!K2150</f>
        <v>0</v>
      </c>
      <c r="H2150" s="9">
        <f>+TOTALE_INTERNO!L2150</f>
        <v>0</v>
      </c>
      <c r="I2150" s="9">
        <f>+TOTALE_INTERNO!M2150</f>
        <v>0</v>
      </c>
      <c r="J2150" s="35">
        <f>+TOTALE_INTERNO!N2150</f>
        <v>0</v>
      </c>
      <c r="K2150" s="35">
        <f>+TOTALE_INTERNO!O2150</f>
        <v>0</v>
      </c>
      <c r="L2150" s="9">
        <f>+TOTALE_INTERNO!P2150</f>
        <v>0</v>
      </c>
      <c r="M2150" s="36">
        <f>+TOTALE_INTERNO!Q2150</f>
        <v>0</v>
      </c>
      <c r="N2150" s="35">
        <f>+TOTALE_INTERNO!R2150</f>
        <v>0</v>
      </c>
    </row>
    <row r="2151" spans="1:14" x14ac:dyDescent="0.3">
      <c r="A2151" s="9">
        <f>+TOTALE_INTERNO!E2151</f>
        <v>0</v>
      </c>
      <c r="B2151" s="9">
        <f>+TOTALE_INTERNO!F2151</f>
        <v>0</v>
      </c>
      <c r="C2151" s="9">
        <f>+TOTALE_INTERNO!G2151</f>
        <v>0</v>
      </c>
      <c r="D2151" s="9">
        <f>+TOTALE_INTERNO!H2151</f>
        <v>0</v>
      </c>
      <c r="E2151" s="9">
        <f>+TOTALE_INTERNO!I2151</f>
        <v>0</v>
      </c>
      <c r="F2151" s="9">
        <f>+TOTALE_INTERNO!J2151</f>
        <v>0</v>
      </c>
      <c r="G2151" s="9">
        <f>+TOTALE_INTERNO!K2151</f>
        <v>0</v>
      </c>
      <c r="H2151" s="9">
        <f>+TOTALE_INTERNO!L2151</f>
        <v>0</v>
      </c>
      <c r="I2151" s="9">
        <f>+TOTALE_INTERNO!M2151</f>
        <v>0</v>
      </c>
      <c r="J2151" s="35">
        <f>+TOTALE_INTERNO!N2151</f>
        <v>0</v>
      </c>
      <c r="K2151" s="35">
        <f>+TOTALE_INTERNO!O2151</f>
        <v>0</v>
      </c>
      <c r="L2151" s="9">
        <f>+TOTALE_INTERNO!P2151</f>
        <v>0</v>
      </c>
      <c r="M2151" s="36">
        <f>+TOTALE_INTERNO!Q2151</f>
        <v>0</v>
      </c>
      <c r="N2151" s="35">
        <f>+TOTALE_INTERNO!R2151</f>
        <v>0</v>
      </c>
    </row>
    <row r="2152" spans="1:14" x14ac:dyDescent="0.3">
      <c r="A2152" s="9">
        <f>+TOTALE_INTERNO!E2152</f>
        <v>0</v>
      </c>
      <c r="B2152" s="9">
        <f>+TOTALE_INTERNO!F2152</f>
        <v>0</v>
      </c>
      <c r="C2152" s="9">
        <f>+TOTALE_INTERNO!G2152</f>
        <v>0</v>
      </c>
      <c r="D2152" s="9">
        <f>+TOTALE_INTERNO!H2152</f>
        <v>0</v>
      </c>
      <c r="E2152" s="9">
        <f>+TOTALE_INTERNO!I2152</f>
        <v>0</v>
      </c>
      <c r="F2152" s="9">
        <f>+TOTALE_INTERNO!J2152</f>
        <v>0</v>
      </c>
      <c r="G2152" s="9">
        <f>+TOTALE_INTERNO!K2152</f>
        <v>0</v>
      </c>
      <c r="H2152" s="9">
        <f>+TOTALE_INTERNO!L2152</f>
        <v>0</v>
      </c>
      <c r="I2152" s="9">
        <f>+TOTALE_INTERNO!M2152</f>
        <v>0</v>
      </c>
      <c r="J2152" s="35">
        <f>+TOTALE_INTERNO!N2152</f>
        <v>0</v>
      </c>
      <c r="K2152" s="35">
        <f>+TOTALE_INTERNO!O2152</f>
        <v>0</v>
      </c>
      <c r="L2152" s="9">
        <f>+TOTALE_INTERNO!P2152</f>
        <v>0</v>
      </c>
      <c r="M2152" s="36">
        <f>+TOTALE_INTERNO!Q2152</f>
        <v>0</v>
      </c>
      <c r="N2152" s="35">
        <f>+TOTALE_INTERNO!R2152</f>
        <v>0</v>
      </c>
    </row>
    <row r="2153" spans="1:14" x14ac:dyDescent="0.3">
      <c r="A2153" s="9">
        <f>+TOTALE_INTERNO!E2153</f>
        <v>0</v>
      </c>
      <c r="B2153" s="9">
        <f>+TOTALE_INTERNO!F2153</f>
        <v>0</v>
      </c>
      <c r="C2153" s="9">
        <f>+TOTALE_INTERNO!G2153</f>
        <v>0</v>
      </c>
      <c r="D2153" s="9">
        <f>+TOTALE_INTERNO!H2153</f>
        <v>0</v>
      </c>
      <c r="E2153" s="9">
        <f>+TOTALE_INTERNO!I2153</f>
        <v>0</v>
      </c>
      <c r="F2153" s="9">
        <f>+TOTALE_INTERNO!J2153</f>
        <v>0</v>
      </c>
      <c r="G2153" s="9">
        <f>+TOTALE_INTERNO!K2153</f>
        <v>0</v>
      </c>
      <c r="H2153" s="9">
        <f>+TOTALE_INTERNO!L2153</f>
        <v>0</v>
      </c>
      <c r="I2153" s="9">
        <f>+TOTALE_INTERNO!M2153</f>
        <v>0</v>
      </c>
      <c r="J2153" s="35">
        <f>+TOTALE_INTERNO!N2153</f>
        <v>0</v>
      </c>
      <c r="K2153" s="35">
        <f>+TOTALE_INTERNO!O2153</f>
        <v>0</v>
      </c>
      <c r="L2153" s="9">
        <f>+TOTALE_INTERNO!P2153</f>
        <v>0</v>
      </c>
      <c r="M2153" s="36">
        <f>+TOTALE_INTERNO!Q2153</f>
        <v>0</v>
      </c>
      <c r="N2153" s="35">
        <f>+TOTALE_INTERNO!R2153</f>
        <v>0</v>
      </c>
    </row>
    <row r="2154" spans="1:14" x14ac:dyDescent="0.3">
      <c r="A2154" s="9">
        <f>+TOTALE_INTERNO!E2154</f>
        <v>0</v>
      </c>
      <c r="B2154" s="9">
        <f>+TOTALE_INTERNO!F2154</f>
        <v>0</v>
      </c>
      <c r="C2154" s="9">
        <f>+TOTALE_INTERNO!G2154</f>
        <v>0</v>
      </c>
      <c r="D2154" s="9">
        <f>+TOTALE_INTERNO!H2154</f>
        <v>0</v>
      </c>
      <c r="E2154" s="9">
        <f>+TOTALE_INTERNO!I2154</f>
        <v>0</v>
      </c>
      <c r="F2154" s="9">
        <f>+TOTALE_INTERNO!J2154</f>
        <v>0</v>
      </c>
      <c r="G2154" s="9">
        <f>+TOTALE_INTERNO!K2154</f>
        <v>0</v>
      </c>
      <c r="H2154" s="9">
        <f>+TOTALE_INTERNO!L2154</f>
        <v>0</v>
      </c>
      <c r="I2154" s="9">
        <f>+TOTALE_INTERNO!M2154</f>
        <v>0</v>
      </c>
      <c r="J2154" s="35">
        <f>+TOTALE_INTERNO!N2154</f>
        <v>0</v>
      </c>
      <c r="K2154" s="35">
        <f>+TOTALE_INTERNO!O2154</f>
        <v>0</v>
      </c>
      <c r="L2154" s="9">
        <f>+TOTALE_INTERNO!P2154</f>
        <v>0</v>
      </c>
      <c r="M2154" s="36">
        <f>+TOTALE_INTERNO!Q2154</f>
        <v>0</v>
      </c>
      <c r="N2154" s="35">
        <f>+TOTALE_INTERNO!R2154</f>
        <v>0</v>
      </c>
    </row>
    <row r="2155" spans="1:14" x14ac:dyDescent="0.3">
      <c r="A2155" s="9">
        <f>+TOTALE_INTERNO!E2155</f>
        <v>0</v>
      </c>
      <c r="B2155" s="9">
        <f>+TOTALE_INTERNO!F2155</f>
        <v>0</v>
      </c>
      <c r="C2155" s="9">
        <f>+TOTALE_INTERNO!G2155</f>
        <v>0</v>
      </c>
      <c r="D2155" s="9">
        <f>+TOTALE_INTERNO!H2155</f>
        <v>0</v>
      </c>
      <c r="E2155" s="9">
        <f>+TOTALE_INTERNO!I2155</f>
        <v>0</v>
      </c>
      <c r="F2155" s="9">
        <f>+TOTALE_INTERNO!J2155</f>
        <v>0</v>
      </c>
      <c r="G2155" s="9">
        <f>+TOTALE_INTERNO!K2155</f>
        <v>0</v>
      </c>
      <c r="H2155" s="9">
        <f>+TOTALE_INTERNO!L2155</f>
        <v>0</v>
      </c>
      <c r="I2155" s="9">
        <f>+TOTALE_INTERNO!M2155</f>
        <v>0</v>
      </c>
      <c r="J2155" s="35">
        <f>+TOTALE_INTERNO!N2155</f>
        <v>0</v>
      </c>
      <c r="K2155" s="35">
        <f>+TOTALE_INTERNO!O2155</f>
        <v>0</v>
      </c>
      <c r="L2155" s="9">
        <f>+TOTALE_INTERNO!P2155</f>
        <v>0</v>
      </c>
      <c r="M2155" s="36">
        <f>+TOTALE_INTERNO!Q2155</f>
        <v>0</v>
      </c>
      <c r="N2155" s="35">
        <f>+TOTALE_INTERNO!R2155</f>
        <v>0</v>
      </c>
    </row>
    <row r="2156" spans="1:14" x14ac:dyDescent="0.3">
      <c r="A2156" s="9">
        <f>+TOTALE_INTERNO!E2156</f>
        <v>0</v>
      </c>
      <c r="B2156" s="9">
        <f>+TOTALE_INTERNO!F2156</f>
        <v>0</v>
      </c>
      <c r="C2156" s="9">
        <f>+TOTALE_INTERNO!G2156</f>
        <v>0</v>
      </c>
      <c r="D2156" s="9">
        <f>+TOTALE_INTERNO!H2156</f>
        <v>0</v>
      </c>
      <c r="E2156" s="9">
        <f>+TOTALE_INTERNO!I2156</f>
        <v>0</v>
      </c>
      <c r="F2156" s="9">
        <f>+TOTALE_INTERNO!J2156</f>
        <v>0</v>
      </c>
      <c r="G2156" s="9">
        <f>+TOTALE_INTERNO!K2156</f>
        <v>0</v>
      </c>
      <c r="H2156" s="9">
        <f>+TOTALE_INTERNO!L2156</f>
        <v>0</v>
      </c>
      <c r="I2156" s="9">
        <f>+TOTALE_INTERNO!M2156</f>
        <v>0</v>
      </c>
      <c r="J2156" s="35">
        <f>+TOTALE_INTERNO!N2156</f>
        <v>0</v>
      </c>
      <c r="K2156" s="35">
        <f>+TOTALE_INTERNO!O2156</f>
        <v>0</v>
      </c>
      <c r="L2156" s="9">
        <f>+TOTALE_INTERNO!P2156</f>
        <v>0</v>
      </c>
      <c r="M2156" s="36">
        <f>+TOTALE_INTERNO!Q2156</f>
        <v>0</v>
      </c>
      <c r="N2156" s="35">
        <f>+TOTALE_INTERNO!R2156</f>
        <v>0</v>
      </c>
    </row>
    <row r="2157" spans="1:14" x14ac:dyDescent="0.3">
      <c r="A2157" s="9">
        <f>+TOTALE_INTERNO!E2157</f>
        <v>0</v>
      </c>
      <c r="B2157" s="9">
        <f>+TOTALE_INTERNO!F2157</f>
        <v>0</v>
      </c>
      <c r="C2157" s="9">
        <f>+TOTALE_INTERNO!G2157</f>
        <v>0</v>
      </c>
      <c r="D2157" s="9">
        <f>+TOTALE_INTERNO!H2157</f>
        <v>0</v>
      </c>
      <c r="E2157" s="9">
        <f>+TOTALE_INTERNO!I2157</f>
        <v>0</v>
      </c>
      <c r="F2157" s="9">
        <f>+TOTALE_INTERNO!J2157</f>
        <v>0</v>
      </c>
      <c r="G2157" s="9">
        <f>+TOTALE_INTERNO!K2157</f>
        <v>0</v>
      </c>
      <c r="H2157" s="9">
        <f>+TOTALE_INTERNO!L2157</f>
        <v>0</v>
      </c>
      <c r="I2157" s="9">
        <f>+TOTALE_INTERNO!M2157</f>
        <v>0</v>
      </c>
      <c r="J2157" s="35">
        <f>+TOTALE_INTERNO!N2157</f>
        <v>0</v>
      </c>
      <c r="K2157" s="35">
        <f>+TOTALE_INTERNO!O2157</f>
        <v>0</v>
      </c>
      <c r="L2157" s="9">
        <f>+TOTALE_INTERNO!P2157</f>
        <v>0</v>
      </c>
      <c r="M2157" s="36">
        <f>+TOTALE_INTERNO!Q2157</f>
        <v>0</v>
      </c>
      <c r="N2157" s="35">
        <f>+TOTALE_INTERNO!R2157</f>
        <v>0</v>
      </c>
    </row>
    <row r="2158" spans="1:14" x14ac:dyDescent="0.3">
      <c r="A2158" s="9">
        <f>+TOTALE_INTERNO!E2158</f>
        <v>0</v>
      </c>
      <c r="B2158" s="9">
        <f>+TOTALE_INTERNO!F2158</f>
        <v>0</v>
      </c>
      <c r="C2158" s="9">
        <f>+TOTALE_INTERNO!G2158</f>
        <v>0</v>
      </c>
      <c r="D2158" s="9">
        <f>+TOTALE_INTERNO!H2158</f>
        <v>0</v>
      </c>
      <c r="E2158" s="9">
        <f>+TOTALE_INTERNO!I2158</f>
        <v>0</v>
      </c>
      <c r="F2158" s="9">
        <f>+TOTALE_INTERNO!J2158</f>
        <v>0</v>
      </c>
      <c r="G2158" s="9">
        <f>+TOTALE_INTERNO!K2158</f>
        <v>0</v>
      </c>
      <c r="H2158" s="9">
        <f>+TOTALE_INTERNO!L2158</f>
        <v>0</v>
      </c>
      <c r="I2158" s="9">
        <f>+TOTALE_INTERNO!M2158</f>
        <v>0</v>
      </c>
      <c r="J2158" s="35">
        <f>+TOTALE_INTERNO!N2158</f>
        <v>0</v>
      </c>
      <c r="K2158" s="35">
        <f>+TOTALE_INTERNO!O2158</f>
        <v>0</v>
      </c>
      <c r="L2158" s="9">
        <f>+TOTALE_INTERNO!P2158</f>
        <v>0</v>
      </c>
      <c r="M2158" s="36">
        <f>+TOTALE_INTERNO!Q2158</f>
        <v>0</v>
      </c>
      <c r="N2158" s="35">
        <f>+TOTALE_INTERNO!R2158</f>
        <v>0</v>
      </c>
    </row>
    <row r="2159" spans="1:14" x14ac:dyDescent="0.3">
      <c r="A2159" s="9">
        <f>+TOTALE_INTERNO!E2159</f>
        <v>0</v>
      </c>
      <c r="B2159" s="9">
        <f>+TOTALE_INTERNO!F2159</f>
        <v>0</v>
      </c>
      <c r="C2159" s="9">
        <f>+TOTALE_INTERNO!G2159</f>
        <v>0</v>
      </c>
      <c r="D2159" s="9">
        <f>+TOTALE_INTERNO!H2159</f>
        <v>0</v>
      </c>
      <c r="E2159" s="9">
        <f>+TOTALE_INTERNO!I2159</f>
        <v>0</v>
      </c>
      <c r="F2159" s="9">
        <f>+TOTALE_INTERNO!J2159</f>
        <v>0</v>
      </c>
      <c r="G2159" s="9">
        <f>+TOTALE_INTERNO!K2159</f>
        <v>0</v>
      </c>
      <c r="H2159" s="9">
        <f>+TOTALE_INTERNO!L2159</f>
        <v>0</v>
      </c>
      <c r="I2159" s="9">
        <f>+TOTALE_INTERNO!M2159</f>
        <v>0</v>
      </c>
      <c r="J2159" s="35">
        <f>+TOTALE_INTERNO!N2159</f>
        <v>0</v>
      </c>
      <c r="K2159" s="35">
        <f>+TOTALE_INTERNO!O2159</f>
        <v>0</v>
      </c>
      <c r="L2159" s="9">
        <f>+TOTALE_INTERNO!P2159</f>
        <v>0</v>
      </c>
      <c r="M2159" s="36">
        <f>+TOTALE_INTERNO!Q2159</f>
        <v>0</v>
      </c>
      <c r="N2159" s="35">
        <f>+TOTALE_INTERNO!R2159</f>
        <v>0</v>
      </c>
    </row>
    <row r="2160" spans="1:14" x14ac:dyDescent="0.3">
      <c r="A2160" s="9">
        <f>+TOTALE_INTERNO!E2160</f>
        <v>0</v>
      </c>
      <c r="B2160" s="9">
        <f>+TOTALE_INTERNO!F2160</f>
        <v>0</v>
      </c>
      <c r="C2160" s="9">
        <f>+TOTALE_INTERNO!G2160</f>
        <v>0</v>
      </c>
      <c r="D2160" s="9">
        <f>+TOTALE_INTERNO!H2160</f>
        <v>0</v>
      </c>
      <c r="E2160" s="9">
        <f>+TOTALE_INTERNO!I2160</f>
        <v>0</v>
      </c>
      <c r="F2160" s="9">
        <f>+TOTALE_INTERNO!J2160</f>
        <v>0</v>
      </c>
      <c r="G2160" s="9">
        <f>+TOTALE_INTERNO!K2160</f>
        <v>0</v>
      </c>
      <c r="H2160" s="9">
        <f>+TOTALE_INTERNO!L2160</f>
        <v>0</v>
      </c>
      <c r="I2160" s="9">
        <f>+TOTALE_INTERNO!M2160</f>
        <v>0</v>
      </c>
      <c r="J2160" s="35">
        <f>+TOTALE_INTERNO!N2160</f>
        <v>0</v>
      </c>
      <c r="K2160" s="35">
        <f>+TOTALE_INTERNO!O2160</f>
        <v>0</v>
      </c>
      <c r="L2160" s="9">
        <f>+TOTALE_INTERNO!P2160</f>
        <v>0</v>
      </c>
      <c r="M2160" s="36">
        <f>+TOTALE_INTERNO!Q2160</f>
        <v>0</v>
      </c>
      <c r="N2160" s="35">
        <f>+TOTALE_INTERNO!R2160</f>
        <v>0</v>
      </c>
    </row>
    <row r="2161" spans="1:14" x14ac:dyDescent="0.3">
      <c r="A2161" s="9">
        <f>+TOTALE_INTERNO!E2161</f>
        <v>0</v>
      </c>
      <c r="B2161" s="9">
        <f>+TOTALE_INTERNO!F2161</f>
        <v>0</v>
      </c>
      <c r="C2161" s="9">
        <f>+TOTALE_INTERNO!G2161</f>
        <v>0</v>
      </c>
      <c r="D2161" s="9">
        <f>+TOTALE_INTERNO!H2161</f>
        <v>0</v>
      </c>
      <c r="E2161" s="9">
        <f>+TOTALE_INTERNO!I2161</f>
        <v>0</v>
      </c>
      <c r="F2161" s="9">
        <f>+TOTALE_INTERNO!J2161</f>
        <v>0</v>
      </c>
      <c r="G2161" s="9">
        <f>+TOTALE_INTERNO!K2161</f>
        <v>0</v>
      </c>
      <c r="H2161" s="9">
        <f>+TOTALE_INTERNO!L2161</f>
        <v>0</v>
      </c>
      <c r="I2161" s="9">
        <f>+TOTALE_INTERNO!M2161</f>
        <v>0</v>
      </c>
      <c r="J2161" s="35">
        <f>+TOTALE_INTERNO!N2161</f>
        <v>0</v>
      </c>
      <c r="K2161" s="35">
        <f>+TOTALE_INTERNO!O2161</f>
        <v>0</v>
      </c>
      <c r="L2161" s="9">
        <f>+TOTALE_INTERNO!P2161</f>
        <v>0</v>
      </c>
      <c r="M2161" s="36">
        <f>+TOTALE_INTERNO!Q2161</f>
        <v>0</v>
      </c>
      <c r="N2161" s="35">
        <f>+TOTALE_INTERNO!R2161</f>
        <v>0</v>
      </c>
    </row>
    <row r="2162" spans="1:14" x14ac:dyDescent="0.3">
      <c r="A2162" s="9">
        <f>+TOTALE_INTERNO!E2162</f>
        <v>0</v>
      </c>
      <c r="B2162" s="9">
        <f>+TOTALE_INTERNO!F2162</f>
        <v>0</v>
      </c>
      <c r="C2162" s="9">
        <f>+TOTALE_INTERNO!G2162</f>
        <v>0</v>
      </c>
      <c r="D2162" s="9">
        <f>+TOTALE_INTERNO!H2162</f>
        <v>0</v>
      </c>
      <c r="E2162" s="9">
        <f>+TOTALE_INTERNO!I2162</f>
        <v>0</v>
      </c>
      <c r="F2162" s="9">
        <f>+TOTALE_INTERNO!J2162</f>
        <v>0</v>
      </c>
      <c r="G2162" s="9">
        <f>+TOTALE_INTERNO!K2162</f>
        <v>0</v>
      </c>
      <c r="H2162" s="9">
        <f>+TOTALE_INTERNO!L2162</f>
        <v>0</v>
      </c>
      <c r="I2162" s="9">
        <f>+TOTALE_INTERNO!M2162</f>
        <v>0</v>
      </c>
      <c r="J2162" s="35">
        <f>+TOTALE_INTERNO!N2162</f>
        <v>0</v>
      </c>
      <c r="K2162" s="35">
        <f>+TOTALE_INTERNO!O2162</f>
        <v>0</v>
      </c>
      <c r="L2162" s="9">
        <f>+TOTALE_INTERNO!P2162</f>
        <v>0</v>
      </c>
      <c r="M2162" s="36">
        <f>+TOTALE_INTERNO!Q2162</f>
        <v>0</v>
      </c>
      <c r="N2162" s="35">
        <f>+TOTALE_INTERNO!R2162</f>
        <v>0</v>
      </c>
    </row>
    <row r="2163" spans="1:14" x14ac:dyDescent="0.3">
      <c r="A2163" s="9">
        <f>+TOTALE_INTERNO!E2163</f>
        <v>0</v>
      </c>
      <c r="B2163" s="9">
        <f>+TOTALE_INTERNO!F2163</f>
        <v>0</v>
      </c>
      <c r="C2163" s="9">
        <f>+TOTALE_INTERNO!G2163</f>
        <v>0</v>
      </c>
      <c r="D2163" s="9">
        <f>+TOTALE_INTERNO!H2163</f>
        <v>0</v>
      </c>
      <c r="E2163" s="9">
        <f>+TOTALE_INTERNO!I2163</f>
        <v>0</v>
      </c>
      <c r="F2163" s="9">
        <f>+TOTALE_INTERNO!J2163</f>
        <v>0</v>
      </c>
      <c r="G2163" s="9">
        <f>+TOTALE_INTERNO!K2163</f>
        <v>0</v>
      </c>
      <c r="H2163" s="9">
        <f>+TOTALE_INTERNO!L2163</f>
        <v>0</v>
      </c>
      <c r="I2163" s="9">
        <f>+TOTALE_INTERNO!M2163</f>
        <v>0</v>
      </c>
      <c r="J2163" s="35">
        <f>+TOTALE_INTERNO!N2163</f>
        <v>0</v>
      </c>
      <c r="K2163" s="35">
        <f>+TOTALE_INTERNO!O2163</f>
        <v>0</v>
      </c>
      <c r="L2163" s="9">
        <f>+TOTALE_INTERNO!P2163</f>
        <v>0</v>
      </c>
      <c r="M2163" s="36">
        <f>+TOTALE_INTERNO!Q2163</f>
        <v>0</v>
      </c>
      <c r="N2163" s="35">
        <f>+TOTALE_INTERNO!R2163</f>
        <v>0</v>
      </c>
    </row>
    <row r="2164" spans="1:14" x14ac:dyDescent="0.3">
      <c r="A2164" s="9">
        <f>+TOTALE_INTERNO!E2164</f>
        <v>0</v>
      </c>
      <c r="B2164" s="9">
        <f>+TOTALE_INTERNO!F2164</f>
        <v>0</v>
      </c>
      <c r="C2164" s="9">
        <f>+TOTALE_INTERNO!G2164</f>
        <v>0</v>
      </c>
      <c r="D2164" s="9">
        <f>+TOTALE_INTERNO!H2164</f>
        <v>0</v>
      </c>
      <c r="E2164" s="9">
        <f>+TOTALE_INTERNO!I2164</f>
        <v>0</v>
      </c>
      <c r="F2164" s="9">
        <f>+TOTALE_INTERNO!J2164</f>
        <v>0</v>
      </c>
      <c r="G2164" s="9">
        <f>+TOTALE_INTERNO!K2164</f>
        <v>0</v>
      </c>
      <c r="H2164" s="9">
        <f>+TOTALE_INTERNO!L2164</f>
        <v>0</v>
      </c>
      <c r="I2164" s="9">
        <f>+TOTALE_INTERNO!M2164</f>
        <v>0</v>
      </c>
      <c r="J2164" s="35">
        <f>+TOTALE_INTERNO!N2164</f>
        <v>0</v>
      </c>
      <c r="K2164" s="35">
        <f>+TOTALE_INTERNO!O2164</f>
        <v>0</v>
      </c>
      <c r="L2164" s="9">
        <f>+TOTALE_INTERNO!P2164</f>
        <v>0</v>
      </c>
      <c r="M2164" s="36">
        <f>+TOTALE_INTERNO!Q2164</f>
        <v>0</v>
      </c>
      <c r="N2164" s="35">
        <f>+TOTALE_INTERNO!R2164</f>
        <v>0</v>
      </c>
    </row>
    <row r="2165" spans="1:14" x14ac:dyDescent="0.3">
      <c r="A2165" s="9">
        <f>+TOTALE_INTERNO!E2165</f>
        <v>0</v>
      </c>
      <c r="B2165" s="9">
        <f>+TOTALE_INTERNO!F2165</f>
        <v>0</v>
      </c>
      <c r="C2165" s="9">
        <f>+TOTALE_INTERNO!G2165</f>
        <v>0</v>
      </c>
      <c r="D2165" s="9">
        <f>+TOTALE_INTERNO!H2165</f>
        <v>0</v>
      </c>
      <c r="E2165" s="9">
        <f>+TOTALE_INTERNO!I2165</f>
        <v>0</v>
      </c>
      <c r="F2165" s="9">
        <f>+TOTALE_INTERNO!J2165</f>
        <v>0</v>
      </c>
      <c r="G2165" s="9">
        <f>+TOTALE_INTERNO!K2165</f>
        <v>0</v>
      </c>
      <c r="H2165" s="9">
        <f>+TOTALE_INTERNO!L2165</f>
        <v>0</v>
      </c>
      <c r="I2165" s="9">
        <f>+TOTALE_INTERNO!M2165</f>
        <v>0</v>
      </c>
      <c r="J2165" s="35">
        <f>+TOTALE_INTERNO!N2165</f>
        <v>0</v>
      </c>
      <c r="K2165" s="35">
        <f>+TOTALE_INTERNO!O2165</f>
        <v>0</v>
      </c>
      <c r="L2165" s="9">
        <f>+TOTALE_INTERNO!P2165</f>
        <v>0</v>
      </c>
      <c r="M2165" s="36">
        <f>+TOTALE_INTERNO!Q2165</f>
        <v>0</v>
      </c>
      <c r="N2165" s="35">
        <f>+TOTALE_INTERNO!R2165</f>
        <v>0</v>
      </c>
    </row>
    <row r="2166" spans="1:14" x14ac:dyDescent="0.3">
      <c r="A2166" s="9">
        <f>+TOTALE_INTERNO!E2166</f>
        <v>0</v>
      </c>
      <c r="B2166" s="9">
        <f>+TOTALE_INTERNO!F2166</f>
        <v>0</v>
      </c>
      <c r="C2166" s="9">
        <f>+TOTALE_INTERNO!G2166</f>
        <v>0</v>
      </c>
      <c r="D2166" s="9">
        <f>+TOTALE_INTERNO!H2166</f>
        <v>0</v>
      </c>
      <c r="E2166" s="9">
        <f>+TOTALE_INTERNO!I2166</f>
        <v>0</v>
      </c>
      <c r="F2166" s="9">
        <f>+TOTALE_INTERNO!J2166</f>
        <v>0</v>
      </c>
      <c r="G2166" s="9">
        <f>+TOTALE_INTERNO!K2166</f>
        <v>0</v>
      </c>
      <c r="H2166" s="9">
        <f>+TOTALE_INTERNO!L2166</f>
        <v>0</v>
      </c>
      <c r="I2166" s="9">
        <f>+TOTALE_INTERNO!M2166</f>
        <v>0</v>
      </c>
      <c r="J2166" s="35">
        <f>+TOTALE_INTERNO!N2166</f>
        <v>0</v>
      </c>
      <c r="K2166" s="35">
        <f>+TOTALE_INTERNO!O2166</f>
        <v>0</v>
      </c>
      <c r="L2166" s="9">
        <f>+TOTALE_INTERNO!P2166</f>
        <v>0</v>
      </c>
      <c r="M2166" s="36">
        <f>+TOTALE_INTERNO!Q2166</f>
        <v>0</v>
      </c>
      <c r="N2166" s="35">
        <f>+TOTALE_INTERNO!R2166</f>
        <v>0</v>
      </c>
    </row>
    <row r="2167" spans="1:14" x14ac:dyDescent="0.3">
      <c r="A2167" s="9">
        <f>+TOTALE_INTERNO!E2167</f>
        <v>0</v>
      </c>
      <c r="B2167" s="9">
        <f>+TOTALE_INTERNO!F2167</f>
        <v>0</v>
      </c>
      <c r="C2167" s="9">
        <f>+TOTALE_INTERNO!G2167</f>
        <v>0</v>
      </c>
      <c r="D2167" s="9">
        <f>+TOTALE_INTERNO!H2167</f>
        <v>0</v>
      </c>
      <c r="E2167" s="9">
        <f>+TOTALE_INTERNO!I2167</f>
        <v>0</v>
      </c>
      <c r="F2167" s="9">
        <f>+TOTALE_INTERNO!J2167</f>
        <v>0</v>
      </c>
      <c r="G2167" s="9">
        <f>+TOTALE_INTERNO!K2167</f>
        <v>0</v>
      </c>
      <c r="H2167" s="9">
        <f>+TOTALE_INTERNO!L2167</f>
        <v>0</v>
      </c>
      <c r="I2167" s="9">
        <f>+TOTALE_INTERNO!M2167</f>
        <v>0</v>
      </c>
      <c r="J2167" s="35">
        <f>+TOTALE_INTERNO!N2167</f>
        <v>0</v>
      </c>
      <c r="K2167" s="35">
        <f>+TOTALE_INTERNO!O2167</f>
        <v>0</v>
      </c>
      <c r="L2167" s="9">
        <f>+TOTALE_INTERNO!P2167</f>
        <v>0</v>
      </c>
      <c r="M2167" s="36">
        <f>+TOTALE_INTERNO!Q2167</f>
        <v>0</v>
      </c>
      <c r="N2167" s="35">
        <f>+TOTALE_INTERNO!R2167</f>
        <v>0</v>
      </c>
    </row>
    <row r="2168" spans="1:14" x14ac:dyDescent="0.3">
      <c r="A2168" s="9">
        <f>+TOTALE_INTERNO!E2168</f>
        <v>0</v>
      </c>
      <c r="B2168" s="9">
        <f>+TOTALE_INTERNO!F2168</f>
        <v>0</v>
      </c>
      <c r="C2168" s="9">
        <f>+TOTALE_INTERNO!G2168</f>
        <v>0</v>
      </c>
      <c r="D2168" s="9">
        <f>+TOTALE_INTERNO!H2168</f>
        <v>0</v>
      </c>
      <c r="E2168" s="9">
        <f>+TOTALE_INTERNO!I2168</f>
        <v>0</v>
      </c>
      <c r="F2168" s="9">
        <f>+TOTALE_INTERNO!J2168</f>
        <v>0</v>
      </c>
      <c r="G2168" s="9">
        <f>+TOTALE_INTERNO!K2168</f>
        <v>0</v>
      </c>
      <c r="H2168" s="9">
        <f>+TOTALE_INTERNO!L2168</f>
        <v>0</v>
      </c>
      <c r="I2168" s="9">
        <f>+TOTALE_INTERNO!M2168</f>
        <v>0</v>
      </c>
      <c r="J2168" s="35">
        <f>+TOTALE_INTERNO!N2168</f>
        <v>0</v>
      </c>
      <c r="K2168" s="35">
        <f>+TOTALE_INTERNO!O2168</f>
        <v>0</v>
      </c>
      <c r="L2168" s="9">
        <f>+TOTALE_INTERNO!P2168</f>
        <v>0</v>
      </c>
      <c r="M2168" s="36">
        <f>+TOTALE_INTERNO!Q2168</f>
        <v>0</v>
      </c>
      <c r="N2168" s="35">
        <f>+TOTALE_INTERNO!R2168</f>
        <v>0</v>
      </c>
    </row>
    <row r="2169" spans="1:14" x14ac:dyDescent="0.3">
      <c r="A2169" s="9">
        <f>+TOTALE_INTERNO!E2169</f>
        <v>0</v>
      </c>
      <c r="B2169" s="9">
        <f>+TOTALE_INTERNO!F2169</f>
        <v>0</v>
      </c>
      <c r="C2169" s="9">
        <f>+TOTALE_INTERNO!G2169</f>
        <v>0</v>
      </c>
      <c r="D2169" s="9">
        <f>+TOTALE_INTERNO!H2169</f>
        <v>0</v>
      </c>
      <c r="E2169" s="9">
        <f>+TOTALE_INTERNO!I2169</f>
        <v>0</v>
      </c>
      <c r="F2169" s="9">
        <f>+TOTALE_INTERNO!J2169</f>
        <v>0</v>
      </c>
      <c r="G2169" s="9">
        <f>+TOTALE_INTERNO!K2169</f>
        <v>0</v>
      </c>
      <c r="H2169" s="9">
        <f>+TOTALE_INTERNO!L2169</f>
        <v>0</v>
      </c>
      <c r="I2169" s="9">
        <f>+TOTALE_INTERNO!M2169</f>
        <v>0</v>
      </c>
      <c r="J2169" s="35">
        <f>+TOTALE_INTERNO!N2169</f>
        <v>0</v>
      </c>
      <c r="K2169" s="35">
        <f>+TOTALE_INTERNO!O2169</f>
        <v>0</v>
      </c>
      <c r="L2169" s="9">
        <f>+TOTALE_INTERNO!P2169</f>
        <v>0</v>
      </c>
      <c r="M2169" s="36">
        <f>+TOTALE_INTERNO!Q2169</f>
        <v>0</v>
      </c>
      <c r="N2169" s="35">
        <f>+TOTALE_INTERNO!R2169</f>
        <v>0</v>
      </c>
    </row>
    <row r="2170" spans="1:14" x14ac:dyDescent="0.3">
      <c r="A2170" s="9">
        <f>+TOTALE_INTERNO!E2170</f>
        <v>0</v>
      </c>
      <c r="B2170" s="9">
        <f>+TOTALE_INTERNO!F2170</f>
        <v>0</v>
      </c>
      <c r="C2170" s="9">
        <f>+TOTALE_INTERNO!G2170</f>
        <v>0</v>
      </c>
      <c r="D2170" s="9">
        <f>+TOTALE_INTERNO!H2170</f>
        <v>0</v>
      </c>
      <c r="E2170" s="9">
        <f>+TOTALE_INTERNO!I2170</f>
        <v>0</v>
      </c>
      <c r="F2170" s="9">
        <f>+TOTALE_INTERNO!J2170</f>
        <v>0</v>
      </c>
      <c r="G2170" s="9">
        <f>+TOTALE_INTERNO!K2170</f>
        <v>0</v>
      </c>
      <c r="H2170" s="9">
        <f>+TOTALE_INTERNO!L2170</f>
        <v>0</v>
      </c>
      <c r="I2170" s="9">
        <f>+TOTALE_INTERNO!M2170</f>
        <v>0</v>
      </c>
      <c r="J2170" s="35">
        <f>+TOTALE_INTERNO!N2170</f>
        <v>0</v>
      </c>
      <c r="K2170" s="35">
        <f>+TOTALE_INTERNO!O2170</f>
        <v>0</v>
      </c>
      <c r="L2170" s="9">
        <f>+TOTALE_INTERNO!P2170</f>
        <v>0</v>
      </c>
      <c r="M2170" s="36">
        <f>+TOTALE_INTERNO!Q2170</f>
        <v>0</v>
      </c>
      <c r="N2170" s="35">
        <f>+TOTALE_INTERNO!R2170</f>
        <v>0</v>
      </c>
    </row>
    <row r="2171" spans="1:14" x14ac:dyDescent="0.3">
      <c r="A2171" s="9">
        <f>+TOTALE_INTERNO!E2171</f>
        <v>0</v>
      </c>
      <c r="B2171" s="9">
        <f>+TOTALE_INTERNO!F2171</f>
        <v>0</v>
      </c>
      <c r="C2171" s="9">
        <f>+TOTALE_INTERNO!G2171</f>
        <v>0</v>
      </c>
      <c r="D2171" s="9">
        <f>+TOTALE_INTERNO!H2171</f>
        <v>0</v>
      </c>
      <c r="E2171" s="9">
        <f>+TOTALE_INTERNO!I2171</f>
        <v>0</v>
      </c>
      <c r="F2171" s="9">
        <f>+TOTALE_INTERNO!J2171</f>
        <v>0</v>
      </c>
      <c r="G2171" s="9">
        <f>+TOTALE_INTERNO!K2171</f>
        <v>0</v>
      </c>
      <c r="H2171" s="9">
        <f>+TOTALE_INTERNO!L2171</f>
        <v>0</v>
      </c>
      <c r="I2171" s="9">
        <f>+TOTALE_INTERNO!M2171</f>
        <v>0</v>
      </c>
      <c r="J2171" s="35">
        <f>+TOTALE_INTERNO!N2171</f>
        <v>0</v>
      </c>
      <c r="K2171" s="35">
        <f>+TOTALE_INTERNO!O2171</f>
        <v>0</v>
      </c>
      <c r="L2171" s="9">
        <f>+TOTALE_INTERNO!P2171</f>
        <v>0</v>
      </c>
      <c r="M2171" s="36">
        <f>+TOTALE_INTERNO!Q2171</f>
        <v>0</v>
      </c>
      <c r="N2171" s="35">
        <f>+TOTALE_INTERNO!R2171</f>
        <v>0</v>
      </c>
    </row>
    <row r="2172" spans="1:14" x14ac:dyDescent="0.3">
      <c r="A2172" s="9">
        <f>+TOTALE_INTERNO!E2172</f>
        <v>0</v>
      </c>
      <c r="B2172" s="9">
        <f>+TOTALE_INTERNO!F2172</f>
        <v>0</v>
      </c>
      <c r="C2172" s="9">
        <f>+TOTALE_INTERNO!G2172</f>
        <v>0</v>
      </c>
      <c r="D2172" s="9">
        <f>+TOTALE_INTERNO!H2172</f>
        <v>0</v>
      </c>
      <c r="E2172" s="9">
        <f>+TOTALE_INTERNO!I2172</f>
        <v>0</v>
      </c>
      <c r="F2172" s="9">
        <f>+TOTALE_INTERNO!J2172</f>
        <v>0</v>
      </c>
      <c r="G2172" s="9">
        <f>+TOTALE_INTERNO!K2172</f>
        <v>0</v>
      </c>
      <c r="H2172" s="9">
        <f>+TOTALE_INTERNO!L2172</f>
        <v>0</v>
      </c>
      <c r="I2172" s="9">
        <f>+TOTALE_INTERNO!M2172</f>
        <v>0</v>
      </c>
      <c r="J2172" s="35">
        <f>+TOTALE_INTERNO!N2172</f>
        <v>0</v>
      </c>
      <c r="K2172" s="35">
        <f>+TOTALE_INTERNO!O2172</f>
        <v>0</v>
      </c>
      <c r="L2172" s="9">
        <f>+TOTALE_INTERNO!P2172</f>
        <v>0</v>
      </c>
      <c r="M2172" s="36">
        <f>+TOTALE_INTERNO!Q2172</f>
        <v>0</v>
      </c>
      <c r="N2172" s="35">
        <f>+TOTALE_INTERNO!R2172</f>
        <v>0</v>
      </c>
    </row>
    <row r="2173" spans="1:14" x14ac:dyDescent="0.3">
      <c r="A2173" s="9">
        <f>+TOTALE_INTERNO!E2173</f>
        <v>0</v>
      </c>
      <c r="B2173" s="9">
        <f>+TOTALE_INTERNO!F2173</f>
        <v>0</v>
      </c>
      <c r="C2173" s="9">
        <f>+TOTALE_INTERNO!G2173</f>
        <v>0</v>
      </c>
      <c r="D2173" s="9">
        <f>+TOTALE_INTERNO!H2173</f>
        <v>0</v>
      </c>
      <c r="E2173" s="9">
        <f>+TOTALE_INTERNO!I2173</f>
        <v>0</v>
      </c>
      <c r="F2173" s="9">
        <f>+TOTALE_INTERNO!J2173</f>
        <v>0</v>
      </c>
      <c r="G2173" s="9">
        <f>+TOTALE_INTERNO!K2173</f>
        <v>0</v>
      </c>
      <c r="H2173" s="9">
        <f>+TOTALE_INTERNO!L2173</f>
        <v>0</v>
      </c>
      <c r="I2173" s="9">
        <f>+TOTALE_INTERNO!M2173</f>
        <v>0</v>
      </c>
      <c r="J2173" s="35">
        <f>+TOTALE_INTERNO!N2173</f>
        <v>0</v>
      </c>
      <c r="K2173" s="35">
        <f>+TOTALE_INTERNO!O2173</f>
        <v>0</v>
      </c>
      <c r="L2173" s="9">
        <f>+TOTALE_INTERNO!P2173</f>
        <v>0</v>
      </c>
      <c r="M2173" s="36">
        <f>+TOTALE_INTERNO!Q2173</f>
        <v>0</v>
      </c>
      <c r="N2173" s="35">
        <f>+TOTALE_INTERNO!R2173</f>
        <v>0</v>
      </c>
    </row>
    <row r="2174" spans="1:14" x14ac:dyDescent="0.3">
      <c r="A2174" s="9">
        <f>+TOTALE_INTERNO!E2174</f>
        <v>0</v>
      </c>
      <c r="B2174" s="9">
        <f>+TOTALE_INTERNO!F2174</f>
        <v>0</v>
      </c>
      <c r="C2174" s="9">
        <f>+TOTALE_INTERNO!G2174</f>
        <v>0</v>
      </c>
      <c r="D2174" s="9">
        <f>+TOTALE_INTERNO!H2174</f>
        <v>0</v>
      </c>
      <c r="E2174" s="9">
        <f>+TOTALE_INTERNO!I2174</f>
        <v>0</v>
      </c>
      <c r="F2174" s="9">
        <f>+TOTALE_INTERNO!J2174</f>
        <v>0</v>
      </c>
      <c r="G2174" s="9">
        <f>+TOTALE_INTERNO!K2174</f>
        <v>0</v>
      </c>
      <c r="H2174" s="9">
        <f>+TOTALE_INTERNO!L2174</f>
        <v>0</v>
      </c>
      <c r="I2174" s="9">
        <f>+TOTALE_INTERNO!M2174</f>
        <v>0</v>
      </c>
      <c r="J2174" s="35">
        <f>+TOTALE_INTERNO!N2174</f>
        <v>0</v>
      </c>
      <c r="K2174" s="35">
        <f>+TOTALE_INTERNO!O2174</f>
        <v>0</v>
      </c>
      <c r="L2174" s="9">
        <f>+TOTALE_INTERNO!P2174</f>
        <v>0</v>
      </c>
      <c r="M2174" s="36">
        <f>+TOTALE_INTERNO!Q2174</f>
        <v>0</v>
      </c>
      <c r="N2174" s="35">
        <f>+TOTALE_INTERNO!R2174</f>
        <v>0</v>
      </c>
    </row>
    <row r="2175" spans="1:14" x14ac:dyDescent="0.3">
      <c r="A2175" s="9">
        <f>+TOTALE_INTERNO!E2175</f>
        <v>0</v>
      </c>
      <c r="B2175" s="9">
        <f>+TOTALE_INTERNO!F2175</f>
        <v>0</v>
      </c>
      <c r="C2175" s="9">
        <f>+TOTALE_INTERNO!G2175</f>
        <v>0</v>
      </c>
      <c r="D2175" s="9">
        <f>+TOTALE_INTERNO!H2175</f>
        <v>0</v>
      </c>
      <c r="E2175" s="9">
        <f>+TOTALE_INTERNO!I2175</f>
        <v>0</v>
      </c>
      <c r="F2175" s="9">
        <f>+TOTALE_INTERNO!J2175</f>
        <v>0</v>
      </c>
      <c r="G2175" s="9">
        <f>+TOTALE_INTERNO!K2175</f>
        <v>0</v>
      </c>
      <c r="H2175" s="9">
        <f>+TOTALE_INTERNO!L2175</f>
        <v>0</v>
      </c>
      <c r="I2175" s="9">
        <f>+TOTALE_INTERNO!M2175</f>
        <v>0</v>
      </c>
      <c r="J2175" s="35">
        <f>+TOTALE_INTERNO!N2175</f>
        <v>0</v>
      </c>
      <c r="K2175" s="35">
        <f>+TOTALE_INTERNO!O2175</f>
        <v>0</v>
      </c>
      <c r="L2175" s="9">
        <f>+TOTALE_INTERNO!P2175</f>
        <v>0</v>
      </c>
      <c r="M2175" s="36">
        <f>+TOTALE_INTERNO!Q2175</f>
        <v>0</v>
      </c>
      <c r="N2175" s="35">
        <f>+TOTALE_INTERNO!R2175</f>
        <v>0</v>
      </c>
    </row>
    <row r="2176" spans="1:14" x14ac:dyDescent="0.3">
      <c r="A2176" s="9">
        <f>+TOTALE_INTERNO!E2176</f>
        <v>0</v>
      </c>
      <c r="B2176" s="9">
        <f>+TOTALE_INTERNO!F2176</f>
        <v>0</v>
      </c>
      <c r="C2176" s="9">
        <f>+TOTALE_INTERNO!G2176</f>
        <v>0</v>
      </c>
      <c r="D2176" s="9">
        <f>+TOTALE_INTERNO!H2176</f>
        <v>0</v>
      </c>
      <c r="E2176" s="9">
        <f>+TOTALE_INTERNO!I2176</f>
        <v>0</v>
      </c>
      <c r="F2176" s="9">
        <f>+TOTALE_INTERNO!J2176</f>
        <v>0</v>
      </c>
      <c r="G2176" s="9">
        <f>+TOTALE_INTERNO!K2176</f>
        <v>0</v>
      </c>
      <c r="H2176" s="9">
        <f>+TOTALE_INTERNO!L2176</f>
        <v>0</v>
      </c>
      <c r="I2176" s="9">
        <f>+TOTALE_INTERNO!M2176</f>
        <v>0</v>
      </c>
      <c r="J2176" s="35">
        <f>+TOTALE_INTERNO!N2176</f>
        <v>0</v>
      </c>
      <c r="K2176" s="35">
        <f>+TOTALE_INTERNO!O2176</f>
        <v>0</v>
      </c>
      <c r="L2176" s="9">
        <f>+TOTALE_INTERNO!P2176</f>
        <v>0</v>
      </c>
      <c r="M2176" s="36">
        <f>+TOTALE_INTERNO!Q2176</f>
        <v>0</v>
      </c>
      <c r="N2176" s="35">
        <f>+TOTALE_INTERNO!R2176</f>
        <v>0</v>
      </c>
    </row>
    <row r="2177" spans="1:14" x14ac:dyDescent="0.3">
      <c r="A2177" s="9">
        <f>+TOTALE_INTERNO!E2177</f>
        <v>0</v>
      </c>
      <c r="B2177" s="9">
        <f>+TOTALE_INTERNO!F2177</f>
        <v>0</v>
      </c>
      <c r="C2177" s="9">
        <f>+TOTALE_INTERNO!G2177</f>
        <v>0</v>
      </c>
      <c r="D2177" s="9">
        <f>+TOTALE_INTERNO!H2177</f>
        <v>0</v>
      </c>
      <c r="E2177" s="9">
        <f>+TOTALE_INTERNO!I2177</f>
        <v>0</v>
      </c>
      <c r="F2177" s="9">
        <f>+TOTALE_INTERNO!J2177</f>
        <v>0</v>
      </c>
      <c r="G2177" s="9">
        <f>+TOTALE_INTERNO!K2177</f>
        <v>0</v>
      </c>
      <c r="H2177" s="9">
        <f>+TOTALE_INTERNO!L2177</f>
        <v>0</v>
      </c>
      <c r="I2177" s="9">
        <f>+TOTALE_INTERNO!M2177</f>
        <v>0</v>
      </c>
      <c r="J2177" s="35">
        <f>+TOTALE_INTERNO!N2177</f>
        <v>0</v>
      </c>
      <c r="K2177" s="35">
        <f>+TOTALE_INTERNO!O2177</f>
        <v>0</v>
      </c>
      <c r="L2177" s="9">
        <f>+TOTALE_INTERNO!P2177</f>
        <v>0</v>
      </c>
      <c r="M2177" s="36">
        <f>+TOTALE_INTERNO!Q2177</f>
        <v>0</v>
      </c>
      <c r="N2177" s="35">
        <f>+TOTALE_INTERNO!R2177</f>
        <v>0</v>
      </c>
    </row>
    <row r="2178" spans="1:14" x14ac:dyDescent="0.3">
      <c r="A2178" s="9">
        <f>+TOTALE_INTERNO!E2178</f>
        <v>0</v>
      </c>
      <c r="B2178" s="9">
        <f>+TOTALE_INTERNO!F2178</f>
        <v>0</v>
      </c>
      <c r="C2178" s="9">
        <f>+TOTALE_INTERNO!G2178</f>
        <v>0</v>
      </c>
      <c r="D2178" s="9">
        <f>+TOTALE_INTERNO!H2178</f>
        <v>0</v>
      </c>
      <c r="E2178" s="9">
        <f>+TOTALE_INTERNO!I2178</f>
        <v>0</v>
      </c>
      <c r="F2178" s="9">
        <f>+TOTALE_INTERNO!J2178</f>
        <v>0</v>
      </c>
      <c r="G2178" s="9">
        <f>+TOTALE_INTERNO!K2178</f>
        <v>0</v>
      </c>
      <c r="H2178" s="9">
        <f>+TOTALE_INTERNO!L2178</f>
        <v>0</v>
      </c>
      <c r="I2178" s="9">
        <f>+TOTALE_INTERNO!M2178</f>
        <v>0</v>
      </c>
      <c r="J2178" s="35">
        <f>+TOTALE_INTERNO!N2178</f>
        <v>0</v>
      </c>
      <c r="K2178" s="35">
        <f>+TOTALE_INTERNO!O2178</f>
        <v>0</v>
      </c>
      <c r="L2178" s="9">
        <f>+TOTALE_INTERNO!P2178</f>
        <v>0</v>
      </c>
      <c r="M2178" s="36">
        <f>+TOTALE_INTERNO!Q2178</f>
        <v>0</v>
      </c>
      <c r="N2178" s="35">
        <f>+TOTALE_INTERNO!R2178</f>
        <v>0</v>
      </c>
    </row>
    <row r="2179" spans="1:14" x14ac:dyDescent="0.3">
      <c r="A2179" s="9">
        <f>+TOTALE_INTERNO!E2179</f>
        <v>0</v>
      </c>
      <c r="B2179" s="9">
        <f>+TOTALE_INTERNO!F2179</f>
        <v>0</v>
      </c>
      <c r="C2179" s="9">
        <f>+TOTALE_INTERNO!G2179</f>
        <v>0</v>
      </c>
      <c r="D2179" s="9">
        <f>+TOTALE_INTERNO!H2179</f>
        <v>0</v>
      </c>
      <c r="E2179" s="9">
        <f>+TOTALE_INTERNO!I2179</f>
        <v>0</v>
      </c>
      <c r="F2179" s="9">
        <f>+TOTALE_INTERNO!J2179</f>
        <v>0</v>
      </c>
      <c r="G2179" s="9">
        <f>+TOTALE_INTERNO!K2179</f>
        <v>0</v>
      </c>
      <c r="H2179" s="9">
        <f>+TOTALE_INTERNO!L2179</f>
        <v>0</v>
      </c>
      <c r="I2179" s="9">
        <f>+TOTALE_INTERNO!M2179</f>
        <v>0</v>
      </c>
      <c r="J2179" s="35">
        <f>+TOTALE_INTERNO!N2179</f>
        <v>0</v>
      </c>
      <c r="K2179" s="35">
        <f>+TOTALE_INTERNO!O2179</f>
        <v>0</v>
      </c>
      <c r="L2179" s="9">
        <f>+TOTALE_INTERNO!P2179</f>
        <v>0</v>
      </c>
      <c r="M2179" s="36">
        <f>+TOTALE_INTERNO!Q2179</f>
        <v>0</v>
      </c>
      <c r="N2179" s="35">
        <f>+TOTALE_INTERNO!R2179</f>
        <v>0</v>
      </c>
    </row>
    <row r="2180" spans="1:14" x14ac:dyDescent="0.3">
      <c r="A2180" s="9">
        <f>+TOTALE_INTERNO!E2180</f>
        <v>0</v>
      </c>
      <c r="B2180" s="9">
        <f>+TOTALE_INTERNO!F2180</f>
        <v>0</v>
      </c>
      <c r="C2180" s="9">
        <f>+TOTALE_INTERNO!G2180</f>
        <v>0</v>
      </c>
      <c r="D2180" s="9">
        <f>+TOTALE_INTERNO!H2180</f>
        <v>0</v>
      </c>
      <c r="E2180" s="9">
        <f>+TOTALE_INTERNO!I2180</f>
        <v>0</v>
      </c>
      <c r="F2180" s="9">
        <f>+TOTALE_INTERNO!J2180</f>
        <v>0</v>
      </c>
      <c r="G2180" s="9">
        <f>+TOTALE_INTERNO!K2180</f>
        <v>0</v>
      </c>
      <c r="H2180" s="9">
        <f>+TOTALE_INTERNO!L2180</f>
        <v>0</v>
      </c>
      <c r="I2180" s="9">
        <f>+TOTALE_INTERNO!M2180</f>
        <v>0</v>
      </c>
      <c r="J2180" s="35">
        <f>+TOTALE_INTERNO!N2180</f>
        <v>0</v>
      </c>
      <c r="K2180" s="35">
        <f>+TOTALE_INTERNO!O2180</f>
        <v>0</v>
      </c>
      <c r="L2180" s="9">
        <f>+TOTALE_INTERNO!P2180</f>
        <v>0</v>
      </c>
      <c r="M2180" s="36">
        <f>+TOTALE_INTERNO!Q2180</f>
        <v>0</v>
      </c>
      <c r="N2180" s="35">
        <f>+TOTALE_INTERNO!R2180</f>
        <v>0</v>
      </c>
    </row>
    <row r="2181" spans="1:14" x14ac:dyDescent="0.3">
      <c r="A2181" s="9">
        <f>+TOTALE_INTERNO!E2181</f>
        <v>0</v>
      </c>
      <c r="B2181" s="9">
        <f>+TOTALE_INTERNO!F2181</f>
        <v>0</v>
      </c>
      <c r="C2181" s="9">
        <f>+TOTALE_INTERNO!G2181</f>
        <v>0</v>
      </c>
      <c r="D2181" s="9">
        <f>+TOTALE_INTERNO!H2181</f>
        <v>0</v>
      </c>
      <c r="E2181" s="9">
        <f>+TOTALE_INTERNO!I2181</f>
        <v>0</v>
      </c>
      <c r="F2181" s="9">
        <f>+TOTALE_INTERNO!J2181</f>
        <v>0</v>
      </c>
      <c r="G2181" s="9">
        <f>+TOTALE_INTERNO!K2181</f>
        <v>0</v>
      </c>
      <c r="H2181" s="9">
        <f>+TOTALE_INTERNO!L2181</f>
        <v>0</v>
      </c>
      <c r="I2181" s="9">
        <f>+TOTALE_INTERNO!M2181</f>
        <v>0</v>
      </c>
      <c r="J2181" s="35">
        <f>+TOTALE_INTERNO!N2181</f>
        <v>0</v>
      </c>
      <c r="K2181" s="35">
        <f>+TOTALE_INTERNO!O2181</f>
        <v>0</v>
      </c>
      <c r="L2181" s="9">
        <f>+TOTALE_INTERNO!P2181</f>
        <v>0</v>
      </c>
      <c r="M2181" s="36">
        <f>+TOTALE_INTERNO!Q2181</f>
        <v>0</v>
      </c>
      <c r="N2181" s="35">
        <f>+TOTALE_INTERNO!R2181</f>
        <v>0</v>
      </c>
    </row>
    <row r="2182" spans="1:14" x14ac:dyDescent="0.3">
      <c r="A2182" s="9">
        <f>+TOTALE_INTERNO!E2182</f>
        <v>0</v>
      </c>
      <c r="B2182" s="9">
        <f>+TOTALE_INTERNO!F2182</f>
        <v>0</v>
      </c>
      <c r="C2182" s="9">
        <f>+TOTALE_INTERNO!G2182</f>
        <v>0</v>
      </c>
      <c r="D2182" s="9">
        <f>+TOTALE_INTERNO!H2182</f>
        <v>0</v>
      </c>
      <c r="E2182" s="9">
        <f>+TOTALE_INTERNO!I2182</f>
        <v>0</v>
      </c>
      <c r="F2182" s="9">
        <f>+TOTALE_INTERNO!J2182</f>
        <v>0</v>
      </c>
      <c r="G2182" s="9">
        <f>+TOTALE_INTERNO!K2182</f>
        <v>0</v>
      </c>
      <c r="H2182" s="9">
        <f>+TOTALE_INTERNO!L2182</f>
        <v>0</v>
      </c>
      <c r="I2182" s="9">
        <f>+TOTALE_INTERNO!M2182</f>
        <v>0</v>
      </c>
      <c r="J2182" s="35">
        <f>+TOTALE_INTERNO!N2182</f>
        <v>0</v>
      </c>
      <c r="K2182" s="35">
        <f>+TOTALE_INTERNO!O2182</f>
        <v>0</v>
      </c>
      <c r="L2182" s="9">
        <f>+TOTALE_INTERNO!P2182</f>
        <v>0</v>
      </c>
      <c r="M2182" s="36">
        <f>+TOTALE_INTERNO!Q2182</f>
        <v>0</v>
      </c>
      <c r="N2182" s="35">
        <f>+TOTALE_INTERNO!R2182</f>
        <v>0</v>
      </c>
    </row>
    <row r="2183" spans="1:14" x14ac:dyDescent="0.3">
      <c r="A2183" s="9">
        <f>+TOTALE_INTERNO!E2183</f>
        <v>0</v>
      </c>
      <c r="B2183" s="9">
        <f>+TOTALE_INTERNO!F2183</f>
        <v>0</v>
      </c>
      <c r="C2183" s="9">
        <f>+TOTALE_INTERNO!G2183</f>
        <v>0</v>
      </c>
      <c r="D2183" s="9">
        <f>+TOTALE_INTERNO!H2183</f>
        <v>0</v>
      </c>
      <c r="E2183" s="9">
        <f>+TOTALE_INTERNO!I2183</f>
        <v>0</v>
      </c>
      <c r="F2183" s="9">
        <f>+TOTALE_INTERNO!J2183</f>
        <v>0</v>
      </c>
      <c r="G2183" s="9">
        <f>+TOTALE_INTERNO!K2183</f>
        <v>0</v>
      </c>
      <c r="H2183" s="9">
        <f>+TOTALE_INTERNO!L2183</f>
        <v>0</v>
      </c>
      <c r="I2183" s="9">
        <f>+TOTALE_INTERNO!M2183</f>
        <v>0</v>
      </c>
      <c r="J2183" s="35">
        <f>+TOTALE_INTERNO!N2183</f>
        <v>0</v>
      </c>
      <c r="K2183" s="35">
        <f>+TOTALE_INTERNO!O2183</f>
        <v>0</v>
      </c>
      <c r="L2183" s="9">
        <f>+TOTALE_INTERNO!P2183</f>
        <v>0</v>
      </c>
      <c r="M2183" s="36">
        <f>+TOTALE_INTERNO!Q2183</f>
        <v>0</v>
      </c>
      <c r="N2183" s="35">
        <f>+TOTALE_INTERNO!R2183</f>
        <v>0</v>
      </c>
    </row>
    <row r="2184" spans="1:14" x14ac:dyDescent="0.3">
      <c r="A2184" s="9">
        <f>+TOTALE_INTERNO!E2184</f>
        <v>0</v>
      </c>
      <c r="B2184" s="9">
        <f>+TOTALE_INTERNO!F2184</f>
        <v>0</v>
      </c>
      <c r="C2184" s="9">
        <f>+TOTALE_INTERNO!G2184</f>
        <v>0</v>
      </c>
      <c r="D2184" s="9">
        <f>+TOTALE_INTERNO!H2184</f>
        <v>0</v>
      </c>
      <c r="E2184" s="9">
        <f>+TOTALE_INTERNO!I2184</f>
        <v>0</v>
      </c>
      <c r="F2184" s="9">
        <f>+TOTALE_INTERNO!J2184</f>
        <v>0</v>
      </c>
      <c r="G2184" s="9">
        <f>+TOTALE_INTERNO!K2184</f>
        <v>0</v>
      </c>
      <c r="H2184" s="9">
        <f>+TOTALE_INTERNO!L2184</f>
        <v>0</v>
      </c>
      <c r="I2184" s="9">
        <f>+TOTALE_INTERNO!M2184</f>
        <v>0</v>
      </c>
      <c r="J2184" s="35">
        <f>+TOTALE_INTERNO!N2184</f>
        <v>0</v>
      </c>
      <c r="K2184" s="35">
        <f>+TOTALE_INTERNO!O2184</f>
        <v>0</v>
      </c>
      <c r="L2184" s="9">
        <f>+TOTALE_INTERNO!P2184</f>
        <v>0</v>
      </c>
      <c r="M2184" s="36">
        <f>+TOTALE_INTERNO!Q2184</f>
        <v>0</v>
      </c>
      <c r="N2184" s="35">
        <f>+TOTALE_INTERNO!R2184</f>
        <v>0</v>
      </c>
    </row>
    <row r="2185" spans="1:14" x14ac:dyDescent="0.3">
      <c r="A2185" s="9">
        <f>+TOTALE_INTERNO!E2185</f>
        <v>0</v>
      </c>
      <c r="B2185" s="9">
        <f>+TOTALE_INTERNO!F2185</f>
        <v>0</v>
      </c>
      <c r="C2185" s="9">
        <f>+TOTALE_INTERNO!G2185</f>
        <v>0</v>
      </c>
      <c r="D2185" s="9">
        <f>+TOTALE_INTERNO!H2185</f>
        <v>0</v>
      </c>
      <c r="E2185" s="9">
        <f>+TOTALE_INTERNO!I2185</f>
        <v>0</v>
      </c>
      <c r="F2185" s="9">
        <f>+TOTALE_INTERNO!J2185</f>
        <v>0</v>
      </c>
      <c r="G2185" s="9">
        <f>+TOTALE_INTERNO!K2185</f>
        <v>0</v>
      </c>
      <c r="H2185" s="9">
        <f>+TOTALE_INTERNO!L2185</f>
        <v>0</v>
      </c>
      <c r="I2185" s="9">
        <f>+TOTALE_INTERNO!M2185</f>
        <v>0</v>
      </c>
      <c r="J2185" s="35">
        <f>+TOTALE_INTERNO!N2185</f>
        <v>0</v>
      </c>
      <c r="K2185" s="35">
        <f>+TOTALE_INTERNO!O2185</f>
        <v>0</v>
      </c>
      <c r="L2185" s="9">
        <f>+TOTALE_INTERNO!P2185</f>
        <v>0</v>
      </c>
      <c r="M2185" s="36">
        <f>+TOTALE_INTERNO!Q2185</f>
        <v>0</v>
      </c>
      <c r="N2185" s="35">
        <f>+TOTALE_INTERNO!R2185</f>
        <v>0</v>
      </c>
    </row>
    <row r="2186" spans="1:14" x14ac:dyDescent="0.3">
      <c r="A2186" s="9">
        <f>+TOTALE_INTERNO!E2186</f>
        <v>0</v>
      </c>
      <c r="B2186" s="9">
        <f>+TOTALE_INTERNO!F2186</f>
        <v>0</v>
      </c>
      <c r="C2186" s="9">
        <f>+TOTALE_INTERNO!G2186</f>
        <v>0</v>
      </c>
      <c r="D2186" s="9">
        <f>+TOTALE_INTERNO!H2186</f>
        <v>0</v>
      </c>
      <c r="E2186" s="9">
        <f>+TOTALE_INTERNO!I2186</f>
        <v>0</v>
      </c>
      <c r="F2186" s="9">
        <f>+TOTALE_INTERNO!J2186</f>
        <v>0</v>
      </c>
      <c r="G2186" s="9">
        <f>+TOTALE_INTERNO!K2186</f>
        <v>0</v>
      </c>
      <c r="H2186" s="9">
        <f>+TOTALE_INTERNO!L2186</f>
        <v>0</v>
      </c>
      <c r="I2186" s="9">
        <f>+TOTALE_INTERNO!M2186</f>
        <v>0</v>
      </c>
      <c r="J2186" s="35">
        <f>+TOTALE_INTERNO!N2186</f>
        <v>0</v>
      </c>
      <c r="K2186" s="35">
        <f>+TOTALE_INTERNO!O2186</f>
        <v>0</v>
      </c>
      <c r="L2186" s="9">
        <f>+TOTALE_INTERNO!P2186</f>
        <v>0</v>
      </c>
      <c r="M2186" s="36">
        <f>+TOTALE_INTERNO!Q2186</f>
        <v>0</v>
      </c>
      <c r="N2186" s="35">
        <f>+TOTALE_INTERNO!R2186</f>
        <v>0</v>
      </c>
    </row>
    <row r="2187" spans="1:14" x14ac:dyDescent="0.3">
      <c r="A2187" s="9">
        <f>+TOTALE_INTERNO!E2187</f>
        <v>0</v>
      </c>
      <c r="B2187" s="9">
        <f>+TOTALE_INTERNO!F2187</f>
        <v>0</v>
      </c>
      <c r="C2187" s="9">
        <f>+TOTALE_INTERNO!G2187</f>
        <v>0</v>
      </c>
      <c r="D2187" s="9">
        <f>+TOTALE_INTERNO!H2187</f>
        <v>0</v>
      </c>
      <c r="E2187" s="9">
        <f>+TOTALE_INTERNO!I2187</f>
        <v>0</v>
      </c>
      <c r="F2187" s="9">
        <f>+TOTALE_INTERNO!J2187</f>
        <v>0</v>
      </c>
      <c r="G2187" s="9">
        <f>+TOTALE_INTERNO!K2187</f>
        <v>0</v>
      </c>
      <c r="H2187" s="9">
        <f>+TOTALE_INTERNO!L2187</f>
        <v>0</v>
      </c>
      <c r="I2187" s="9">
        <f>+TOTALE_INTERNO!M2187</f>
        <v>0</v>
      </c>
      <c r="J2187" s="35">
        <f>+TOTALE_INTERNO!N2187</f>
        <v>0</v>
      </c>
      <c r="K2187" s="35">
        <f>+TOTALE_INTERNO!O2187</f>
        <v>0</v>
      </c>
      <c r="L2187" s="9">
        <f>+TOTALE_INTERNO!P2187</f>
        <v>0</v>
      </c>
      <c r="M2187" s="36">
        <f>+TOTALE_INTERNO!Q2187</f>
        <v>0</v>
      </c>
      <c r="N2187" s="35">
        <f>+TOTALE_INTERNO!R2187</f>
        <v>0</v>
      </c>
    </row>
    <row r="2188" spans="1:14" x14ac:dyDescent="0.3">
      <c r="A2188" s="9">
        <f>+TOTALE_INTERNO!E2188</f>
        <v>0</v>
      </c>
      <c r="B2188" s="9">
        <f>+TOTALE_INTERNO!F2188</f>
        <v>0</v>
      </c>
      <c r="C2188" s="9">
        <f>+TOTALE_INTERNO!G2188</f>
        <v>0</v>
      </c>
      <c r="D2188" s="9">
        <f>+TOTALE_INTERNO!H2188</f>
        <v>0</v>
      </c>
      <c r="E2188" s="9">
        <f>+TOTALE_INTERNO!I2188</f>
        <v>0</v>
      </c>
      <c r="F2188" s="9">
        <f>+TOTALE_INTERNO!J2188</f>
        <v>0</v>
      </c>
      <c r="G2188" s="9">
        <f>+TOTALE_INTERNO!K2188</f>
        <v>0</v>
      </c>
      <c r="H2188" s="9">
        <f>+TOTALE_INTERNO!L2188</f>
        <v>0</v>
      </c>
      <c r="I2188" s="9">
        <f>+TOTALE_INTERNO!M2188</f>
        <v>0</v>
      </c>
      <c r="J2188" s="35">
        <f>+TOTALE_INTERNO!N2188</f>
        <v>0</v>
      </c>
      <c r="K2188" s="35">
        <f>+TOTALE_INTERNO!O2188</f>
        <v>0</v>
      </c>
      <c r="L2188" s="9">
        <f>+TOTALE_INTERNO!P2188</f>
        <v>0</v>
      </c>
      <c r="M2188" s="36">
        <f>+TOTALE_INTERNO!Q2188</f>
        <v>0</v>
      </c>
      <c r="N2188" s="35">
        <f>+TOTALE_INTERNO!R2188</f>
        <v>0</v>
      </c>
    </row>
    <row r="2189" spans="1:14" x14ac:dyDescent="0.3">
      <c r="A2189" s="9">
        <f>+TOTALE_INTERNO!E2189</f>
        <v>0</v>
      </c>
      <c r="B2189" s="9">
        <f>+TOTALE_INTERNO!F2189</f>
        <v>0</v>
      </c>
      <c r="C2189" s="9">
        <f>+TOTALE_INTERNO!G2189</f>
        <v>0</v>
      </c>
      <c r="D2189" s="9">
        <f>+TOTALE_INTERNO!H2189</f>
        <v>0</v>
      </c>
      <c r="E2189" s="9">
        <f>+TOTALE_INTERNO!I2189</f>
        <v>0</v>
      </c>
      <c r="F2189" s="9">
        <f>+TOTALE_INTERNO!J2189</f>
        <v>0</v>
      </c>
      <c r="G2189" s="9">
        <f>+TOTALE_INTERNO!K2189</f>
        <v>0</v>
      </c>
      <c r="H2189" s="9">
        <f>+TOTALE_INTERNO!L2189</f>
        <v>0</v>
      </c>
      <c r="I2189" s="9">
        <f>+TOTALE_INTERNO!M2189</f>
        <v>0</v>
      </c>
      <c r="J2189" s="35">
        <f>+TOTALE_INTERNO!N2189</f>
        <v>0</v>
      </c>
      <c r="K2189" s="35">
        <f>+TOTALE_INTERNO!O2189</f>
        <v>0</v>
      </c>
      <c r="L2189" s="9">
        <f>+TOTALE_INTERNO!P2189</f>
        <v>0</v>
      </c>
      <c r="M2189" s="36">
        <f>+TOTALE_INTERNO!Q2189</f>
        <v>0</v>
      </c>
      <c r="N2189" s="35">
        <f>+TOTALE_INTERNO!R2189</f>
        <v>0</v>
      </c>
    </row>
    <row r="2190" spans="1:14" x14ac:dyDescent="0.3">
      <c r="A2190" s="9">
        <f>+TOTALE_INTERNO!E2190</f>
        <v>0</v>
      </c>
      <c r="B2190" s="9">
        <f>+TOTALE_INTERNO!F2190</f>
        <v>0</v>
      </c>
      <c r="C2190" s="9">
        <f>+TOTALE_INTERNO!G2190</f>
        <v>0</v>
      </c>
      <c r="D2190" s="9">
        <f>+TOTALE_INTERNO!H2190</f>
        <v>0</v>
      </c>
      <c r="E2190" s="9">
        <f>+TOTALE_INTERNO!I2190</f>
        <v>0</v>
      </c>
      <c r="F2190" s="9">
        <f>+TOTALE_INTERNO!J2190</f>
        <v>0</v>
      </c>
      <c r="G2190" s="9">
        <f>+TOTALE_INTERNO!K2190</f>
        <v>0</v>
      </c>
      <c r="H2190" s="9">
        <f>+TOTALE_INTERNO!L2190</f>
        <v>0</v>
      </c>
      <c r="I2190" s="9">
        <f>+TOTALE_INTERNO!M2190</f>
        <v>0</v>
      </c>
      <c r="J2190" s="35">
        <f>+TOTALE_INTERNO!N2190</f>
        <v>0</v>
      </c>
      <c r="K2190" s="35">
        <f>+TOTALE_INTERNO!O2190</f>
        <v>0</v>
      </c>
      <c r="L2190" s="9">
        <f>+TOTALE_INTERNO!P2190</f>
        <v>0</v>
      </c>
      <c r="M2190" s="36">
        <f>+TOTALE_INTERNO!Q2190</f>
        <v>0</v>
      </c>
      <c r="N2190" s="35">
        <f>+TOTALE_INTERNO!R2190</f>
        <v>0</v>
      </c>
    </row>
    <row r="2191" spans="1:14" x14ac:dyDescent="0.3">
      <c r="A2191" s="9">
        <f>+TOTALE_INTERNO!E2191</f>
        <v>0</v>
      </c>
      <c r="B2191" s="9">
        <f>+TOTALE_INTERNO!F2191</f>
        <v>0</v>
      </c>
      <c r="C2191" s="9">
        <f>+TOTALE_INTERNO!G2191</f>
        <v>0</v>
      </c>
      <c r="D2191" s="9">
        <f>+TOTALE_INTERNO!H2191</f>
        <v>0</v>
      </c>
      <c r="E2191" s="9">
        <f>+TOTALE_INTERNO!I2191</f>
        <v>0</v>
      </c>
      <c r="F2191" s="9">
        <f>+TOTALE_INTERNO!J2191</f>
        <v>0</v>
      </c>
      <c r="G2191" s="9">
        <f>+TOTALE_INTERNO!K2191</f>
        <v>0</v>
      </c>
      <c r="H2191" s="9">
        <f>+TOTALE_INTERNO!L2191</f>
        <v>0</v>
      </c>
      <c r="I2191" s="9">
        <f>+TOTALE_INTERNO!M2191</f>
        <v>0</v>
      </c>
      <c r="J2191" s="35">
        <f>+TOTALE_INTERNO!N2191</f>
        <v>0</v>
      </c>
      <c r="K2191" s="35">
        <f>+TOTALE_INTERNO!O2191</f>
        <v>0</v>
      </c>
      <c r="L2191" s="9">
        <f>+TOTALE_INTERNO!P2191</f>
        <v>0</v>
      </c>
      <c r="M2191" s="36">
        <f>+TOTALE_INTERNO!Q2191</f>
        <v>0</v>
      </c>
      <c r="N2191" s="35">
        <f>+TOTALE_INTERNO!R2191</f>
        <v>0</v>
      </c>
    </row>
    <row r="2192" spans="1:14" x14ac:dyDescent="0.3">
      <c r="A2192" s="9">
        <f>+TOTALE_INTERNO!E2192</f>
        <v>0</v>
      </c>
      <c r="B2192" s="9">
        <f>+TOTALE_INTERNO!F2192</f>
        <v>0</v>
      </c>
      <c r="C2192" s="9">
        <f>+TOTALE_INTERNO!G2192</f>
        <v>0</v>
      </c>
      <c r="D2192" s="9">
        <f>+TOTALE_INTERNO!H2192</f>
        <v>0</v>
      </c>
      <c r="E2192" s="9">
        <f>+TOTALE_INTERNO!I2192</f>
        <v>0</v>
      </c>
      <c r="F2192" s="9">
        <f>+TOTALE_INTERNO!J2192</f>
        <v>0</v>
      </c>
      <c r="G2192" s="9">
        <f>+TOTALE_INTERNO!K2192</f>
        <v>0</v>
      </c>
      <c r="H2192" s="9">
        <f>+TOTALE_INTERNO!L2192</f>
        <v>0</v>
      </c>
      <c r="I2192" s="9">
        <f>+TOTALE_INTERNO!M2192</f>
        <v>0</v>
      </c>
      <c r="J2192" s="35">
        <f>+TOTALE_INTERNO!N2192</f>
        <v>0</v>
      </c>
      <c r="K2192" s="35">
        <f>+TOTALE_INTERNO!O2192</f>
        <v>0</v>
      </c>
      <c r="L2192" s="9">
        <f>+TOTALE_INTERNO!P2192</f>
        <v>0</v>
      </c>
      <c r="M2192" s="36">
        <f>+TOTALE_INTERNO!Q2192</f>
        <v>0</v>
      </c>
      <c r="N2192" s="35">
        <f>+TOTALE_INTERNO!R2192</f>
        <v>0</v>
      </c>
    </row>
    <row r="2193" spans="1:14" x14ac:dyDescent="0.3">
      <c r="A2193" s="9">
        <f>+TOTALE_INTERNO!E2193</f>
        <v>0</v>
      </c>
      <c r="B2193" s="9">
        <f>+TOTALE_INTERNO!F2193</f>
        <v>0</v>
      </c>
      <c r="C2193" s="9">
        <f>+TOTALE_INTERNO!G2193</f>
        <v>0</v>
      </c>
      <c r="D2193" s="9">
        <f>+TOTALE_INTERNO!H2193</f>
        <v>0</v>
      </c>
      <c r="E2193" s="9">
        <f>+TOTALE_INTERNO!I2193</f>
        <v>0</v>
      </c>
      <c r="F2193" s="9">
        <f>+TOTALE_INTERNO!J2193</f>
        <v>0</v>
      </c>
      <c r="G2193" s="9">
        <f>+TOTALE_INTERNO!K2193</f>
        <v>0</v>
      </c>
      <c r="H2193" s="9">
        <f>+TOTALE_INTERNO!L2193</f>
        <v>0</v>
      </c>
      <c r="I2193" s="9">
        <f>+TOTALE_INTERNO!M2193</f>
        <v>0</v>
      </c>
      <c r="J2193" s="35">
        <f>+TOTALE_INTERNO!N2193</f>
        <v>0</v>
      </c>
      <c r="K2193" s="35">
        <f>+TOTALE_INTERNO!O2193</f>
        <v>0</v>
      </c>
      <c r="L2193" s="9">
        <f>+TOTALE_INTERNO!P2193</f>
        <v>0</v>
      </c>
      <c r="M2193" s="36">
        <f>+TOTALE_INTERNO!Q2193</f>
        <v>0</v>
      </c>
      <c r="N2193" s="35">
        <f>+TOTALE_INTERNO!R2193</f>
        <v>0</v>
      </c>
    </row>
    <row r="2194" spans="1:14" x14ac:dyDescent="0.3">
      <c r="A2194" s="9">
        <f>+TOTALE_INTERNO!E2194</f>
        <v>0</v>
      </c>
      <c r="B2194" s="9">
        <f>+TOTALE_INTERNO!F2194</f>
        <v>0</v>
      </c>
      <c r="C2194" s="9">
        <f>+TOTALE_INTERNO!G2194</f>
        <v>0</v>
      </c>
      <c r="D2194" s="9">
        <f>+TOTALE_INTERNO!H2194</f>
        <v>0</v>
      </c>
      <c r="E2194" s="9">
        <f>+TOTALE_INTERNO!I2194</f>
        <v>0</v>
      </c>
      <c r="F2194" s="9">
        <f>+TOTALE_INTERNO!J2194</f>
        <v>0</v>
      </c>
      <c r="G2194" s="9">
        <f>+TOTALE_INTERNO!K2194</f>
        <v>0</v>
      </c>
      <c r="H2194" s="9">
        <f>+TOTALE_INTERNO!L2194</f>
        <v>0</v>
      </c>
      <c r="I2194" s="9">
        <f>+TOTALE_INTERNO!M2194</f>
        <v>0</v>
      </c>
      <c r="J2194" s="35">
        <f>+TOTALE_INTERNO!N2194</f>
        <v>0</v>
      </c>
      <c r="K2194" s="35">
        <f>+TOTALE_INTERNO!O2194</f>
        <v>0</v>
      </c>
      <c r="L2194" s="9">
        <f>+TOTALE_INTERNO!P2194</f>
        <v>0</v>
      </c>
      <c r="M2194" s="36">
        <f>+TOTALE_INTERNO!Q2194</f>
        <v>0</v>
      </c>
      <c r="N2194" s="35">
        <f>+TOTALE_INTERNO!R2194</f>
        <v>0</v>
      </c>
    </row>
    <row r="2195" spans="1:14" x14ac:dyDescent="0.3">
      <c r="A2195" s="9">
        <f>+TOTALE_INTERNO!E2195</f>
        <v>0</v>
      </c>
      <c r="B2195" s="9">
        <f>+TOTALE_INTERNO!F2195</f>
        <v>0</v>
      </c>
      <c r="C2195" s="9">
        <f>+TOTALE_INTERNO!G2195</f>
        <v>0</v>
      </c>
      <c r="D2195" s="9">
        <f>+TOTALE_INTERNO!H2195</f>
        <v>0</v>
      </c>
      <c r="E2195" s="9">
        <f>+TOTALE_INTERNO!I2195</f>
        <v>0</v>
      </c>
      <c r="F2195" s="9">
        <f>+TOTALE_INTERNO!J2195</f>
        <v>0</v>
      </c>
      <c r="G2195" s="9">
        <f>+TOTALE_INTERNO!K2195</f>
        <v>0</v>
      </c>
      <c r="H2195" s="9">
        <f>+TOTALE_INTERNO!L2195</f>
        <v>0</v>
      </c>
      <c r="I2195" s="9">
        <f>+TOTALE_INTERNO!M2195</f>
        <v>0</v>
      </c>
      <c r="J2195" s="35">
        <f>+TOTALE_INTERNO!N2195</f>
        <v>0</v>
      </c>
      <c r="K2195" s="35">
        <f>+TOTALE_INTERNO!O2195</f>
        <v>0</v>
      </c>
      <c r="L2195" s="9">
        <f>+TOTALE_INTERNO!P2195</f>
        <v>0</v>
      </c>
      <c r="M2195" s="36">
        <f>+TOTALE_INTERNO!Q2195</f>
        <v>0</v>
      </c>
      <c r="N2195" s="35">
        <f>+TOTALE_INTERNO!R2195</f>
        <v>0</v>
      </c>
    </row>
    <row r="2196" spans="1:14" x14ac:dyDescent="0.3">
      <c r="A2196" s="9">
        <f>+TOTALE_INTERNO!E2196</f>
        <v>0</v>
      </c>
      <c r="B2196" s="9">
        <f>+TOTALE_INTERNO!F2196</f>
        <v>0</v>
      </c>
      <c r="C2196" s="9">
        <f>+TOTALE_INTERNO!G2196</f>
        <v>0</v>
      </c>
      <c r="D2196" s="9">
        <f>+TOTALE_INTERNO!H2196</f>
        <v>0</v>
      </c>
      <c r="E2196" s="9">
        <f>+TOTALE_INTERNO!I2196</f>
        <v>0</v>
      </c>
      <c r="F2196" s="9">
        <f>+TOTALE_INTERNO!J2196</f>
        <v>0</v>
      </c>
      <c r="G2196" s="9">
        <f>+TOTALE_INTERNO!K2196</f>
        <v>0</v>
      </c>
      <c r="H2196" s="9">
        <f>+TOTALE_INTERNO!L2196</f>
        <v>0</v>
      </c>
      <c r="I2196" s="9">
        <f>+TOTALE_INTERNO!M2196</f>
        <v>0</v>
      </c>
      <c r="J2196" s="35">
        <f>+TOTALE_INTERNO!N2196</f>
        <v>0</v>
      </c>
      <c r="K2196" s="35">
        <f>+TOTALE_INTERNO!O2196</f>
        <v>0</v>
      </c>
      <c r="L2196" s="9">
        <f>+TOTALE_INTERNO!P2196</f>
        <v>0</v>
      </c>
      <c r="M2196" s="36">
        <f>+TOTALE_INTERNO!Q2196</f>
        <v>0</v>
      </c>
      <c r="N2196" s="35">
        <f>+TOTALE_INTERNO!R2196</f>
        <v>0</v>
      </c>
    </row>
    <row r="2197" spans="1:14" x14ac:dyDescent="0.3">
      <c r="A2197" s="9">
        <f>+TOTALE_INTERNO!E2197</f>
        <v>0</v>
      </c>
      <c r="B2197" s="9">
        <f>+TOTALE_INTERNO!F2197</f>
        <v>0</v>
      </c>
      <c r="C2197" s="9">
        <f>+TOTALE_INTERNO!G2197</f>
        <v>0</v>
      </c>
      <c r="D2197" s="9">
        <f>+TOTALE_INTERNO!H2197</f>
        <v>0</v>
      </c>
      <c r="E2197" s="9">
        <f>+TOTALE_INTERNO!I2197</f>
        <v>0</v>
      </c>
      <c r="F2197" s="9">
        <f>+TOTALE_INTERNO!J2197</f>
        <v>0</v>
      </c>
      <c r="G2197" s="9">
        <f>+TOTALE_INTERNO!K2197</f>
        <v>0</v>
      </c>
      <c r="H2197" s="9">
        <f>+TOTALE_INTERNO!L2197</f>
        <v>0</v>
      </c>
      <c r="I2197" s="9">
        <f>+TOTALE_INTERNO!M2197</f>
        <v>0</v>
      </c>
      <c r="J2197" s="35">
        <f>+TOTALE_INTERNO!N2197</f>
        <v>0</v>
      </c>
      <c r="K2197" s="35">
        <f>+TOTALE_INTERNO!O2197</f>
        <v>0</v>
      </c>
      <c r="L2197" s="9">
        <f>+TOTALE_INTERNO!P2197</f>
        <v>0</v>
      </c>
      <c r="M2197" s="36">
        <f>+TOTALE_INTERNO!Q2197</f>
        <v>0</v>
      </c>
      <c r="N2197" s="35">
        <f>+TOTALE_INTERNO!R2197</f>
        <v>0</v>
      </c>
    </row>
    <row r="2198" spans="1:14" x14ac:dyDescent="0.3">
      <c r="A2198" s="9">
        <f>+TOTALE_INTERNO!E2198</f>
        <v>0</v>
      </c>
      <c r="B2198" s="9">
        <f>+TOTALE_INTERNO!F2198</f>
        <v>0</v>
      </c>
      <c r="C2198" s="9">
        <f>+TOTALE_INTERNO!G2198</f>
        <v>0</v>
      </c>
      <c r="D2198" s="9">
        <f>+TOTALE_INTERNO!H2198</f>
        <v>0</v>
      </c>
      <c r="E2198" s="9">
        <f>+TOTALE_INTERNO!I2198</f>
        <v>0</v>
      </c>
      <c r="F2198" s="9">
        <f>+TOTALE_INTERNO!J2198</f>
        <v>0</v>
      </c>
      <c r="G2198" s="9">
        <f>+TOTALE_INTERNO!K2198</f>
        <v>0</v>
      </c>
      <c r="H2198" s="9">
        <f>+TOTALE_INTERNO!L2198</f>
        <v>0</v>
      </c>
      <c r="I2198" s="9">
        <f>+TOTALE_INTERNO!M2198</f>
        <v>0</v>
      </c>
      <c r="J2198" s="35">
        <f>+TOTALE_INTERNO!N2198</f>
        <v>0</v>
      </c>
      <c r="K2198" s="35">
        <f>+TOTALE_INTERNO!O2198</f>
        <v>0</v>
      </c>
      <c r="L2198" s="9">
        <f>+TOTALE_INTERNO!P2198</f>
        <v>0</v>
      </c>
      <c r="M2198" s="36">
        <f>+TOTALE_INTERNO!Q2198</f>
        <v>0</v>
      </c>
      <c r="N2198" s="35">
        <f>+TOTALE_INTERNO!R2198</f>
        <v>0</v>
      </c>
    </row>
    <row r="2199" spans="1:14" x14ac:dyDescent="0.3">
      <c r="A2199" s="9">
        <f>+TOTALE_INTERNO!E2199</f>
        <v>0</v>
      </c>
      <c r="B2199" s="9">
        <f>+TOTALE_INTERNO!F2199</f>
        <v>0</v>
      </c>
      <c r="C2199" s="9">
        <f>+TOTALE_INTERNO!G2199</f>
        <v>0</v>
      </c>
      <c r="D2199" s="9">
        <f>+TOTALE_INTERNO!H2199</f>
        <v>0</v>
      </c>
      <c r="E2199" s="9">
        <f>+TOTALE_INTERNO!I2199</f>
        <v>0</v>
      </c>
      <c r="F2199" s="9">
        <f>+TOTALE_INTERNO!J2199</f>
        <v>0</v>
      </c>
      <c r="G2199" s="9">
        <f>+TOTALE_INTERNO!K2199</f>
        <v>0</v>
      </c>
      <c r="H2199" s="9">
        <f>+TOTALE_INTERNO!L2199</f>
        <v>0</v>
      </c>
      <c r="I2199" s="9">
        <f>+TOTALE_INTERNO!M2199</f>
        <v>0</v>
      </c>
      <c r="J2199" s="35">
        <f>+TOTALE_INTERNO!N2199</f>
        <v>0</v>
      </c>
      <c r="K2199" s="35">
        <f>+TOTALE_INTERNO!O2199</f>
        <v>0</v>
      </c>
      <c r="L2199" s="9">
        <f>+TOTALE_INTERNO!P2199</f>
        <v>0</v>
      </c>
      <c r="M2199" s="36">
        <f>+TOTALE_INTERNO!Q2199</f>
        <v>0</v>
      </c>
      <c r="N2199" s="35">
        <f>+TOTALE_INTERNO!R2199</f>
        <v>0</v>
      </c>
    </row>
    <row r="2200" spans="1:14" x14ac:dyDescent="0.3">
      <c r="A2200" s="9">
        <f>+TOTALE_INTERNO!E2200</f>
        <v>0</v>
      </c>
      <c r="B2200" s="9">
        <f>+TOTALE_INTERNO!F2200</f>
        <v>0</v>
      </c>
      <c r="C2200" s="9">
        <f>+TOTALE_INTERNO!G2200</f>
        <v>0</v>
      </c>
      <c r="D2200" s="9">
        <f>+TOTALE_INTERNO!H2200</f>
        <v>0</v>
      </c>
      <c r="E2200" s="9">
        <f>+TOTALE_INTERNO!I2200</f>
        <v>0</v>
      </c>
      <c r="F2200" s="9">
        <f>+TOTALE_INTERNO!J2200</f>
        <v>0</v>
      </c>
      <c r="G2200" s="9">
        <f>+TOTALE_INTERNO!K2200</f>
        <v>0</v>
      </c>
      <c r="H2200" s="9">
        <f>+TOTALE_INTERNO!L2200</f>
        <v>0</v>
      </c>
      <c r="I2200" s="9">
        <f>+TOTALE_INTERNO!M2200</f>
        <v>0</v>
      </c>
      <c r="J2200" s="35">
        <f>+TOTALE_INTERNO!N2200</f>
        <v>0</v>
      </c>
      <c r="K2200" s="35">
        <f>+TOTALE_INTERNO!O2200</f>
        <v>0</v>
      </c>
      <c r="L2200" s="9">
        <f>+TOTALE_INTERNO!P2200</f>
        <v>0</v>
      </c>
      <c r="M2200" s="36">
        <f>+TOTALE_INTERNO!Q2200</f>
        <v>0</v>
      </c>
      <c r="N2200" s="35">
        <f>+TOTALE_INTERNO!R2200</f>
        <v>0</v>
      </c>
    </row>
    <row r="2201" spans="1:14" x14ac:dyDescent="0.3">
      <c r="A2201" s="9">
        <f>+TOTALE_INTERNO!E2201</f>
        <v>0</v>
      </c>
      <c r="B2201" s="9">
        <f>+TOTALE_INTERNO!F2201</f>
        <v>0</v>
      </c>
      <c r="C2201" s="9">
        <f>+TOTALE_INTERNO!G2201</f>
        <v>0</v>
      </c>
      <c r="D2201" s="9">
        <f>+TOTALE_INTERNO!H2201</f>
        <v>0</v>
      </c>
      <c r="E2201" s="9">
        <f>+TOTALE_INTERNO!I2201</f>
        <v>0</v>
      </c>
      <c r="F2201" s="9">
        <f>+TOTALE_INTERNO!J2201</f>
        <v>0</v>
      </c>
      <c r="G2201" s="9">
        <f>+TOTALE_INTERNO!K2201</f>
        <v>0</v>
      </c>
      <c r="H2201" s="9">
        <f>+TOTALE_INTERNO!L2201</f>
        <v>0</v>
      </c>
      <c r="I2201" s="9">
        <f>+TOTALE_INTERNO!M2201</f>
        <v>0</v>
      </c>
      <c r="J2201" s="35">
        <f>+TOTALE_INTERNO!N2201</f>
        <v>0</v>
      </c>
      <c r="K2201" s="35">
        <f>+TOTALE_INTERNO!O2201</f>
        <v>0</v>
      </c>
      <c r="L2201" s="9">
        <f>+TOTALE_INTERNO!P2201</f>
        <v>0</v>
      </c>
      <c r="M2201" s="36">
        <f>+TOTALE_INTERNO!Q2201</f>
        <v>0</v>
      </c>
      <c r="N2201" s="35">
        <f>+TOTALE_INTERNO!R2201</f>
        <v>0</v>
      </c>
    </row>
    <row r="2202" spans="1:14" x14ac:dyDescent="0.3">
      <c r="A2202" s="9">
        <f>+TOTALE_INTERNO!E2202</f>
        <v>0</v>
      </c>
      <c r="B2202" s="9">
        <f>+TOTALE_INTERNO!F2202</f>
        <v>0</v>
      </c>
      <c r="C2202" s="9">
        <f>+TOTALE_INTERNO!G2202</f>
        <v>0</v>
      </c>
      <c r="D2202" s="9">
        <f>+TOTALE_INTERNO!H2202</f>
        <v>0</v>
      </c>
      <c r="E2202" s="9">
        <f>+TOTALE_INTERNO!I2202</f>
        <v>0</v>
      </c>
      <c r="F2202" s="9">
        <f>+TOTALE_INTERNO!J2202</f>
        <v>0</v>
      </c>
      <c r="G2202" s="9">
        <f>+TOTALE_INTERNO!K2202</f>
        <v>0</v>
      </c>
      <c r="H2202" s="9">
        <f>+TOTALE_INTERNO!L2202</f>
        <v>0</v>
      </c>
      <c r="I2202" s="9">
        <f>+TOTALE_INTERNO!M2202</f>
        <v>0</v>
      </c>
      <c r="J2202" s="35">
        <f>+TOTALE_INTERNO!N2202</f>
        <v>0</v>
      </c>
      <c r="K2202" s="35">
        <f>+TOTALE_INTERNO!O2202</f>
        <v>0</v>
      </c>
      <c r="L2202" s="9">
        <f>+TOTALE_INTERNO!P2202</f>
        <v>0</v>
      </c>
      <c r="M2202" s="36">
        <f>+TOTALE_INTERNO!Q2202</f>
        <v>0</v>
      </c>
      <c r="N2202" s="35">
        <f>+TOTALE_INTERNO!R2202</f>
        <v>0</v>
      </c>
    </row>
    <row r="2203" spans="1:14" x14ac:dyDescent="0.3">
      <c r="A2203" s="9">
        <f>+TOTALE_INTERNO!E2203</f>
        <v>0</v>
      </c>
      <c r="B2203" s="9">
        <f>+TOTALE_INTERNO!F2203</f>
        <v>0</v>
      </c>
      <c r="C2203" s="9">
        <f>+TOTALE_INTERNO!G2203</f>
        <v>0</v>
      </c>
      <c r="D2203" s="9">
        <f>+TOTALE_INTERNO!H2203</f>
        <v>0</v>
      </c>
      <c r="E2203" s="9">
        <f>+TOTALE_INTERNO!I2203</f>
        <v>0</v>
      </c>
      <c r="F2203" s="9">
        <f>+TOTALE_INTERNO!J2203</f>
        <v>0</v>
      </c>
      <c r="G2203" s="9">
        <f>+TOTALE_INTERNO!K2203</f>
        <v>0</v>
      </c>
      <c r="H2203" s="9">
        <f>+TOTALE_INTERNO!L2203</f>
        <v>0</v>
      </c>
      <c r="I2203" s="9">
        <f>+TOTALE_INTERNO!M2203</f>
        <v>0</v>
      </c>
      <c r="J2203" s="35">
        <f>+TOTALE_INTERNO!N2203</f>
        <v>0</v>
      </c>
      <c r="K2203" s="35">
        <f>+TOTALE_INTERNO!O2203</f>
        <v>0</v>
      </c>
      <c r="L2203" s="9">
        <f>+TOTALE_INTERNO!P2203</f>
        <v>0</v>
      </c>
      <c r="M2203" s="36">
        <f>+TOTALE_INTERNO!Q2203</f>
        <v>0</v>
      </c>
      <c r="N2203" s="35">
        <f>+TOTALE_INTERNO!R2203</f>
        <v>0</v>
      </c>
    </row>
    <row r="2204" spans="1:14" x14ac:dyDescent="0.3">
      <c r="A2204" s="9">
        <f>+TOTALE_INTERNO!E2204</f>
        <v>0</v>
      </c>
      <c r="B2204" s="9">
        <f>+TOTALE_INTERNO!F2204</f>
        <v>0</v>
      </c>
      <c r="C2204" s="9">
        <f>+TOTALE_INTERNO!G2204</f>
        <v>0</v>
      </c>
      <c r="D2204" s="9">
        <f>+TOTALE_INTERNO!H2204</f>
        <v>0</v>
      </c>
      <c r="E2204" s="9">
        <f>+TOTALE_INTERNO!I2204</f>
        <v>0</v>
      </c>
      <c r="F2204" s="9">
        <f>+TOTALE_INTERNO!J2204</f>
        <v>0</v>
      </c>
      <c r="G2204" s="9">
        <f>+TOTALE_INTERNO!K2204</f>
        <v>0</v>
      </c>
      <c r="H2204" s="9">
        <f>+TOTALE_INTERNO!L2204</f>
        <v>0</v>
      </c>
      <c r="I2204" s="9">
        <f>+TOTALE_INTERNO!M2204</f>
        <v>0</v>
      </c>
      <c r="J2204" s="35">
        <f>+TOTALE_INTERNO!N2204</f>
        <v>0</v>
      </c>
      <c r="K2204" s="35">
        <f>+TOTALE_INTERNO!O2204</f>
        <v>0</v>
      </c>
      <c r="L2204" s="9">
        <f>+TOTALE_INTERNO!P2204</f>
        <v>0</v>
      </c>
      <c r="M2204" s="36">
        <f>+TOTALE_INTERNO!Q2204</f>
        <v>0</v>
      </c>
      <c r="N2204" s="35">
        <f>+TOTALE_INTERNO!R2204</f>
        <v>0</v>
      </c>
    </row>
    <row r="2205" spans="1:14" x14ac:dyDescent="0.3">
      <c r="A2205" s="9">
        <f>+TOTALE_INTERNO!E2205</f>
        <v>0</v>
      </c>
      <c r="B2205" s="9">
        <f>+TOTALE_INTERNO!F2205</f>
        <v>0</v>
      </c>
      <c r="C2205" s="9">
        <f>+TOTALE_INTERNO!G2205</f>
        <v>0</v>
      </c>
      <c r="D2205" s="9">
        <f>+TOTALE_INTERNO!H2205</f>
        <v>0</v>
      </c>
      <c r="E2205" s="9">
        <f>+TOTALE_INTERNO!I2205</f>
        <v>0</v>
      </c>
      <c r="F2205" s="9">
        <f>+TOTALE_INTERNO!J2205</f>
        <v>0</v>
      </c>
      <c r="G2205" s="9">
        <f>+TOTALE_INTERNO!K2205</f>
        <v>0</v>
      </c>
      <c r="H2205" s="9">
        <f>+TOTALE_INTERNO!L2205</f>
        <v>0</v>
      </c>
      <c r="I2205" s="9">
        <f>+TOTALE_INTERNO!M2205</f>
        <v>0</v>
      </c>
      <c r="J2205" s="35">
        <f>+TOTALE_INTERNO!N2205</f>
        <v>0</v>
      </c>
      <c r="K2205" s="35">
        <f>+TOTALE_INTERNO!O2205</f>
        <v>0</v>
      </c>
      <c r="L2205" s="9">
        <f>+TOTALE_INTERNO!P2205</f>
        <v>0</v>
      </c>
      <c r="M2205" s="36">
        <f>+TOTALE_INTERNO!Q2205</f>
        <v>0</v>
      </c>
      <c r="N2205" s="35">
        <f>+TOTALE_INTERNO!R2205</f>
        <v>0</v>
      </c>
    </row>
    <row r="2206" spans="1:14" x14ac:dyDescent="0.3">
      <c r="A2206" s="9">
        <f>+TOTALE_INTERNO!E2206</f>
        <v>0</v>
      </c>
      <c r="B2206" s="9">
        <f>+TOTALE_INTERNO!F2206</f>
        <v>0</v>
      </c>
      <c r="C2206" s="9">
        <f>+TOTALE_INTERNO!G2206</f>
        <v>0</v>
      </c>
      <c r="D2206" s="9">
        <f>+TOTALE_INTERNO!H2206</f>
        <v>0</v>
      </c>
      <c r="E2206" s="9">
        <f>+TOTALE_INTERNO!I2206</f>
        <v>0</v>
      </c>
      <c r="F2206" s="9">
        <f>+TOTALE_INTERNO!J2206</f>
        <v>0</v>
      </c>
      <c r="G2206" s="9">
        <f>+TOTALE_INTERNO!K2206</f>
        <v>0</v>
      </c>
      <c r="H2206" s="9">
        <f>+TOTALE_INTERNO!L2206</f>
        <v>0</v>
      </c>
      <c r="I2206" s="9">
        <f>+TOTALE_INTERNO!M2206</f>
        <v>0</v>
      </c>
      <c r="J2206" s="35">
        <f>+TOTALE_INTERNO!N2206</f>
        <v>0</v>
      </c>
      <c r="K2206" s="35">
        <f>+TOTALE_INTERNO!O2206</f>
        <v>0</v>
      </c>
      <c r="L2206" s="9">
        <f>+TOTALE_INTERNO!P2206</f>
        <v>0</v>
      </c>
      <c r="M2206" s="36">
        <f>+TOTALE_INTERNO!Q2206</f>
        <v>0</v>
      </c>
      <c r="N2206" s="35">
        <f>+TOTALE_INTERNO!R2206</f>
        <v>0</v>
      </c>
    </row>
    <row r="2207" spans="1:14" x14ac:dyDescent="0.3">
      <c r="A2207" s="9">
        <f>+TOTALE_INTERNO!E2207</f>
        <v>0</v>
      </c>
      <c r="B2207" s="9">
        <f>+TOTALE_INTERNO!F2207</f>
        <v>0</v>
      </c>
      <c r="C2207" s="9">
        <f>+TOTALE_INTERNO!G2207</f>
        <v>0</v>
      </c>
      <c r="D2207" s="9">
        <f>+TOTALE_INTERNO!H2207</f>
        <v>0</v>
      </c>
      <c r="E2207" s="9">
        <f>+TOTALE_INTERNO!I2207</f>
        <v>0</v>
      </c>
      <c r="F2207" s="9">
        <f>+TOTALE_INTERNO!J2207</f>
        <v>0</v>
      </c>
      <c r="G2207" s="9">
        <f>+TOTALE_INTERNO!K2207</f>
        <v>0</v>
      </c>
      <c r="H2207" s="9">
        <f>+TOTALE_INTERNO!L2207</f>
        <v>0</v>
      </c>
      <c r="I2207" s="9">
        <f>+TOTALE_INTERNO!M2207</f>
        <v>0</v>
      </c>
      <c r="J2207" s="35">
        <f>+TOTALE_INTERNO!N2207</f>
        <v>0</v>
      </c>
      <c r="K2207" s="35">
        <f>+TOTALE_INTERNO!O2207</f>
        <v>0</v>
      </c>
      <c r="L2207" s="9">
        <f>+TOTALE_INTERNO!P2207</f>
        <v>0</v>
      </c>
      <c r="M2207" s="36">
        <f>+TOTALE_INTERNO!Q2207</f>
        <v>0</v>
      </c>
      <c r="N2207" s="35">
        <f>+TOTALE_INTERNO!R2207</f>
        <v>0</v>
      </c>
    </row>
    <row r="2208" spans="1:14" x14ac:dyDescent="0.3">
      <c r="A2208" s="9">
        <f>+TOTALE_INTERNO!E2208</f>
        <v>0</v>
      </c>
      <c r="B2208" s="9">
        <f>+TOTALE_INTERNO!F2208</f>
        <v>0</v>
      </c>
      <c r="C2208" s="9">
        <f>+TOTALE_INTERNO!G2208</f>
        <v>0</v>
      </c>
      <c r="D2208" s="9">
        <f>+TOTALE_INTERNO!H2208</f>
        <v>0</v>
      </c>
      <c r="E2208" s="9">
        <f>+TOTALE_INTERNO!I2208</f>
        <v>0</v>
      </c>
      <c r="F2208" s="9">
        <f>+TOTALE_INTERNO!J2208</f>
        <v>0</v>
      </c>
      <c r="G2208" s="9">
        <f>+TOTALE_INTERNO!K2208</f>
        <v>0</v>
      </c>
      <c r="H2208" s="9">
        <f>+TOTALE_INTERNO!L2208</f>
        <v>0</v>
      </c>
      <c r="I2208" s="9">
        <f>+TOTALE_INTERNO!M2208</f>
        <v>0</v>
      </c>
      <c r="J2208" s="35">
        <f>+TOTALE_INTERNO!N2208</f>
        <v>0</v>
      </c>
      <c r="K2208" s="35">
        <f>+TOTALE_INTERNO!O2208</f>
        <v>0</v>
      </c>
      <c r="L2208" s="9">
        <f>+TOTALE_INTERNO!P2208</f>
        <v>0</v>
      </c>
      <c r="M2208" s="36">
        <f>+TOTALE_INTERNO!Q2208</f>
        <v>0</v>
      </c>
      <c r="N2208" s="35">
        <f>+TOTALE_INTERNO!R2208</f>
        <v>0</v>
      </c>
    </row>
    <row r="2209" spans="1:14" x14ac:dyDescent="0.3">
      <c r="A2209" s="9">
        <f>+TOTALE_INTERNO!E2209</f>
        <v>0</v>
      </c>
      <c r="B2209" s="9">
        <f>+TOTALE_INTERNO!F2209</f>
        <v>0</v>
      </c>
      <c r="C2209" s="9">
        <f>+TOTALE_INTERNO!G2209</f>
        <v>0</v>
      </c>
      <c r="D2209" s="9">
        <f>+TOTALE_INTERNO!H2209</f>
        <v>0</v>
      </c>
      <c r="E2209" s="9">
        <f>+TOTALE_INTERNO!I2209</f>
        <v>0</v>
      </c>
      <c r="F2209" s="9">
        <f>+TOTALE_INTERNO!J2209</f>
        <v>0</v>
      </c>
      <c r="G2209" s="9">
        <f>+TOTALE_INTERNO!K2209</f>
        <v>0</v>
      </c>
      <c r="H2209" s="9">
        <f>+TOTALE_INTERNO!L2209</f>
        <v>0</v>
      </c>
      <c r="I2209" s="9">
        <f>+TOTALE_INTERNO!M2209</f>
        <v>0</v>
      </c>
      <c r="J2209" s="35">
        <f>+TOTALE_INTERNO!N2209</f>
        <v>0</v>
      </c>
      <c r="K2209" s="35">
        <f>+TOTALE_INTERNO!O2209</f>
        <v>0</v>
      </c>
      <c r="L2209" s="9">
        <f>+TOTALE_INTERNO!P2209</f>
        <v>0</v>
      </c>
      <c r="M2209" s="36">
        <f>+TOTALE_INTERNO!Q2209</f>
        <v>0</v>
      </c>
      <c r="N2209" s="35">
        <f>+TOTALE_INTERNO!R2209</f>
        <v>0</v>
      </c>
    </row>
    <row r="2210" spans="1:14" x14ac:dyDescent="0.3">
      <c r="A2210" s="9">
        <f>+TOTALE_INTERNO!E2210</f>
        <v>0</v>
      </c>
      <c r="B2210" s="9">
        <f>+TOTALE_INTERNO!F2210</f>
        <v>0</v>
      </c>
      <c r="C2210" s="9">
        <f>+TOTALE_INTERNO!G2210</f>
        <v>0</v>
      </c>
      <c r="D2210" s="9">
        <f>+TOTALE_INTERNO!H2210</f>
        <v>0</v>
      </c>
      <c r="E2210" s="9">
        <f>+TOTALE_INTERNO!I2210</f>
        <v>0</v>
      </c>
      <c r="F2210" s="9">
        <f>+TOTALE_INTERNO!J2210</f>
        <v>0</v>
      </c>
      <c r="G2210" s="9">
        <f>+TOTALE_INTERNO!K2210</f>
        <v>0</v>
      </c>
      <c r="H2210" s="9">
        <f>+TOTALE_INTERNO!L2210</f>
        <v>0</v>
      </c>
      <c r="I2210" s="9">
        <f>+TOTALE_INTERNO!M2210</f>
        <v>0</v>
      </c>
      <c r="J2210" s="35">
        <f>+TOTALE_INTERNO!N2210</f>
        <v>0</v>
      </c>
      <c r="K2210" s="35">
        <f>+TOTALE_INTERNO!O2210</f>
        <v>0</v>
      </c>
      <c r="L2210" s="9">
        <f>+TOTALE_INTERNO!P2210</f>
        <v>0</v>
      </c>
      <c r="M2210" s="36">
        <f>+TOTALE_INTERNO!Q2210</f>
        <v>0</v>
      </c>
      <c r="N2210" s="35">
        <f>+TOTALE_INTERNO!R2210</f>
        <v>0</v>
      </c>
    </row>
    <row r="2211" spans="1:14" x14ac:dyDescent="0.3">
      <c r="A2211" s="9">
        <f>+TOTALE_INTERNO!E2211</f>
        <v>0</v>
      </c>
      <c r="B2211" s="9">
        <f>+TOTALE_INTERNO!F2211</f>
        <v>0</v>
      </c>
      <c r="C2211" s="9">
        <f>+TOTALE_INTERNO!G2211</f>
        <v>0</v>
      </c>
      <c r="D2211" s="9">
        <f>+TOTALE_INTERNO!H2211</f>
        <v>0</v>
      </c>
      <c r="E2211" s="9">
        <f>+TOTALE_INTERNO!I2211</f>
        <v>0</v>
      </c>
      <c r="F2211" s="9">
        <f>+TOTALE_INTERNO!J2211</f>
        <v>0</v>
      </c>
      <c r="G2211" s="9">
        <f>+TOTALE_INTERNO!K2211</f>
        <v>0</v>
      </c>
      <c r="H2211" s="9">
        <f>+TOTALE_INTERNO!L2211</f>
        <v>0</v>
      </c>
      <c r="I2211" s="9">
        <f>+TOTALE_INTERNO!M2211</f>
        <v>0</v>
      </c>
      <c r="J2211" s="35">
        <f>+TOTALE_INTERNO!N2211</f>
        <v>0</v>
      </c>
      <c r="K2211" s="35">
        <f>+TOTALE_INTERNO!O2211</f>
        <v>0</v>
      </c>
      <c r="L2211" s="9">
        <f>+TOTALE_INTERNO!P2211</f>
        <v>0</v>
      </c>
      <c r="M2211" s="36">
        <f>+TOTALE_INTERNO!Q2211</f>
        <v>0</v>
      </c>
      <c r="N2211" s="35">
        <f>+TOTALE_INTERNO!R2211</f>
        <v>0</v>
      </c>
    </row>
    <row r="2212" spans="1:14" x14ac:dyDescent="0.3">
      <c r="A2212" s="9">
        <f>+TOTALE_INTERNO!E2212</f>
        <v>0</v>
      </c>
      <c r="B2212" s="9">
        <f>+TOTALE_INTERNO!F2212</f>
        <v>0</v>
      </c>
      <c r="C2212" s="9">
        <f>+TOTALE_INTERNO!G2212</f>
        <v>0</v>
      </c>
      <c r="D2212" s="9">
        <f>+TOTALE_INTERNO!H2212</f>
        <v>0</v>
      </c>
      <c r="E2212" s="9">
        <f>+TOTALE_INTERNO!I2212</f>
        <v>0</v>
      </c>
      <c r="F2212" s="9">
        <f>+TOTALE_INTERNO!J2212</f>
        <v>0</v>
      </c>
      <c r="G2212" s="9">
        <f>+TOTALE_INTERNO!K2212</f>
        <v>0</v>
      </c>
      <c r="H2212" s="9">
        <f>+TOTALE_INTERNO!L2212</f>
        <v>0</v>
      </c>
      <c r="I2212" s="9">
        <f>+TOTALE_INTERNO!M2212</f>
        <v>0</v>
      </c>
      <c r="J2212" s="35">
        <f>+TOTALE_INTERNO!N2212</f>
        <v>0</v>
      </c>
      <c r="K2212" s="35">
        <f>+TOTALE_INTERNO!O2212</f>
        <v>0</v>
      </c>
      <c r="L2212" s="9">
        <f>+TOTALE_INTERNO!P2212</f>
        <v>0</v>
      </c>
      <c r="M2212" s="36">
        <f>+TOTALE_INTERNO!Q2212</f>
        <v>0</v>
      </c>
      <c r="N2212" s="35">
        <f>+TOTALE_INTERNO!R2212</f>
        <v>0</v>
      </c>
    </row>
    <row r="2213" spans="1:14" x14ac:dyDescent="0.3">
      <c r="A2213" s="9">
        <f>+TOTALE_INTERNO!E2213</f>
        <v>0</v>
      </c>
      <c r="B2213" s="9">
        <f>+TOTALE_INTERNO!F2213</f>
        <v>0</v>
      </c>
      <c r="C2213" s="9">
        <f>+TOTALE_INTERNO!G2213</f>
        <v>0</v>
      </c>
      <c r="D2213" s="9">
        <f>+TOTALE_INTERNO!H2213</f>
        <v>0</v>
      </c>
      <c r="E2213" s="9">
        <f>+TOTALE_INTERNO!I2213</f>
        <v>0</v>
      </c>
      <c r="F2213" s="9">
        <f>+TOTALE_INTERNO!J2213</f>
        <v>0</v>
      </c>
      <c r="G2213" s="9">
        <f>+TOTALE_INTERNO!K2213</f>
        <v>0</v>
      </c>
      <c r="H2213" s="9">
        <f>+TOTALE_INTERNO!L2213</f>
        <v>0</v>
      </c>
      <c r="I2213" s="9">
        <f>+TOTALE_INTERNO!M2213</f>
        <v>0</v>
      </c>
      <c r="J2213" s="35">
        <f>+TOTALE_INTERNO!N2213</f>
        <v>0</v>
      </c>
      <c r="K2213" s="35">
        <f>+TOTALE_INTERNO!O2213</f>
        <v>0</v>
      </c>
      <c r="L2213" s="9">
        <f>+TOTALE_INTERNO!P2213</f>
        <v>0</v>
      </c>
      <c r="M2213" s="36">
        <f>+TOTALE_INTERNO!Q2213</f>
        <v>0</v>
      </c>
      <c r="N2213" s="35">
        <f>+TOTALE_INTERNO!R2213</f>
        <v>0</v>
      </c>
    </row>
    <row r="2214" spans="1:14" x14ac:dyDescent="0.3">
      <c r="A2214" s="9">
        <f>+TOTALE_INTERNO!E2214</f>
        <v>0</v>
      </c>
      <c r="B2214" s="9">
        <f>+TOTALE_INTERNO!F2214</f>
        <v>0</v>
      </c>
      <c r="C2214" s="9">
        <f>+TOTALE_INTERNO!G2214</f>
        <v>0</v>
      </c>
      <c r="D2214" s="9">
        <f>+TOTALE_INTERNO!H2214</f>
        <v>0</v>
      </c>
      <c r="E2214" s="9">
        <f>+TOTALE_INTERNO!I2214</f>
        <v>0</v>
      </c>
      <c r="F2214" s="9">
        <f>+TOTALE_INTERNO!J2214</f>
        <v>0</v>
      </c>
      <c r="G2214" s="9">
        <f>+TOTALE_INTERNO!K2214</f>
        <v>0</v>
      </c>
      <c r="H2214" s="9">
        <f>+TOTALE_INTERNO!L2214</f>
        <v>0</v>
      </c>
      <c r="I2214" s="9">
        <f>+TOTALE_INTERNO!M2214</f>
        <v>0</v>
      </c>
      <c r="J2214" s="35">
        <f>+TOTALE_INTERNO!N2214</f>
        <v>0</v>
      </c>
      <c r="K2214" s="35">
        <f>+TOTALE_INTERNO!O2214</f>
        <v>0</v>
      </c>
      <c r="L2214" s="9">
        <f>+TOTALE_INTERNO!P2214</f>
        <v>0</v>
      </c>
      <c r="M2214" s="36">
        <f>+TOTALE_INTERNO!Q2214</f>
        <v>0</v>
      </c>
      <c r="N2214" s="35">
        <f>+TOTALE_INTERNO!R2214</f>
        <v>0</v>
      </c>
    </row>
    <row r="2215" spans="1:14" x14ac:dyDescent="0.3">
      <c r="A2215" s="9">
        <f>+TOTALE_INTERNO!E2215</f>
        <v>0</v>
      </c>
      <c r="B2215" s="9">
        <f>+TOTALE_INTERNO!F2215</f>
        <v>0</v>
      </c>
      <c r="C2215" s="9">
        <f>+TOTALE_INTERNO!G2215</f>
        <v>0</v>
      </c>
      <c r="D2215" s="9">
        <f>+TOTALE_INTERNO!H2215</f>
        <v>0</v>
      </c>
      <c r="E2215" s="9">
        <f>+TOTALE_INTERNO!I2215</f>
        <v>0</v>
      </c>
      <c r="F2215" s="9">
        <f>+TOTALE_INTERNO!J2215</f>
        <v>0</v>
      </c>
      <c r="G2215" s="9">
        <f>+TOTALE_INTERNO!K2215</f>
        <v>0</v>
      </c>
      <c r="H2215" s="9">
        <f>+TOTALE_INTERNO!L2215</f>
        <v>0</v>
      </c>
      <c r="I2215" s="9">
        <f>+TOTALE_INTERNO!M2215</f>
        <v>0</v>
      </c>
      <c r="J2215" s="35">
        <f>+TOTALE_INTERNO!N2215</f>
        <v>0</v>
      </c>
      <c r="K2215" s="35">
        <f>+TOTALE_INTERNO!O2215</f>
        <v>0</v>
      </c>
      <c r="L2215" s="9">
        <f>+TOTALE_INTERNO!P2215</f>
        <v>0</v>
      </c>
      <c r="M2215" s="36">
        <f>+TOTALE_INTERNO!Q2215</f>
        <v>0</v>
      </c>
      <c r="N2215" s="35">
        <f>+TOTALE_INTERNO!R2215</f>
        <v>0</v>
      </c>
    </row>
    <row r="2216" spans="1:14" x14ac:dyDescent="0.3">
      <c r="A2216" s="9">
        <f>+TOTALE_INTERNO!E2216</f>
        <v>0</v>
      </c>
      <c r="B2216" s="9">
        <f>+TOTALE_INTERNO!F2216</f>
        <v>0</v>
      </c>
      <c r="C2216" s="9">
        <f>+TOTALE_INTERNO!G2216</f>
        <v>0</v>
      </c>
      <c r="D2216" s="9">
        <f>+TOTALE_INTERNO!H2216</f>
        <v>0</v>
      </c>
      <c r="E2216" s="9">
        <f>+TOTALE_INTERNO!I2216</f>
        <v>0</v>
      </c>
      <c r="F2216" s="9">
        <f>+TOTALE_INTERNO!J2216</f>
        <v>0</v>
      </c>
      <c r="G2216" s="9">
        <f>+TOTALE_INTERNO!K2216</f>
        <v>0</v>
      </c>
      <c r="H2216" s="9">
        <f>+TOTALE_INTERNO!L2216</f>
        <v>0</v>
      </c>
      <c r="I2216" s="9">
        <f>+TOTALE_INTERNO!M2216</f>
        <v>0</v>
      </c>
      <c r="J2216" s="35">
        <f>+TOTALE_INTERNO!N2216</f>
        <v>0</v>
      </c>
      <c r="K2216" s="35">
        <f>+TOTALE_INTERNO!O2216</f>
        <v>0</v>
      </c>
      <c r="L2216" s="9">
        <f>+TOTALE_INTERNO!P2216</f>
        <v>0</v>
      </c>
      <c r="M2216" s="36">
        <f>+TOTALE_INTERNO!Q2216</f>
        <v>0</v>
      </c>
      <c r="N2216" s="35">
        <f>+TOTALE_INTERNO!R2216</f>
        <v>0</v>
      </c>
    </row>
    <row r="2217" spans="1:14" x14ac:dyDescent="0.3">
      <c r="A2217" s="9">
        <f>+TOTALE_INTERNO!E2217</f>
        <v>0</v>
      </c>
      <c r="B2217" s="9">
        <f>+TOTALE_INTERNO!F2217</f>
        <v>0</v>
      </c>
      <c r="C2217" s="9">
        <f>+TOTALE_INTERNO!G2217</f>
        <v>0</v>
      </c>
      <c r="D2217" s="9">
        <f>+TOTALE_INTERNO!H2217</f>
        <v>0</v>
      </c>
      <c r="E2217" s="9">
        <f>+TOTALE_INTERNO!I2217</f>
        <v>0</v>
      </c>
      <c r="F2217" s="9">
        <f>+TOTALE_INTERNO!J2217</f>
        <v>0</v>
      </c>
      <c r="G2217" s="9">
        <f>+TOTALE_INTERNO!K2217</f>
        <v>0</v>
      </c>
      <c r="H2217" s="9">
        <f>+TOTALE_INTERNO!L2217</f>
        <v>0</v>
      </c>
      <c r="I2217" s="9">
        <f>+TOTALE_INTERNO!M2217</f>
        <v>0</v>
      </c>
      <c r="J2217" s="35">
        <f>+TOTALE_INTERNO!N2217</f>
        <v>0</v>
      </c>
      <c r="K2217" s="35">
        <f>+TOTALE_INTERNO!O2217</f>
        <v>0</v>
      </c>
      <c r="L2217" s="9">
        <f>+TOTALE_INTERNO!P2217</f>
        <v>0</v>
      </c>
      <c r="M2217" s="36">
        <f>+TOTALE_INTERNO!Q2217</f>
        <v>0</v>
      </c>
      <c r="N2217" s="35">
        <f>+TOTALE_INTERNO!R2217</f>
        <v>0</v>
      </c>
    </row>
    <row r="2218" spans="1:14" x14ac:dyDescent="0.3">
      <c r="A2218" s="9">
        <f>+TOTALE_INTERNO!E2218</f>
        <v>0</v>
      </c>
      <c r="B2218" s="9">
        <f>+TOTALE_INTERNO!F2218</f>
        <v>0</v>
      </c>
      <c r="C2218" s="9">
        <f>+TOTALE_INTERNO!G2218</f>
        <v>0</v>
      </c>
      <c r="D2218" s="9">
        <f>+TOTALE_INTERNO!H2218</f>
        <v>0</v>
      </c>
      <c r="E2218" s="9">
        <f>+TOTALE_INTERNO!I2218</f>
        <v>0</v>
      </c>
      <c r="F2218" s="9">
        <f>+TOTALE_INTERNO!J2218</f>
        <v>0</v>
      </c>
      <c r="G2218" s="9">
        <f>+TOTALE_INTERNO!K2218</f>
        <v>0</v>
      </c>
      <c r="H2218" s="9">
        <f>+TOTALE_INTERNO!L2218</f>
        <v>0</v>
      </c>
      <c r="I2218" s="9">
        <f>+TOTALE_INTERNO!M2218</f>
        <v>0</v>
      </c>
      <c r="J2218" s="35">
        <f>+TOTALE_INTERNO!N2218</f>
        <v>0</v>
      </c>
      <c r="K2218" s="35">
        <f>+TOTALE_INTERNO!O2218</f>
        <v>0</v>
      </c>
      <c r="L2218" s="9">
        <f>+TOTALE_INTERNO!P2218</f>
        <v>0</v>
      </c>
      <c r="M2218" s="36">
        <f>+TOTALE_INTERNO!Q2218</f>
        <v>0</v>
      </c>
      <c r="N2218" s="35">
        <f>+TOTALE_INTERNO!R2218</f>
        <v>0</v>
      </c>
    </row>
    <row r="2219" spans="1:14" x14ac:dyDescent="0.3">
      <c r="A2219" s="9">
        <f>+TOTALE_INTERNO!E2219</f>
        <v>0</v>
      </c>
      <c r="B2219" s="9">
        <f>+TOTALE_INTERNO!F2219</f>
        <v>0</v>
      </c>
      <c r="C2219" s="9">
        <f>+TOTALE_INTERNO!G2219</f>
        <v>0</v>
      </c>
      <c r="D2219" s="9">
        <f>+TOTALE_INTERNO!H2219</f>
        <v>0</v>
      </c>
      <c r="E2219" s="9">
        <f>+TOTALE_INTERNO!I2219</f>
        <v>0</v>
      </c>
      <c r="F2219" s="9">
        <f>+TOTALE_INTERNO!J2219</f>
        <v>0</v>
      </c>
      <c r="G2219" s="9">
        <f>+TOTALE_INTERNO!K2219</f>
        <v>0</v>
      </c>
      <c r="H2219" s="9">
        <f>+TOTALE_INTERNO!L2219</f>
        <v>0</v>
      </c>
      <c r="I2219" s="9">
        <f>+TOTALE_INTERNO!M2219</f>
        <v>0</v>
      </c>
      <c r="J2219" s="35">
        <f>+TOTALE_INTERNO!N2219</f>
        <v>0</v>
      </c>
      <c r="K2219" s="35">
        <f>+TOTALE_INTERNO!O2219</f>
        <v>0</v>
      </c>
      <c r="L2219" s="9">
        <f>+TOTALE_INTERNO!P2219</f>
        <v>0</v>
      </c>
      <c r="M2219" s="36">
        <f>+TOTALE_INTERNO!Q2219</f>
        <v>0</v>
      </c>
      <c r="N2219" s="35">
        <f>+TOTALE_INTERNO!R2219</f>
        <v>0</v>
      </c>
    </row>
    <row r="2220" spans="1:14" x14ac:dyDescent="0.3">
      <c r="A2220" s="9">
        <f>+TOTALE_INTERNO!E2220</f>
        <v>0</v>
      </c>
      <c r="B2220" s="9">
        <f>+TOTALE_INTERNO!F2220</f>
        <v>0</v>
      </c>
      <c r="C2220" s="9">
        <f>+TOTALE_INTERNO!G2220</f>
        <v>0</v>
      </c>
      <c r="D2220" s="9">
        <f>+TOTALE_INTERNO!H2220</f>
        <v>0</v>
      </c>
      <c r="E2220" s="9">
        <f>+TOTALE_INTERNO!I2220</f>
        <v>0</v>
      </c>
      <c r="F2220" s="9">
        <f>+TOTALE_INTERNO!J2220</f>
        <v>0</v>
      </c>
      <c r="G2220" s="9">
        <f>+TOTALE_INTERNO!K2220</f>
        <v>0</v>
      </c>
      <c r="H2220" s="9">
        <f>+TOTALE_INTERNO!L2220</f>
        <v>0</v>
      </c>
      <c r="I2220" s="9">
        <f>+TOTALE_INTERNO!M2220</f>
        <v>0</v>
      </c>
      <c r="J2220" s="35">
        <f>+TOTALE_INTERNO!N2220</f>
        <v>0</v>
      </c>
      <c r="K2220" s="35">
        <f>+TOTALE_INTERNO!O2220</f>
        <v>0</v>
      </c>
      <c r="L2220" s="9">
        <f>+TOTALE_INTERNO!P2220</f>
        <v>0</v>
      </c>
      <c r="M2220" s="36">
        <f>+TOTALE_INTERNO!Q2220</f>
        <v>0</v>
      </c>
      <c r="N2220" s="35">
        <f>+TOTALE_INTERNO!R2220</f>
        <v>0</v>
      </c>
    </row>
    <row r="2221" spans="1:14" x14ac:dyDescent="0.3">
      <c r="A2221" s="9">
        <f>+TOTALE_INTERNO!E2221</f>
        <v>0</v>
      </c>
      <c r="B2221" s="9">
        <f>+TOTALE_INTERNO!F2221</f>
        <v>0</v>
      </c>
      <c r="C2221" s="9">
        <f>+TOTALE_INTERNO!G2221</f>
        <v>0</v>
      </c>
      <c r="D2221" s="9">
        <f>+TOTALE_INTERNO!H2221</f>
        <v>0</v>
      </c>
      <c r="E2221" s="9">
        <f>+TOTALE_INTERNO!I2221</f>
        <v>0</v>
      </c>
      <c r="F2221" s="9">
        <f>+TOTALE_INTERNO!J2221</f>
        <v>0</v>
      </c>
      <c r="G2221" s="9">
        <f>+TOTALE_INTERNO!K2221</f>
        <v>0</v>
      </c>
      <c r="H2221" s="9">
        <f>+TOTALE_INTERNO!L2221</f>
        <v>0</v>
      </c>
      <c r="I2221" s="9">
        <f>+TOTALE_INTERNO!M2221</f>
        <v>0</v>
      </c>
      <c r="J2221" s="35">
        <f>+TOTALE_INTERNO!N2221</f>
        <v>0</v>
      </c>
      <c r="K2221" s="35">
        <f>+TOTALE_INTERNO!O2221</f>
        <v>0</v>
      </c>
      <c r="L2221" s="9">
        <f>+TOTALE_INTERNO!P2221</f>
        <v>0</v>
      </c>
      <c r="M2221" s="36">
        <f>+TOTALE_INTERNO!Q2221</f>
        <v>0</v>
      </c>
      <c r="N2221" s="35">
        <f>+TOTALE_INTERNO!R2221</f>
        <v>0</v>
      </c>
    </row>
    <row r="2222" spans="1:14" x14ac:dyDescent="0.3">
      <c r="A2222" s="9">
        <f>+TOTALE_INTERNO!E2222</f>
        <v>0</v>
      </c>
      <c r="B2222" s="9">
        <f>+TOTALE_INTERNO!F2222</f>
        <v>0</v>
      </c>
      <c r="C2222" s="9">
        <f>+TOTALE_INTERNO!G2222</f>
        <v>0</v>
      </c>
      <c r="D2222" s="9">
        <f>+TOTALE_INTERNO!H2222</f>
        <v>0</v>
      </c>
      <c r="E2222" s="9">
        <f>+TOTALE_INTERNO!I2222</f>
        <v>0</v>
      </c>
      <c r="F2222" s="9">
        <f>+TOTALE_INTERNO!J2222</f>
        <v>0</v>
      </c>
      <c r="G2222" s="9">
        <f>+TOTALE_INTERNO!K2222</f>
        <v>0</v>
      </c>
      <c r="H2222" s="9">
        <f>+TOTALE_INTERNO!L2222</f>
        <v>0</v>
      </c>
      <c r="I2222" s="9">
        <f>+TOTALE_INTERNO!M2222</f>
        <v>0</v>
      </c>
      <c r="J2222" s="35">
        <f>+TOTALE_INTERNO!N2222</f>
        <v>0</v>
      </c>
      <c r="K2222" s="35">
        <f>+TOTALE_INTERNO!O2222</f>
        <v>0</v>
      </c>
      <c r="L2222" s="9">
        <f>+TOTALE_INTERNO!P2222</f>
        <v>0</v>
      </c>
      <c r="M2222" s="36">
        <f>+TOTALE_INTERNO!Q2222</f>
        <v>0</v>
      </c>
      <c r="N2222" s="35">
        <f>+TOTALE_INTERNO!R2222</f>
        <v>0</v>
      </c>
    </row>
    <row r="2223" spans="1:14" x14ac:dyDescent="0.3">
      <c r="A2223" s="9">
        <f>+TOTALE_INTERNO!E2223</f>
        <v>0</v>
      </c>
      <c r="B2223" s="9">
        <f>+TOTALE_INTERNO!F2223</f>
        <v>0</v>
      </c>
      <c r="C2223" s="9">
        <f>+TOTALE_INTERNO!G2223</f>
        <v>0</v>
      </c>
      <c r="D2223" s="9">
        <f>+TOTALE_INTERNO!H2223</f>
        <v>0</v>
      </c>
      <c r="E2223" s="9">
        <f>+TOTALE_INTERNO!I2223</f>
        <v>0</v>
      </c>
      <c r="F2223" s="9">
        <f>+TOTALE_INTERNO!J2223</f>
        <v>0</v>
      </c>
      <c r="G2223" s="9">
        <f>+TOTALE_INTERNO!K2223</f>
        <v>0</v>
      </c>
      <c r="H2223" s="9">
        <f>+TOTALE_INTERNO!L2223</f>
        <v>0</v>
      </c>
      <c r="I2223" s="9">
        <f>+TOTALE_INTERNO!M2223</f>
        <v>0</v>
      </c>
      <c r="J2223" s="35">
        <f>+TOTALE_INTERNO!N2223</f>
        <v>0</v>
      </c>
      <c r="K2223" s="35">
        <f>+TOTALE_INTERNO!O2223</f>
        <v>0</v>
      </c>
      <c r="L2223" s="9">
        <f>+TOTALE_INTERNO!P2223</f>
        <v>0</v>
      </c>
      <c r="M2223" s="36">
        <f>+TOTALE_INTERNO!Q2223</f>
        <v>0</v>
      </c>
      <c r="N2223" s="35">
        <f>+TOTALE_INTERNO!R2223</f>
        <v>0</v>
      </c>
    </row>
    <row r="2224" spans="1:14" x14ac:dyDescent="0.3">
      <c r="A2224" s="9">
        <f>+TOTALE_INTERNO!E2224</f>
        <v>0</v>
      </c>
      <c r="B2224" s="9">
        <f>+TOTALE_INTERNO!F2224</f>
        <v>0</v>
      </c>
      <c r="C2224" s="9">
        <f>+TOTALE_INTERNO!G2224</f>
        <v>0</v>
      </c>
      <c r="D2224" s="9">
        <f>+TOTALE_INTERNO!H2224</f>
        <v>0</v>
      </c>
      <c r="E2224" s="9">
        <f>+TOTALE_INTERNO!I2224</f>
        <v>0</v>
      </c>
      <c r="F2224" s="9">
        <f>+TOTALE_INTERNO!J2224</f>
        <v>0</v>
      </c>
      <c r="G2224" s="9">
        <f>+TOTALE_INTERNO!K2224</f>
        <v>0</v>
      </c>
      <c r="H2224" s="9">
        <f>+TOTALE_INTERNO!L2224</f>
        <v>0</v>
      </c>
      <c r="I2224" s="9">
        <f>+TOTALE_INTERNO!M2224</f>
        <v>0</v>
      </c>
      <c r="J2224" s="35">
        <f>+TOTALE_INTERNO!N2224</f>
        <v>0</v>
      </c>
      <c r="K2224" s="35">
        <f>+TOTALE_INTERNO!O2224</f>
        <v>0</v>
      </c>
      <c r="L2224" s="9">
        <f>+TOTALE_INTERNO!P2224</f>
        <v>0</v>
      </c>
      <c r="M2224" s="36">
        <f>+TOTALE_INTERNO!Q2224</f>
        <v>0</v>
      </c>
      <c r="N2224" s="35">
        <f>+TOTALE_INTERNO!R2224</f>
        <v>0</v>
      </c>
    </row>
    <row r="2225" spans="1:14" x14ac:dyDescent="0.3">
      <c r="A2225" s="9">
        <f>+TOTALE_INTERNO!E2225</f>
        <v>0</v>
      </c>
      <c r="B2225" s="9">
        <f>+TOTALE_INTERNO!F2225</f>
        <v>0</v>
      </c>
      <c r="C2225" s="9">
        <f>+TOTALE_INTERNO!G2225</f>
        <v>0</v>
      </c>
      <c r="D2225" s="9">
        <f>+TOTALE_INTERNO!H2225</f>
        <v>0</v>
      </c>
      <c r="E2225" s="9">
        <f>+TOTALE_INTERNO!I2225</f>
        <v>0</v>
      </c>
      <c r="F2225" s="9">
        <f>+TOTALE_INTERNO!J2225</f>
        <v>0</v>
      </c>
      <c r="G2225" s="9">
        <f>+TOTALE_INTERNO!K2225</f>
        <v>0</v>
      </c>
      <c r="H2225" s="9">
        <f>+TOTALE_INTERNO!L2225</f>
        <v>0</v>
      </c>
      <c r="I2225" s="9">
        <f>+TOTALE_INTERNO!M2225</f>
        <v>0</v>
      </c>
      <c r="J2225" s="35">
        <f>+TOTALE_INTERNO!N2225</f>
        <v>0</v>
      </c>
      <c r="K2225" s="35">
        <f>+TOTALE_INTERNO!O2225</f>
        <v>0</v>
      </c>
      <c r="L2225" s="9">
        <f>+TOTALE_INTERNO!P2225</f>
        <v>0</v>
      </c>
      <c r="M2225" s="36">
        <f>+TOTALE_INTERNO!Q2225</f>
        <v>0</v>
      </c>
      <c r="N2225" s="35">
        <f>+TOTALE_INTERNO!R2225</f>
        <v>0</v>
      </c>
    </row>
    <row r="2226" spans="1:14" x14ac:dyDescent="0.3">
      <c r="A2226" s="9">
        <f>+TOTALE_INTERNO!E2226</f>
        <v>0</v>
      </c>
      <c r="B2226" s="9">
        <f>+TOTALE_INTERNO!F2226</f>
        <v>0</v>
      </c>
      <c r="C2226" s="9">
        <f>+TOTALE_INTERNO!G2226</f>
        <v>0</v>
      </c>
      <c r="D2226" s="9">
        <f>+TOTALE_INTERNO!H2226</f>
        <v>0</v>
      </c>
      <c r="E2226" s="9">
        <f>+TOTALE_INTERNO!I2226</f>
        <v>0</v>
      </c>
      <c r="F2226" s="9">
        <f>+TOTALE_INTERNO!J2226</f>
        <v>0</v>
      </c>
      <c r="G2226" s="9">
        <f>+TOTALE_INTERNO!K2226</f>
        <v>0</v>
      </c>
      <c r="H2226" s="9">
        <f>+TOTALE_INTERNO!L2226</f>
        <v>0</v>
      </c>
      <c r="I2226" s="9">
        <f>+TOTALE_INTERNO!M2226</f>
        <v>0</v>
      </c>
      <c r="J2226" s="35">
        <f>+TOTALE_INTERNO!N2226</f>
        <v>0</v>
      </c>
      <c r="K2226" s="35">
        <f>+TOTALE_INTERNO!O2226</f>
        <v>0</v>
      </c>
      <c r="L2226" s="9">
        <f>+TOTALE_INTERNO!P2226</f>
        <v>0</v>
      </c>
      <c r="M2226" s="36">
        <f>+TOTALE_INTERNO!Q2226</f>
        <v>0</v>
      </c>
      <c r="N2226" s="35">
        <f>+TOTALE_INTERNO!R2226</f>
        <v>0</v>
      </c>
    </row>
    <row r="2227" spans="1:14" x14ac:dyDescent="0.3">
      <c r="A2227" s="9">
        <f>+TOTALE_INTERNO!E2227</f>
        <v>0</v>
      </c>
      <c r="B2227" s="9">
        <f>+TOTALE_INTERNO!F2227</f>
        <v>0</v>
      </c>
      <c r="C2227" s="9">
        <f>+TOTALE_INTERNO!G2227</f>
        <v>0</v>
      </c>
      <c r="D2227" s="9">
        <f>+TOTALE_INTERNO!H2227</f>
        <v>0</v>
      </c>
      <c r="E2227" s="9">
        <f>+TOTALE_INTERNO!I2227</f>
        <v>0</v>
      </c>
      <c r="F2227" s="9">
        <f>+TOTALE_INTERNO!J2227</f>
        <v>0</v>
      </c>
      <c r="G2227" s="9">
        <f>+TOTALE_INTERNO!K2227</f>
        <v>0</v>
      </c>
      <c r="H2227" s="9">
        <f>+TOTALE_INTERNO!L2227</f>
        <v>0</v>
      </c>
      <c r="I2227" s="9">
        <f>+TOTALE_INTERNO!M2227</f>
        <v>0</v>
      </c>
      <c r="J2227" s="35">
        <f>+TOTALE_INTERNO!N2227</f>
        <v>0</v>
      </c>
      <c r="K2227" s="35">
        <f>+TOTALE_INTERNO!O2227</f>
        <v>0</v>
      </c>
      <c r="L2227" s="9">
        <f>+TOTALE_INTERNO!P2227</f>
        <v>0</v>
      </c>
      <c r="M2227" s="36">
        <f>+TOTALE_INTERNO!Q2227</f>
        <v>0</v>
      </c>
      <c r="N2227" s="35">
        <f>+TOTALE_INTERNO!R2227</f>
        <v>0</v>
      </c>
    </row>
    <row r="2228" spans="1:14" x14ac:dyDescent="0.3">
      <c r="A2228" s="9">
        <f>+TOTALE_INTERNO!E2228</f>
        <v>0</v>
      </c>
      <c r="B2228" s="9">
        <f>+TOTALE_INTERNO!F2228</f>
        <v>0</v>
      </c>
      <c r="C2228" s="9">
        <f>+TOTALE_INTERNO!G2228</f>
        <v>0</v>
      </c>
      <c r="D2228" s="9">
        <f>+TOTALE_INTERNO!H2228</f>
        <v>0</v>
      </c>
      <c r="E2228" s="9">
        <f>+TOTALE_INTERNO!I2228</f>
        <v>0</v>
      </c>
      <c r="F2228" s="9">
        <f>+TOTALE_INTERNO!J2228</f>
        <v>0</v>
      </c>
      <c r="G2228" s="9">
        <f>+TOTALE_INTERNO!K2228</f>
        <v>0</v>
      </c>
      <c r="H2228" s="9">
        <f>+TOTALE_INTERNO!L2228</f>
        <v>0</v>
      </c>
      <c r="I2228" s="9">
        <f>+TOTALE_INTERNO!M2228</f>
        <v>0</v>
      </c>
      <c r="J2228" s="35">
        <f>+TOTALE_INTERNO!N2228</f>
        <v>0</v>
      </c>
      <c r="K2228" s="35">
        <f>+TOTALE_INTERNO!O2228</f>
        <v>0</v>
      </c>
      <c r="L2228" s="9">
        <f>+TOTALE_INTERNO!P2228</f>
        <v>0</v>
      </c>
      <c r="M2228" s="36">
        <f>+TOTALE_INTERNO!Q2228</f>
        <v>0</v>
      </c>
      <c r="N2228" s="35">
        <f>+TOTALE_INTERNO!R2228</f>
        <v>0</v>
      </c>
    </row>
    <row r="2229" spans="1:14" x14ac:dyDescent="0.3">
      <c r="A2229" s="9">
        <f>+TOTALE_INTERNO!E2229</f>
        <v>0</v>
      </c>
      <c r="B2229" s="9">
        <f>+TOTALE_INTERNO!F2229</f>
        <v>0</v>
      </c>
      <c r="C2229" s="9">
        <f>+TOTALE_INTERNO!G2229</f>
        <v>0</v>
      </c>
      <c r="D2229" s="9">
        <f>+TOTALE_INTERNO!H2229</f>
        <v>0</v>
      </c>
      <c r="E2229" s="9">
        <f>+TOTALE_INTERNO!I2229</f>
        <v>0</v>
      </c>
      <c r="F2229" s="9">
        <f>+TOTALE_INTERNO!J2229</f>
        <v>0</v>
      </c>
      <c r="G2229" s="9">
        <f>+TOTALE_INTERNO!K2229</f>
        <v>0</v>
      </c>
      <c r="H2229" s="9">
        <f>+TOTALE_INTERNO!L2229</f>
        <v>0</v>
      </c>
      <c r="I2229" s="9">
        <f>+TOTALE_INTERNO!M2229</f>
        <v>0</v>
      </c>
      <c r="J2229" s="35">
        <f>+TOTALE_INTERNO!N2229</f>
        <v>0</v>
      </c>
      <c r="K2229" s="35">
        <f>+TOTALE_INTERNO!O2229</f>
        <v>0</v>
      </c>
      <c r="L2229" s="9">
        <f>+TOTALE_INTERNO!P2229</f>
        <v>0</v>
      </c>
      <c r="M2229" s="36">
        <f>+TOTALE_INTERNO!Q2229</f>
        <v>0</v>
      </c>
      <c r="N2229" s="35">
        <f>+TOTALE_INTERNO!R2229</f>
        <v>0</v>
      </c>
    </row>
    <row r="2230" spans="1:14" x14ac:dyDescent="0.3">
      <c r="A2230" s="9">
        <f>+TOTALE_INTERNO!E2230</f>
        <v>0</v>
      </c>
      <c r="B2230" s="9">
        <f>+TOTALE_INTERNO!F2230</f>
        <v>0</v>
      </c>
      <c r="C2230" s="9">
        <f>+TOTALE_INTERNO!G2230</f>
        <v>0</v>
      </c>
      <c r="D2230" s="9">
        <f>+TOTALE_INTERNO!H2230</f>
        <v>0</v>
      </c>
      <c r="E2230" s="9">
        <f>+TOTALE_INTERNO!I2230</f>
        <v>0</v>
      </c>
      <c r="F2230" s="9">
        <f>+TOTALE_INTERNO!J2230</f>
        <v>0</v>
      </c>
      <c r="G2230" s="9">
        <f>+TOTALE_INTERNO!K2230</f>
        <v>0</v>
      </c>
      <c r="H2230" s="9">
        <f>+TOTALE_INTERNO!L2230</f>
        <v>0</v>
      </c>
      <c r="I2230" s="9">
        <f>+TOTALE_INTERNO!M2230</f>
        <v>0</v>
      </c>
      <c r="J2230" s="35">
        <f>+TOTALE_INTERNO!N2230</f>
        <v>0</v>
      </c>
      <c r="K2230" s="35">
        <f>+TOTALE_INTERNO!O2230</f>
        <v>0</v>
      </c>
      <c r="L2230" s="9">
        <f>+TOTALE_INTERNO!P2230</f>
        <v>0</v>
      </c>
      <c r="M2230" s="36">
        <f>+TOTALE_INTERNO!Q2230</f>
        <v>0</v>
      </c>
      <c r="N2230" s="35">
        <f>+TOTALE_INTERNO!R2230</f>
        <v>0</v>
      </c>
    </row>
    <row r="2231" spans="1:14" x14ac:dyDescent="0.3">
      <c r="A2231" s="9">
        <f>+TOTALE_INTERNO!E2231</f>
        <v>0</v>
      </c>
      <c r="B2231" s="9">
        <f>+TOTALE_INTERNO!F2231</f>
        <v>0</v>
      </c>
      <c r="C2231" s="9">
        <f>+TOTALE_INTERNO!G2231</f>
        <v>0</v>
      </c>
      <c r="D2231" s="9">
        <f>+TOTALE_INTERNO!H2231</f>
        <v>0</v>
      </c>
      <c r="E2231" s="9">
        <f>+TOTALE_INTERNO!I2231</f>
        <v>0</v>
      </c>
      <c r="F2231" s="9">
        <f>+TOTALE_INTERNO!J2231</f>
        <v>0</v>
      </c>
      <c r="G2231" s="9">
        <f>+TOTALE_INTERNO!K2231</f>
        <v>0</v>
      </c>
      <c r="H2231" s="9">
        <f>+TOTALE_INTERNO!L2231</f>
        <v>0</v>
      </c>
      <c r="I2231" s="9">
        <f>+TOTALE_INTERNO!M2231</f>
        <v>0</v>
      </c>
      <c r="J2231" s="35">
        <f>+TOTALE_INTERNO!N2231</f>
        <v>0</v>
      </c>
      <c r="K2231" s="35">
        <f>+TOTALE_INTERNO!O2231</f>
        <v>0</v>
      </c>
      <c r="L2231" s="9">
        <f>+TOTALE_INTERNO!P2231</f>
        <v>0</v>
      </c>
      <c r="M2231" s="36">
        <f>+TOTALE_INTERNO!Q2231</f>
        <v>0</v>
      </c>
      <c r="N2231" s="35">
        <f>+TOTALE_INTERNO!R2231</f>
        <v>0</v>
      </c>
    </row>
    <row r="2232" spans="1:14" x14ac:dyDescent="0.3">
      <c r="A2232" s="9">
        <f>+TOTALE_INTERNO!E2232</f>
        <v>0</v>
      </c>
      <c r="B2232" s="9">
        <f>+TOTALE_INTERNO!F2232</f>
        <v>0</v>
      </c>
      <c r="C2232" s="9">
        <f>+TOTALE_INTERNO!G2232</f>
        <v>0</v>
      </c>
      <c r="D2232" s="9">
        <f>+TOTALE_INTERNO!H2232</f>
        <v>0</v>
      </c>
      <c r="E2232" s="9">
        <f>+TOTALE_INTERNO!I2232</f>
        <v>0</v>
      </c>
      <c r="F2232" s="9">
        <f>+TOTALE_INTERNO!J2232</f>
        <v>0</v>
      </c>
      <c r="G2232" s="9">
        <f>+TOTALE_INTERNO!K2232</f>
        <v>0</v>
      </c>
      <c r="H2232" s="9">
        <f>+TOTALE_INTERNO!L2232</f>
        <v>0</v>
      </c>
      <c r="I2232" s="9">
        <f>+TOTALE_INTERNO!M2232</f>
        <v>0</v>
      </c>
      <c r="J2232" s="35">
        <f>+TOTALE_INTERNO!N2232</f>
        <v>0</v>
      </c>
      <c r="K2232" s="35">
        <f>+TOTALE_INTERNO!O2232</f>
        <v>0</v>
      </c>
      <c r="L2232" s="9">
        <f>+TOTALE_INTERNO!P2232</f>
        <v>0</v>
      </c>
      <c r="M2232" s="36">
        <f>+TOTALE_INTERNO!Q2232</f>
        <v>0</v>
      </c>
      <c r="N2232" s="35">
        <f>+TOTALE_INTERNO!R2232</f>
        <v>0</v>
      </c>
    </row>
    <row r="2233" spans="1:14" x14ac:dyDescent="0.3">
      <c r="A2233" s="9">
        <f>+TOTALE_INTERNO!E2233</f>
        <v>0</v>
      </c>
      <c r="B2233" s="9">
        <f>+TOTALE_INTERNO!F2233</f>
        <v>0</v>
      </c>
      <c r="C2233" s="9">
        <f>+TOTALE_INTERNO!G2233</f>
        <v>0</v>
      </c>
      <c r="D2233" s="9">
        <f>+TOTALE_INTERNO!H2233</f>
        <v>0</v>
      </c>
      <c r="E2233" s="9">
        <f>+TOTALE_INTERNO!I2233</f>
        <v>0</v>
      </c>
      <c r="F2233" s="9">
        <f>+TOTALE_INTERNO!J2233</f>
        <v>0</v>
      </c>
      <c r="G2233" s="9">
        <f>+TOTALE_INTERNO!K2233</f>
        <v>0</v>
      </c>
      <c r="H2233" s="9">
        <f>+TOTALE_INTERNO!L2233</f>
        <v>0</v>
      </c>
      <c r="I2233" s="9">
        <f>+TOTALE_INTERNO!M2233</f>
        <v>0</v>
      </c>
      <c r="J2233" s="35">
        <f>+TOTALE_INTERNO!N2233</f>
        <v>0</v>
      </c>
      <c r="K2233" s="35">
        <f>+TOTALE_INTERNO!O2233</f>
        <v>0</v>
      </c>
      <c r="L2233" s="9">
        <f>+TOTALE_INTERNO!P2233</f>
        <v>0</v>
      </c>
      <c r="M2233" s="36">
        <f>+TOTALE_INTERNO!Q2233</f>
        <v>0</v>
      </c>
      <c r="N2233" s="35">
        <f>+TOTALE_INTERNO!R2233</f>
        <v>0</v>
      </c>
    </row>
    <row r="2234" spans="1:14" x14ac:dyDescent="0.3">
      <c r="A2234" s="9">
        <f>+TOTALE_INTERNO!E2234</f>
        <v>0</v>
      </c>
      <c r="B2234" s="9">
        <f>+TOTALE_INTERNO!F2234</f>
        <v>0</v>
      </c>
      <c r="C2234" s="9">
        <f>+TOTALE_INTERNO!G2234</f>
        <v>0</v>
      </c>
      <c r="D2234" s="9">
        <f>+TOTALE_INTERNO!H2234</f>
        <v>0</v>
      </c>
      <c r="E2234" s="9">
        <f>+TOTALE_INTERNO!I2234</f>
        <v>0</v>
      </c>
      <c r="F2234" s="9">
        <f>+TOTALE_INTERNO!J2234</f>
        <v>0</v>
      </c>
      <c r="G2234" s="9">
        <f>+TOTALE_INTERNO!K2234</f>
        <v>0</v>
      </c>
      <c r="H2234" s="9">
        <f>+TOTALE_INTERNO!L2234</f>
        <v>0</v>
      </c>
      <c r="I2234" s="9">
        <f>+TOTALE_INTERNO!M2234</f>
        <v>0</v>
      </c>
      <c r="J2234" s="35">
        <f>+TOTALE_INTERNO!N2234</f>
        <v>0</v>
      </c>
      <c r="K2234" s="35">
        <f>+TOTALE_INTERNO!O2234</f>
        <v>0</v>
      </c>
      <c r="L2234" s="9">
        <f>+TOTALE_INTERNO!P2234</f>
        <v>0</v>
      </c>
      <c r="M2234" s="36">
        <f>+TOTALE_INTERNO!Q2234</f>
        <v>0</v>
      </c>
      <c r="N2234" s="35">
        <f>+TOTALE_INTERNO!R2234</f>
        <v>0</v>
      </c>
    </row>
    <row r="2235" spans="1:14" x14ac:dyDescent="0.3">
      <c r="A2235" s="9">
        <f>+TOTALE_INTERNO!E2235</f>
        <v>0</v>
      </c>
      <c r="B2235" s="9">
        <f>+TOTALE_INTERNO!F2235</f>
        <v>0</v>
      </c>
      <c r="C2235" s="9">
        <f>+TOTALE_INTERNO!G2235</f>
        <v>0</v>
      </c>
      <c r="D2235" s="9">
        <f>+TOTALE_INTERNO!H2235</f>
        <v>0</v>
      </c>
      <c r="E2235" s="9">
        <f>+TOTALE_INTERNO!I2235</f>
        <v>0</v>
      </c>
      <c r="F2235" s="9">
        <f>+TOTALE_INTERNO!J2235</f>
        <v>0</v>
      </c>
      <c r="G2235" s="9">
        <f>+TOTALE_INTERNO!K2235</f>
        <v>0</v>
      </c>
      <c r="H2235" s="9">
        <f>+TOTALE_INTERNO!L2235</f>
        <v>0</v>
      </c>
      <c r="I2235" s="9">
        <f>+TOTALE_INTERNO!M2235</f>
        <v>0</v>
      </c>
      <c r="J2235" s="35">
        <f>+TOTALE_INTERNO!N2235</f>
        <v>0</v>
      </c>
      <c r="K2235" s="35">
        <f>+TOTALE_INTERNO!O2235</f>
        <v>0</v>
      </c>
      <c r="L2235" s="9">
        <f>+TOTALE_INTERNO!P2235</f>
        <v>0</v>
      </c>
      <c r="M2235" s="36">
        <f>+TOTALE_INTERNO!Q2235</f>
        <v>0</v>
      </c>
      <c r="N2235" s="35">
        <f>+TOTALE_INTERNO!R2235</f>
        <v>0</v>
      </c>
    </row>
    <row r="2236" spans="1:14" x14ac:dyDescent="0.3">
      <c r="A2236" s="9">
        <f>+TOTALE_INTERNO!E2236</f>
        <v>0</v>
      </c>
      <c r="B2236" s="9">
        <f>+TOTALE_INTERNO!F2236</f>
        <v>0</v>
      </c>
      <c r="C2236" s="9">
        <f>+TOTALE_INTERNO!G2236</f>
        <v>0</v>
      </c>
      <c r="D2236" s="9">
        <f>+TOTALE_INTERNO!H2236</f>
        <v>0</v>
      </c>
      <c r="E2236" s="9">
        <f>+TOTALE_INTERNO!I2236</f>
        <v>0</v>
      </c>
      <c r="F2236" s="9">
        <f>+TOTALE_INTERNO!J2236</f>
        <v>0</v>
      </c>
      <c r="G2236" s="9">
        <f>+TOTALE_INTERNO!K2236</f>
        <v>0</v>
      </c>
      <c r="H2236" s="9">
        <f>+TOTALE_INTERNO!L2236</f>
        <v>0</v>
      </c>
      <c r="I2236" s="9">
        <f>+TOTALE_INTERNO!M2236</f>
        <v>0</v>
      </c>
      <c r="J2236" s="35">
        <f>+TOTALE_INTERNO!N2236</f>
        <v>0</v>
      </c>
      <c r="K2236" s="35">
        <f>+TOTALE_INTERNO!O2236</f>
        <v>0</v>
      </c>
      <c r="L2236" s="9">
        <f>+TOTALE_INTERNO!P2236</f>
        <v>0</v>
      </c>
      <c r="M2236" s="36">
        <f>+TOTALE_INTERNO!Q2236</f>
        <v>0</v>
      </c>
      <c r="N2236" s="35">
        <f>+TOTALE_INTERNO!R2236</f>
        <v>0</v>
      </c>
    </row>
    <row r="2237" spans="1:14" x14ac:dyDescent="0.3">
      <c r="A2237" s="9">
        <f>+TOTALE_INTERNO!E2237</f>
        <v>0</v>
      </c>
      <c r="B2237" s="9">
        <f>+TOTALE_INTERNO!F2237</f>
        <v>0</v>
      </c>
      <c r="C2237" s="9">
        <f>+TOTALE_INTERNO!G2237</f>
        <v>0</v>
      </c>
      <c r="D2237" s="9">
        <f>+TOTALE_INTERNO!H2237</f>
        <v>0</v>
      </c>
      <c r="E2237" s="9">
        <f>+TOTALE_INTERNO!I2237</f>
        <v>0</v>
      </c>
      <c r="F2237" s="9">
        <f>+TOTALE_INTERNO!J2237</f>
        <v>0</v>
      </c>
      <c r="G2237" s="9">
        <f>+TOTALE_INTERNO!K2237</f>
        <v>0</v>
      </c>
      <c r="H2237" s="9">
        <f>+TOTALE_INTERNO!L2237</f>
        <v>0</v>
      </c>
      <c r="I2237" s="9">
        <f>+TOTALE_INTERNO!M2237</f>
        <v>0</v>
      </c>
      <c r="J2237" s="35">
        <f>+TOTALE_INTERNO!N2237</f>
        <v>0</v>
      </c>
      <c r="K2237" s="35">
        <f>+TOTALE_INTERNO!O2237</f>
        <v>0</v>
      </c>
      <c r="L2237" s="9">
        <f>+TOTALE_INTERNO!P2237</f>
        <v>0</v>
      </c>
      <c r="M2237" s="36">
        <f>+TOTALE_INTERNO!Q2237</f>
        <v>0</v>
      </c>
      <c r="N2237" s="35">
        <f>+TOTALE_INTERNO!R2237</f>
        <v>0</v>
      </c>
    </row>
    <row r="2238" spans="1:14" x14ac:dyDescent="0.3">
      <c r="A2238" s="9">
        <f>+TOTALE_INTERNO!E2238</f>
        <v>0</v>
      </c>
      <c r="B2238" s="9">
        <f>+TOTALE_INTERNO!F2238</f>
        <v>0</v>
      </c>
      <c r="C2238" s="9">
        <f>+TOTALE_INTERNO!G2238</f>
        <v>0</v>
      </c>
      <c r="D2238" s="9">
        <f>+TOTALE_INTERNO!H2238</f>
        <v>0</v>
      </c>
      <c r="E2238" s="9">
        <f>+TOTALE_INTERNO!I2238</f>
        <v>0</v>
      </c>
      <c r="F2238" s="9">
        <f>+TOTALE_INTERNO!J2238</f>
        <v>0</v>
      </c>
      <c r="G2238" s="9">
        <f>+TOTALE_INTERNO!K2238</f>
        <v>0</v>
      </c>
      <c r="H2238" s="9">
        <f>+TOTALE_INTERNO!L2238</f>
        <v>0</v>
      </c>
      <c r="I2238" s="9">
        <f>+TOTALE_INTERNO!M2238</f>
        <v>0</v>
      </c>
      <c r="J2238" s="35">
        <f>+TOTALE_INTERNO!N2238</f>
        <v>0</v>
      </c>
      <c r="K2238" s="35">
        <f>+TOTALE_INTERNO!O2238</f>
        <v>0</v>
      </c>
      <c r="L2238" s="9">
        <f>+TOTALE_INTERNO!P2238</f>
        <v>0</v>
      </c>
      <c r="M2238" s="36">
        <f>+TOTALE_INTERNO!Q2238</f>
        <v>0</v>
      </c>
      <c r="N2238" s="35">
        <f>+TOTALE_INTERNO!R2238</f>
        <v>0</v>
      </c>
    </row>
    <row r="2239" spans="1:14" x14ac:dyDescent="0.3">
      <c r="A2239" s="9">
        <f>+TOTALE_INTERNO!E2239</f>
        <v>0</v>
      </c>
      <c r="B2239" s="9">
        <f>+TOTALE_INTERNO!F2239</f>
        <v>0</v>
      </c>
      <c r="C2239" s="9">
        <f>+TOTALE_INTERNO!G2239</f>
        <v>0</v>
      </c>
      <c r="D2239" s="9">
        <f>+TOTALE_INTERNO!H2239</f>
        <v>0</v>
      </c>
      <c r="E2239" s="9">
        <f>+TOTALE_INTERNO!I2239</f>
        <v>0</v>
      </c>
      <c r="F2239" s="9">
        <f>+TOTALE_INTERNO!J2239</f>
        <v>0</v>
      </c>
      <c r="G2239" s="9">
        <f>+TOTALE_INTERNO!K2239</f>
        <v>0</v>
      </c>
      <c r="H2239" s="9">
        <f>+TOTALE_INTERNO!L2239</f>
        <v>0</v>
      </c>
      <c r="I2239" s="9">
        <f>+TOTALE_INTERNO!M2239</f>
        <v>0</v>
      </c>
      <c r="J2239" s="35">
        <f>+TOTALE_INTERNO!N2239</f>
        <v>0</v>
      </c>
      <c r="K2239" s="35">
        <f>+TOTALE_INTERNO!O2239</f>
        <v>0</v>
      </c>
      <c r="L2239" s="9">
        <f>+TOTALE_INTERNO!P2239</f>
        <v>0</v>
      </c>
      <c r="M2239" s="36">
        <f>+TOTALE_INTERNO!Q2239</f>
        <v>0</v>
      </c>
      <c r="N2239" s="35">
        <f>+TOTALE_INTERNO!R2239</f>
        <v>0</v>
      </c>
    </row>
    <row r="2240" spans="1:14" x14ac:dyDescent="0.3">
      <c r="A2240" s="9">
        <f>+TOTALE_INTERNO!E2240</f>
        <v>0</v>
      </c>
      <c r="B2240" s="9">
        <f>+TOTALE_INTERNO!F2240</f>
        <v>0</v>
      </c>
      <c r="C2240" s="9">
        <f>+TOTALE_INTERNO!G2240</f>
        <v>0</v>
      </c>
      <c r="D2240" s="9">
        <f>+TOTALE_INTERNO!H2240</f>
        <v>0</v>
      </c>
      <c r="E2240" s="9">
        <f>+TOTALE_INTERNO!I2240</f>
        <v>0</v>
      </c>
      <c r="F2240" s="9">
        <f>+TOTALE_INTERNO!J2240</f>
        <v>0</v>
      </c>
      <c r="G2240" s="9">
        <f>+TOTALE_INTERNO!K2240</f>
        <v>0</v>
      </c>
      <c r="H2240" s="9">
        <f>+TOTALE_INTERNO!L2240</f>
        <v>0</v>
      </c>
      <c r="I2240" s="9">
        <f>+TOTALE_INTERNO!M2240</f>
        <v>0</v>
      </c>
      <c r="J2240" s="35">
        <f>+TOTALE_INTERNO!N2240</f>
        <v>0</v>
      </c>
      <c r="K2240" s="35">
        <f>+TOTALE_INTERNO!O2240</f>
        <v>0</v>
      </c>
      <c r="L2240" s="9">
        <f>+TOTALE_INTERNO!P2240</f>
        <v>0</v>
      </c>
      <c r="M2240" s="36">
        <f>+TOTALE_INTERNO!Q2240</f>
        <v>0</v>
      </c>
      <c r="N2240" s="35">
        <f>+TOTALE_INTERNO!R2240</f>
        <v>0</v>
      </c>
    </row>
    <row r="2241" spans="1:14" x14ac:dyDescent="0.3">
      <c r="A2241" s="9">
        <f>+TOTALE_INTERNO!E2241</f>
        <v>0</v>
      </c>
      <c r="B2241" s="9">
        <f>+TOTALE_INTERNO!F2241</f>
        <v>0</v>
      </c>
      <c r="C2241" s="9">
        <f>+TOTALE_INTERNO!G2241</f>
        <v>0</v>
      </c>
      <c r="D2241" s="9">
        <f>+TOTALE_INTERNO!H2241</f>
        <v>0</v>
      </c>
      <c r="E2241" s="9">
        <f>+TOTALE_INTERNO!I2241</f>
        <v>0</v>
      </c>
      <c r="F2241" s="9">
        <f>+TOTALE_INTERNO!J2241</f>
        <v>0</v>
      </c>
      <c r="G2241" s="9">
        <f>+TOTALE_INTERNO!K2241</f>
        <v>0</v>
      </c>
      <c r="H2241" s="9">
        <f>+TOTALE_INTERNO!L2241</f>
        <v>0</v>
      </c>
      <c r="I2241" s="9">
        <f>+TOTALE_INTERNO!M2241</f>
        <v>0</v>
      </c>
      <c r="J2241" s="35">
        <f>+TOTALE_INTERNO!N2241</f>
        <v>0</v>
      </c>
      <c r="K2241" s="35">
        <f>+TOTALE_INTERNO!O2241</f>
        <v>0</v>
      </c>
      <c r="L2241" s="9">
        <f>+TOTALE_INTERNO!P2241</f>
        <v>0</v>
      </c>
      <c r="M2241" s="36">
        <f>+TOTALE_INTERNO!Q2241</f>
        <v>0</v>
      </c>
      <c r="N2241" s="35">
        <f>+TOTALE_INTERNO!R2241</f>
        <v>0</v>
      </c>
    </row>
    <row r="2242" spans="1:14" x14ac:dyDescent="0.3">
      <c r="A2242" s="9">
        <f>+TOTALE_INTERNO!E2242</f>
        <v>0</v>
      </c>
      <c r="B2242" s="9">
        <f>+TOTALE_INTERNO!F2242</f>
        <v>0</v>
      </c>
      <c r="C2242" s="9">
        <f>+TOTALE_INTERNO!G2242</f>
        <v>0</v>
      </c>
      <c r="D2242" s="9">
        <f>+TOTALE_INTERNO!H2242</f>
        <v>0</v>
      </c>
      <c r="E2242" s="9">
        <f>+TOTALE_INTERNO!I2242</f>
        <v>0</v>
      </c>
      <c r="F2242" s="9">
        <f>+TOTALE_INTERNO!J2242</f>
        <v>0</v>
      </c>
      <c r="G2242" s="9">
        <f>+TOTALE_INTERNO!K2242</f>
        <v>0</v>
      </c>
      <c r="H2242" s="9">
        <f>+TOTALE_INTERNO!L2242</f>
        <v>0</v>
      </c>
      <c r="I2242" s="9">
        <f>+TOTALE_INTERNO!M2242</f>
        <v>0</v>
      </c>
      <c r="J2242" s="35">
        <f>+TOTALE_INTERNO!N2242</f>
        <v>0</v>
      </c>
      <c r="K2242" s="35">
        <f>+TOTALE_INTERNO!O2242</f>
        <v>0</v>
      </c>
      <c r="L2242" s="9">
        <f>+TOTALE_INTERNO!P2242</f>
        <v>0</v>
      </c>
      <c r="M2242" s="36">
        <f>+TOTALE_INTERNO!Q2242</f>
        <v>0</v>
      </c>
      <c r="N2242" s="35">
        <f>+TOTALE_INTERNO!R2242</f>
        <v>0</v>
      </c>
    </row>
    <row r="2243" spans="1:14" x14ac:dyDescent="0.3">
      <c r="A2243" s="9">
        <f>+TOTALE_INTERNO!E2243</f>
        <v>0</v>
      </c>
      <c r="B2243" s="9">
        <f>+TOTALE_INTERNO!F2243</f>
        <v>0</v>
      </c>
      <c r="C2243" s="9">
        <f>+TOTALE_INTERNO!G2243</f>
        <v>0</v>
      </c>
      <c r="D2243" s="9">
        <f>+TOTALE_INTERNO!H2243</f>
        <v>0</v>
      </c>
      <c r="E2243" s="9">
        <f>+TOTALE_INTERNO!I2243</f>
        <v>0</v>
      </c>
      <c r="F2243" s="9">
        <f>+TOTALE_INTERNO!J2243</f>
        <v>0</v>
      </c>
      <c r="G2243" s="9">
        <f>+TOTALE_INTERNO!K2243</f>
        <v>0</v>
      </c>
      <c r="H2243" s="9">
        <f>+TOTALE_INTERNO!L2243</f>
        <v>0</v>
      </c>
      <c r="I2243" s="9">
        <f>+TOTALE_INTERNO!M2243</f>
        <v>0</v>
      </c>
      <c r="J2243" s="35">
        <f>+TOTALE_INTERNO!N2243</f>
        <v>0</v>
      </c>
      <c r="K2243" s="35">
        <f>+TOTALE_INTERNO!O2243</f>
        <v>0</v>
      </c>
      <c r="L2243" s="9">
        <f>+TOTALE_INTERNO!P2243</f>
        <v>0</v>
      </c>
      <c r="M2243" s="36">
        <f>+TOTALE_INTERNO!Q2243</f>
        <v>0</v>
      </c>
      <c r="N2243" s="35">
        <f>+TOTALE_INTERNO!R2243</f>
        <v>0</v>
      </c>
    </row>
    <row r="2244" spans="1:14" x14ac:dyDescent="0.3">
      <c r="A2244" s="9">
        <f>+TOTALE_INTERNO!E2244</f>
        <v>0</v>
      </c>
      <c r="B2244" s="9">
        <f>+TOTALE_INTERNO!F2244</f>
        <v>0</v>
      </c>
      <c r="C2244" s="9">
        <f>+TOTALE_INTERNO!G2244</f>
        <v>0</v>
      </c>
      <c r="D2244" s="9">
        <f>+TOTALE_INTERNO!H2244</f>
        <v>0</v>
      </c>
      <c r="E2244" s="9">
        <f>+TOTALE_INTERNO!I2244</f>
        <v>0</v>
      </c>
      <c r="F2244" s="9">
        <f>+TOTALE_INTERNO!J2244</f>
        <v>0</v>
      </c>
      <c r="G2244" s="9">
        <f>+TOTALE_INTERNO!K2244</f>
        <v>0</v>
      </c>
      <c r="H2244" s="9">
        <f>+TOTALE_INTERNO!L2244</f>
        <v>0</v>
      </c>
      <c r="I2244" s="9">
        <f>+TOTALE_INTERNO!M2244</f>
        <v>0</v>
      </c>
      <c r="J2244" s="35">
        <f>+TOTALE_INTERNO!N2244</f>
        <v>0</v>
      </c>
      <c r="K2244" s="35">
        <f>+TOTALE_INTERNO!O2244</f>
        <v>0</v>
      </c>
      <c r="L2244" s="9">
        <f>+TOTALE_INTERNO!P2244</f>
        <v>0</v>
      </c>
      <c r="M2244" s="36">
        <f>+TOTALE_INTERNO!Q2244</f>
        <v>0</v>
      </c>
      <c r="N2244" s="35">
        <f>+TOTALE_INTERNO!R2244</f>
        <v>0</v>
      </c>
    </row>
    <row r="2245" spans="1:14" x14ac:dyDescent="0.3">
      <c r="A2245" s="9">
        <f>+TOTALE_INTERNO!E2245</f>
        <v>0</v>
      </c>
      <c r="B2245" s="9">
        <f>+TOTALE_INTERNO!F2245</f>
        <v>0</v>
      </c>
      <c r="C2245" s="9">
        <f>+TOTALE_INTERNO!G2245</f>
        <v>0</v>
      </c>
      <c r="D2245" s="9">
        <f>+TOTALE_INTERNO!H2245</f>
        <v>0</v>
      </c>
      <c r="E2245" s="9">
        <f>+TOTALE_INTERNO!I2245</f>
        <v>0</v>
      </c>
      <c r="F2245" s="9">
        <f>+TOTALE_INTERNO!J2245</f>
        <v>0</v>
      </c>
      <c r="G2245" s="9">
        <f>+TOTALE_INTERNO!K2245</f>
        <v>0</v>
      </c>
      <c r="H2245" s="9">
        <f>+TOTALE_INTERNO!L2245</f>
        <v>0</v>
      </c>
      <c r="I2245" s="9">
        <f>+TOTALE_INTERNO!M2245</f>
        <v>0</v>
      </c>
      <c r="J2245" s="35">
        <f>+TOTALE_INTERNO!N2245</f>
        <v>0</v>
      </c>
      <c r="K2245" s="35">
        <f>+TOTALE_INTERNO!O2245</f>
        <v>0</v>
      </c>
      <c r="L2245" s="9">
        <f>+TOTALE_INTERNO!P2245</f>
        <v>0</v>
      </c>
      <c r="M2245" s="36">
        <f>+TOTALE_INTERNO!Q2245</f>
        <v>0</v>
      </c>
      <c r="N2245" s="35">
        <f>+TOTALE_INTERNO!R2245</f>
        <v>0</v>
      </c>
    </row>
    <row r="2246" spans="1:14" x14ac:dyDescent="0.3">
      <c r="A2246" s="9">
        <f>+TOTALE_INTERNO!E2246</f>
        <v>0</v>
      </c>
      <c r="B2246" s="9">
        <f>+TOTALE_INTERNO!F2246</f>
        <v>0</v>
      </c>
      <c r="C2246" s="9">
        <f>+TOTALE_INTERNO!G2246</f>
        <v>0</v>
      </c>
      <c r="D2246" s="9">
        <f>+TOTALE_INTERNO!H2246</f>
        <v>0</v>
      </c>
      <c r="E2246" s="9">
        <f>+TOTALE_INTERNO!I2246</f>
        <v>0</v>
      </c>
      <c r="F2246" s="9">
        <f>+TOTALE_INTERNO!J2246</f>
        <v>0</v>
      </c>
      <c r="G2246" s="9">
        <f>+TOTALE_INTERNO!K2246</f>
        <v>0</v>
      </c>
      <c r="H2246" s="9">
        <f>+TOTALE_INTERNO!L2246</f>
        <v>0</v>
      </c>
      <c r="I2246" s="9">
        <f>+TOTALE_INTERNO!M2246</f>
        <v>0</v>
      </c>
      <c r="J2246" s="35">
        <f>+TOTALE_INTERNO!N2246</f>
        <v>0</v>
      </c>
      <c r="K2246" s="35">
        <f>+TOTALE_INTERNO!O2246</f>
        <v>0</v>
      </c>
      <c r="L2246" s="9">
        <f>+TOTALE_INTERNO!P2246</f>
        <v>0</v>
      </c>
      <c r="M2246" s="36">
        <f>+TOTALE_INTERNO!Q2246</f>
        <v>0</v>
      </c>
      <c r="N2246" s="35">
        <f>+TOTALE_INTERNO!R2246</f>
        <v>0</v>
      </c>
    </row>
    <row r="2247" spans="1:14" x14ac:dyDescent="0.3">
      <c r="A2247" s="9">
        <f>+TOTALE_INTERNO!E2247</f>
        <v>0</v>
      </c>
      <c r="B2247" s="9">
        <f>+TOTALE_INTERNO!F2247</f>
        <v>0</v>
      </c>
      <c r="C2247" s="9">
        <f>+TOTALE_INTERNO!G2247</f>
        <v>0</v>
      </c>
      <c r="D2247" s="9">
        <f>+TOTALE_INTERNO!H2247</f>
        <v>0</v>
      </c>
      <c r="E2247" s="9">
        <f>+TOTALE_INTERNO!I2247</f>
        <v>0</v>
      </c>
      <c r="F2247" s="9">
        <f>+TOTALE_INTERNO!J2247</f>
        <v>0</v>
      </c>
      <c r="G2247" s="9">
        <f>+TOTALE_INTERNO!K2247</f>
        <v>0</v>
      </c>
      <c r="H2247" s="9">
        <f>+TOTALE_INTERNO!L2247</f>
        <v>0</v>
      </c>
      <c r="I2247" s="9">
        <f>+TOTALE_INTERNO!M2247</f>
        <v>0</v>
      </c>
      <c r="J2247" s="35">
        <f>+TOTALE_INTERNO!N2247</f>
        <v>0</v>
      </c>
      <c r="K2247" s="35">
        <f>+TOTALE_INTERNO!O2247</f>
        <v>0</v>
      </c>
      <c r="L2247" s="9">
        <f>+TOTALE_INTERNO!P2247</f>
        <v>0</v>
      </c>
      <c r="M2247" s="36">
        <f>+TOTALE_INTERNO!Q2247</f>
        <v>0</v>
      </c>
      <c r="N2247" s="35">
        <f>+TOTALE_INTERNO!R2247</f>
        <v>0</v>
      </c>
    </row>
    <row r="2248" spans="1:14" x14ac:dyDescent="0.3">
      <c r="A2248" s="9">
        <f>+TOTALE_INTERNO!E2248</f>
        <v>0</v>
      </c>
      <c r="B2248" s="9">
        <f>+TOTALE_INTERNO!F2248</f>
        <v>0</v>
      </c>
      <c r="C2248" s="9">
        <f>+TOTALE_INTERNO!G2248</f>
        <v>0</v>
      </c>
      <c r="D2248" s="9">
        <f>+TOTALE_INTERNO!H2248</f>
        <v>0</v>
      </c>
      <c r="E2248" s="9">
        <f>+TOTALE_INTERNO!I2248</f>
        <v>0</v>
      </c>
      <c r="F2248" s="9">
        <f>+TOTALE_INTERNO!J2248</f>
        <v>0</v>
      </c>
      <c r="G2248" s="9">
        <f>+TOTALE_INTERNO!K2248</f>
        <v>0</v>
      </c>
      <c r="H2248" s="9">
        <f>+TOTALE_INTERNO!L2248</f>
        <v>0</v>
      </c>
      <c r="I2248" s="9">
        <f>+TOTALE_INTERNO!M2248</f>
        <v>0</v>
      </c>
      <c r="J2248" s="35">
        <f>+TOTALE_INTERNO!N2248</f>
        <v>0</v>
      </c>
      <c r="K2248" s="35">
        <f>+TOTALE_INTERNO!O2248</f>
        <v>0</v>
      </c>
      <c r="L2248" s="9">
        <f>+TOTALE_INTERNO!P2248</f>
        <v>0</v>
      </c>
      <c r="M2248" s="36">
        <f>+TOTALE_INTERNO!Q2248</f>
        <v>0</v>
      </c>
      <c r="N2248" s="35">
        <f>+TOTALE_INTERNO!R2248</f>
        <v>0</v>
      </c>
    </row>
    <row r="2249" spans="1:14" x14ac:dyDescent="0.3">
      <c r="A2249" s="9">
        <f>+TOTALE_INTERNO!E2249</f>
        <v>0</v>
      </c>
      <c r="B2249" s="9">
        <f>+TOTALE_INTERNO!F2249</f>
        <v>0</v>
      </c>
      <c r="C2249" s="9">
        <f>+TOTALE_INTERNO!G2249</f>
        <v>0</v>
      </c>
      <c r="D2249" s="9">
        <f>+TOTALE_INTERNO!H2249</f>
        <v>0</v>
      </c>
      <c r="E2249" s="9">
        <f>+TOTALE_INTERNO!I2249</f>
        <v>0</v>
      </c>
      <c r="F2249" s="9">
        <f>+TOTALE_INTERNO!J2249</f>
        <v>0</v>
      </c>
      <c r="G2249" s="9">
        <f>+TOTALE_INTERNO!K2249</f>
        <v>0</v>
      </c>
      <c r="H2249" s="9">
        <f>+TOTALE_INTERNO!L2249</f>
        <v>0</v>
      </c>
      <c r="I2249" s="9">
        <f>+TOTALE_INTERNO!M2249</f>
        <v>0</v>
      </c>
      <c r="J2249" s="35">
        <f>+TOTALE_INTERNO!N2249</f>
        <v>0</v>
      </c>
      <c r="K2249" s="35">
        <f>+TOTALE_INTERNO!O2249</f>
        <v>0</v>
      </c>
      <c r="L2249" s="9">
        <f>+TOTALE_INTERNO!P2249</f>
        <v>0</v>
      </c>
      <c r="M2249" s="36">
        <f>+TOTALE_INTERNO!Q2249</f>
        <v>0</v>
      </c>
      <c r="N2249" s="35">
        <f>+TOTALE_INTERNO!R2249</f>
        <v>0</v>
      </c>
    </row>
    <row r="2250" spans="1:14" x14ac:dyDescent="0.3">
      <c r="A2250" s="9">
        <f>+TOTALE_INTERNO!E2250</f>
        <v>0</v>
      </c>
      <c r="B2250" s="9">
        <f>+TOTALE_INTERNO!F2250</f>
        <v>0</v>
      </c>
      <c r="C2250" s="9">
        <f>+TOTALE_INTERNO!G2250</f>
        <v>0</v>
      </c>
      <c r="D2250" s="9">
        <f>+TOTALE_INTERNO!H2250</f>
        <v>0</v>
      </c>
      <c r="E2250" s="9">
        <f>+TOTALE_INTERNO!I2250</f>
        <v>0</v>
      </c>
      <c r="F2250" s="9">
        <f>+TOTALE_INTERNO!J2250</f>
        <v>0</v>
      </c>
      <c r="G2250" s="9">
        <f>+TOTALE_INTERNO!K2250</f>
        <v>0</v>
      </c>
      <c r="H2250" s="9">
        <f>+TOTALE_INTERNO!L2250</f>
        <v>0</v>
      </c>
      <c r="I2250" s="9">
        <f>+TOTALE_INTERNO!M2250</f>
        <v>0</v>
      </c>
      <c r="J2250" s="35">
        <f>+TOTALE_INTERNO!N2250</f>
        <v>0</v>
      </c>
      <c r="K2250" s="35">
        <f>+TOTALE_INTERNO!O2250</f>
        <v>0</v>
      </c>
      <c r="L2250" s="9">
        <f>+TOTALE_INTERNO!P2250</f>
        <v>0</v>
      </c>
      <c r="M2250" s="36">
        <f>+TOTALE_INTERNO!Q2250</f>
        <v>0</v>
      </c>
      <c r="N2250" s="35">
        <f>+TOTALE_INTERNO!R2250</f>
        <v>0</v>
      </c>
    </row>
    <row r="2251" spans="1:14" x14ac:dyDescent="0.3">
      <c r="A2251" s="9">
        <f>+TOTALE_INTERNO!E2251</f>
        <v>0</v>
      </c>
      <c r="B2251" s="9">
        <f>+TOTALE_INTERNO!F2251</f>
        <v>0</v>
      </c>
      <c r="C2251" s="9">
        <f>+TOTALE_INTERNO!G2251</f>
        <v>0</v>
      </c>
      <c r="D2251" s="9">
        <f>+TOTALE_INTERNO!H2251</f>
        <v>0</v>
      </c>
      <c r="E2251" s="9">
        <f>+TOTALE_INTERNO!I2251</f>
        <v>0</v>
      </c>
      <c r="F2251" s="9">
        <f>+TOTALE_INTERNO!J2251</f>
        <v>0</v>
      </c>
      <c r="G2251" s="9">
        <f>+TOTALE_INTERNO!K2251</f>
        <v>0</v>
      </c>
      <c r="H2251" s="9">
        <f>+TOTALE_INTERNO!L2251</f>
        <v>0</v>
      </c>
      <c r="I2251" s="9">
        <f>+TOTALE_INTERNO!M2251</f>
        <v>0</v>
      </c>
      <c r="J2251" s="35">
        <f>+TOTALE_INTERNO!N2251</f>
        <v>0</v>
      </c>
      <c r="K2251" s="35">
        <f>+TOTALE_INTERNO!O2251</f>
        <v>0</v>
      </c>
      <c r="L2251" s="9">
        <f>+TOTALE_INTERNO!P2251</f>
        <v>0</v>
      </c>
      <c r="M2251" s="36">
        <f>+TOTALE_INTERNO!Q2251</f>
        <v>0</v>
      </c>
      <c r="N2251" s="35">
        <f>+TOTALE_INTERNO!R2251</f>
        <v>0</v>
      </c>
    </row>
    <row r="2252" spans="1:14" x14ac:dyDescent="0.3">
      <c r="A2252" s="9">
        <f>+TOTALE_INTERNO!E2252</f>
        <v>0</v>
      </c>
      <c r="B2252" s="9">
        <f>+TOTALE_INTERNO!F2252</f>
        <v>0</v>
      </c>
      <c r="C2252" s="9">
        <f>+TOTALE_INTERNO!G2252</f>
        <v>0</v>
      </c>
      <c r="D2252" s="9">
        <f>+TOTALE_INTERNO!H2252</f>
        <v>0</v>
      </c>
      <c r="E2252" s="9">
        <f>+TOTALE_INTERNO!I2252</f>
        <v>0</v>
      </c>
      <c r="F2252" s="9">
        <f>+TOTALE_INTERNO!J2252</f>
        <v>0</v>
      </c>
      <c r="G2252" s="9">
        <f>+TOTALE_INTERNO!K2252</f>
        <v>0</v>
      </c>
      <c r="H2252" s="9">
        <f>+TOTALE_INTERNO!L2252</f>
        <v>0</v>
      </c>
      <c r="I2252" s="9">
        <f>+TOTALE_INTERNO!M2252</f>
        <v>0</v>
      </c>
      <c r="J2252" s="35">
        <f>+TOTALE_INTERNO!N2252</f>
        <v>0</v>
      </c>
      <c r="K2252" s="35">
        <f>+TOTALE_INTERNO!O2252</f>
        <v>0</v>
      </c>
      <c r="L2252" s="9">
        <f>+TOTALE_INTERNO!P2252</f>
        <v>0</v>
      </c>
      <c r="M2252" s="36">
        <f>+TOTALE_INTERNO!Q2252</f>
        <v>0</v>
      </c>
      <c r="N2252" s="35">
        <f>+TOTALE_INTERNO!R2252</f>
        <v>0</v>
      </c>
    </row>
    <row r="2253" spans="1:14" x14ac:dyDescent="0.3">
      <c r="A2253" s="9">
        <f>+TOTALE_INTERNO!E2253</f>
        <v>0</v>
      </c>
      <c r="B2253" s="9">
        <f>+TOTALE_INTERNO!F2253</f>
        <v>0</v>
      </c>
      <c r="C2253" s="9">
        <f>+TOTALE_INTERNO!G2253</f>
        <v>0</v>
      </c>
      <c r="D2253" s="9">
        <f>+TOTALE_INTERNO!H2253</f>
        <v>0</v>
      </c>
      <c r="E2253" s="9">
        <f>+TOTALE_INTERNO!I2253</f>
        <v>0</v>
      </c>
      <c r="F2253" s="9">
        <f>+TOTALE_INTERNO!J2253</f>
        <v>0</v>
      </c>
      <c r="G2253" s="9">
        <f>+TOTALE_INTERNO!K2253</f>
        <v>0</v>
      </c>
      <c r="H2253" s="9">
        <f>+TOTALE_INTERNO!L2253</f>
        <v>0</v>
      </c>
      <c r="I2253" s="9">
        <f>+TOTALE_INTERNO!M2253</f>
        <v>0</v>
      </c>
      <c r="J2253" s="35">
        <f>+TOTALE_INTERNO!N2253</f>
        <v>0</v>
      </c>
      <c r="K2253" s="35">
        <f>+TOTALE_INTERNO!O2253</f>
        <v>0</v>
      </c>
      <c r="L2253" s="9">
        <f>+TOTALE_INTERNO!P2253</f>
        <v>0</v>
      </c>
      <c r="M2253" s="36">
        <f>+TOTALE_INTERNO!Q2253</f>
        <v>0</v>
      </c>
      <c r="N2253" s="35">
        <f>+TOTALE_INTERNO!R2253</f>
        <v>0</v>
      </c>
    </row>
    <row r="2254" spans="1:14" x14ac:dyDescent="0.3">
      <c r="A2254" s="9">
        <f>+TOTALE_INTERNO!E2254</f>
        <v>0</v>
      </c>
      <c r="B2254" s="9">
        <f>+TOTALE_INTERNO!F2254</f>
        <v>0</v>
      </c>
      <c r="C2254" s="9">
        <f>+TOTALE_INTERNO!G2254</f>
        <v>0</v>
      </c>
      <c r="D2254" s="9">
        <f>+TOTALE_INTERNO!H2254</f>
        <v>0</v>
      </c>
      <c r="E2254" s="9">
        <f>+TOTALE_INTERNO!I2254</f>
        <v>0</v>
      </c>
      <c r="F2254" s="9">
        <f>+TOTALE_INTERNO!J2254</f>
        <v>0</v>
      </c>
      <c r="G2254" s="9">
        <f>+TOTALE_INTERNO!K2254</f>
        <v>0</v>
      </c>
      <c r="H2254" s="9">
        <f>+TOTALE_INTERNO!L2254</f>
        <v>0</v>
      </c>
      <c r="I2254" s="9">
        <f>+TOTALE_INTERNO!M2254</f>
        <v>0</v>
      </c>
      <c r="J2254" s="35">
        <f>+TOTALE_INTERNO!N2254</f>
        <v>0</v>
      </c>
      <c r="K2254" s="35">
        <f>+TOTALE_INTERNO!O2254</f>
        <v>0</v>
      </c>
      <c r="L2254" s="9">
        <f>+TOTALE_INTERNO!P2254</f>
        <v>0</v>
      </c>
      <c r="M2254" s="36">
        <f>+TOTALE_INTERNO!Q2254</f>
        <v>0</v>
      </c>
      <c r="N2254" s="35">
        <f>+TOTALE_INTERNO!R2254</f>
        <v>0</v>
      </c>
    </row>
    <row r="2255" spans="1:14" x14ac:dyDescent="0.3">
      <c r="A2255" s="9">
        <f>+TOTALE_INTERNO!E2255</f>
        <v>0</v>
      </c>
      <c r="B2255" s="9">
        <f>+TOTALE_INTERNO!F2255</f>
        <v>0</v>
      </c>
      <c r="C2255" s="9">
        <f>+TOTALE_INTERNO!G2255</f>
        <v>0</v>
      </c>
      <c r="D2255" s="9">
        <f>+TOTALE_INTERNO!H2255</f>
        <v>0</v>
      </c>
      <c r="E2255" s="9">
        <f>+TOTALE_INTERNO!I2255</f>
        <v>0</v>
      </c>
      <c r="F2255" s="9">
        <f>+TOTALE_INTERNO!J2255</f>
        <v>0</v>
      </c>
      <c r="G2255" s="9">
        <f>+TOTALE_INTERNO!K2255</f>
        <v>0</v>
      </c>
      <c r="H2255" s="9">
        <f>+TOTALE_INTERNO!L2255</f>
        <v>0</v>
      </c>
      <c r="I2255" s="9">
        <f>+TOTALE_INTERNO!M2255</f>
        <v>0</v>
      </c>
      <c r="J2255" s="35">
        <f>+TOTALE_INTERNO!N2255</f>
        <v>0</v>
      </c>
      <c r="K2255" s="35">
        <f>+TOTALE_INTERNO!O2255</f>
        <v>0</v>
      </c>
      <c r="L2255" s="9">
        <f>+TOTALE_INTERNO!P2255</f>
        <v>0</v>
      </c>
      <c r="M2255" s="36">
        <f>+TOTALE_INTERNO!Q2255</f>
        <v>0</v>
      </c>
      <c r="N2255" s="35">
        <f>+TOTALE_INTERNO!R2255</f>
        <v>0</v>
      </c>
    </row>
    <row r="2256" spans="1:14" x14ac:dyDescent="0.3">
      <c r="A2256" s="9">
        <f>+TOTALE_INTERNO!E2256</f>
        <v>0</v>
      </c>
      <c r="B2256" s="9">
        <f>+TOTALE_INTERNO!F2256</f>
        <v>0</v>
      </c>
      <c r="C2256" s="9">
        <f>+TOTALE_INTERNO!G2256</f>
        <v>0</v>
      </c>
      <c r="D2256" s="9">
        <f>+TOTALE_INTERNO!H2256</f>
        <v>0</v>
      </c>
      <c r="E2256" s="9">
        <f>+TOTALE_INTERNO!I2256</f>
        <v>0</v>
      </c>
      <c r="F2256" s="9">
        <f>+TOTALE_INTERNO!J2256</f>
        <v>0</v>
      </c>
      <c r="G2256" s="9">
        <f>+TOTALE_INTERNO!K2256</f>
        <v>0</v>
      </c>
      <c r="H2256" s="9">
        <f>+TOTALE_INTERNO!L2256</f>
        <v>0</v>
      </c>
      <c r="I2256" s="9">
        <f>+TOTALE_INTERNO!M2256</f>
        <v>0</v>
      </c>
      <c r="J2256" s="35">
        <f>+TOTALE_INTERNO!N2256</f>
        <v>0</v>
      </c>
      <c r="K2256" s="35">
        <f>+TOTALE_INTERNO!O2256</f>
        <v>0</v>
      </c>
      <c r="L2256" s="9">
        <f>+TOTALE_INTERNO!P2256</f>
        <v>0</v>
      </c>
      <c r="M2256" s="36">
        <f>+TOTALE_INTERNO!Q2256</f>
        <v>0</v>
      </c>
      <c r="N2256" s="35">
        <f>+TOTALE_INTERNO!R2256</f>
        <v>0</v>
      </c>
    </row>
    <row r="2257" spans="1:14" x14ac:dyDescent="0.3">
      <c r="A2257" s="9">
        <f>+TOTALE_INTERNO!E2257</f>
        <v>0</v>
      </c>
      <c r="B2257" s="9">
        <f>+TOTALE_INTERNO!F2257</f>
        <v>0</v>
      </c>
      <c r="C2257" s="9">
        <f>+TOTALE_INTERNO!G2257</f>
        <v>0</v>
      </c>
      <c r="D2257" s="9">
        <f>+TOTALE_INTERNO!H2257</f>
        <v>0</v>
      </c>
      <c r="E2257" s="9">
        <f>+TOTALE_INTERNO!I2257</f>
        <v>0</v>
      </c>
      <c r="F2257" s="9">
        <f>+TOTALE_INTERNO!J2257</f>
        <v>0</v>
      </c>
      <c r="G2257" s="9">
        <f>+TOTALE_INTERNO!K2257</f>
        <v>0</v>
      </c>
      <c r="H2257" s="9">
        <f>+TOTALE_INTERNO!L2257</f>
        <v>0</v>
      </c>
      <c r="I2257" s="9">
        <f>+TOTALE_INTERNO!M2257</f>
        <v>0</v>
      </c>
      <c r="J2257" s="35">
        <f>+TOTALE_INTERNO!N2257</f>
        <v>0</v>
      </c>
      <c r="K2257" s="35">
        <f>+TOTALE_INTERNO!O2257</f>
        <v>0</v>
      </c>
      <c r="L2257" s="9">
        <f>+TOTALE_INTERNO!P2257</f>
        <v>0</v>
      </c>
      <c r="M2257" s="36">
        <f>+TOTALE_INTERNO!Q2257</f>
        <v>0</v>
      </c>
      <c r="N2257" s="35">
        <f>+TOTALE_INTERNO!R2257</f>
        <v>0</v>
      </c>
    </row>
    <row r="2258" spans="1:14" x14ac:dyDescent="0.3">
      <c r="A2258" s="9">
        <f>+TOTALE_INTERNO!E2258</f>
        <v>0</v>
      </c>
      <c r="B2258" s="9">
        <f>+TOTALE_INTERNO!F2258</f>
        <v>0</v>
      </c>
      <c r="C2258" s="9">
        <f>+TOTALE_INTERNO!G2258</f>
        <v>0</v>
      </c>
      <c r="D2258" s="9">
        <f>+TOTALE_INTERNO!H2258</f>
        <v>0</v>
      </c>
      <c r="E2258" s="9">
        <f>+TOTALE_INTERNO!I2258</f>
        <v>0</v>
      </c>
      <c r="F2258" s="9">
        <f>+TOTALE_INTERNO!J2258</f>
        <v>0</v>
      </c>
      <c r="G2258" s="9">
        <f>+TOTALE_INTERNO!K2258</f>
        <v>0</v>
      </c>
      <c r="H2258" s="9">
        <f>+TOTALE_INTERNO!L2258</f>
        <v>0</v>
      </c>
      <c r="I2258" s="9">
        <f>+TOTALE_INTERNO!M2258</f>
        <v>0</v>
      </c>
      <c r="J2258" s="35">
        <f>+TOTALE_INTERNO!N2258</f>
        <v>0</v>
      </c>
      <c r="K2258" s="35">
        <f>+TOTALE_INTERNO!O2258</f>
        <v>0</v>
      </c>
      <c r="L2258" s="9">
        <f>+TOTALE_INTERNO!P2258</f>
        <v>0</v>
      </c>
      <c r="M2258" s="36">
        <f>+TOTALE_INTERNO!Q2258</f>
        <v>0</v>
      </c>
      <c r="N2258" s="35">
        <f>+TOTALE_INTERNO!R2258</f>
        <v>0</v>
      </c>
    </row>
    <row r="2259" spans="1:14" x14ac:dyDescent="0.3">
      <c r="A2259" s="9">
        <f>+TOTALE_INTERNO!E2259</f>
        <v>0</v>
      </c>
      <c r="B2259" s="9">
        <f>+TOTALE_INTERNO!F2259</f>
        <v>0</v>
      </c>
      <c r="C2259" s="9">
        <f>+TOTALE_INTERNO!G2259</f>
        <v>0</v>
      </c>
      <c r="D2259" s="9">
        <f>+TOTALE_INTERNO!H2259</f>
        <v>0</v>
      </c>
      <c r="E2259" s="9">
        <f>+TOTALE_INTERNO!I2259</f>
        <v>0</v>
      </c>
      <c r="F2259" s="9">
        <f>+TOTALE_INTERNO!J2259</f>
        <v>0</v>
      </c>
      <c r="G2259" s="9">
        <f>+TOTALE_INTERNO!K2259</f>
        <v>0</v>
      </c>
      <c r="H2259" s="9">
        <f>+TOTALE_INTERNO!L2259</f>
        <v>0</v>
      </c>
      <c r="I2259" s="9">
        <f>+TOTALE_INTERNO!M2259</f>
        <v>0</v>
      </c>
      <c r="J2259" s="35">
        <f>+TOTALE_INTERNO!N2259</f>
        <v>0</v>
      </c>
      <c r="K2259" s="35">
        <f>+TOTALE_INTERNO!O2259</f>
        <v>0</v>
      </c>
      <c r="L2259" s="9">
        <f>+TOTALE_INTERNO!P2259</f>
        <v>0</v>
      </c>
      <c r="M2259" s="36">
        <f>+TOTALE_INTERNO!Q2259</f>
        <v>0</v>
      </c>
      <c r="N2259" s="35">
        <f>+TOTALE_INTERNO!R2259</f>
        <v>0</v>
      </c>
    </row>
    <row r="2260" spans="1:14" x14ac:dyDescent="0.3">
      <c r="A2260" s="9">
        <f>+TOTALE_INTERNO!E2260</f>
        <v>0</v>
      </c>
      <c r="B2260" s="9">
        <f>+TOTALE_INTERNO!F2260</f>
        <v>0</v>
      </c>
      <c r="C2260" s="9">
        <f>+TOTALE_INTERNO!G2260</f>
        <v>0</v>
      </c>
      <c r="D2260" s="9">
        <f>+TOTALE_INTERNO!H2260</f>
        <v>0</v>
      </c>
      <c r="E2260" s="9">
        <f>+TOTALE_INTERNO!I2260</f>
        <v>0</v>
      </c>
      <c r="F2260" s="9">
        <f>+TOTALE_INTERNO!J2260</f>
        <v>0</v>
      </c>
      <c r="G2260" s="9">
        <f>+TOTALE_INTERNO!K2260</f>
        <v>0</v>
      </c>
      <c r="H2260" s="9">
        <f>+TOTALE_INTERNO!L2260</f>
        <v>0</v>
      </c>
      <c r="I2260" s="9">
        <f>+TOTALE_INTERNO!M2260</f>
        <v>0</v>
      </c>
      <c r="J2260" s="35">
        <f>+TOTALE_INTERNO!N2260</f>
        <v>0</v>
      </c>
      <c r="K2260" s="35">
        <f>+TOTALE_INTERNO!O2260</f>
        <v>0</v>
      </c>
      <c r="L2260" s="9">
        <f>+TOTALE_INTERNO!P2260</f>
        <v>0</v>
      </c>
      <c r="M2260" s="36">
        <f>+TOTALE_INTERNO!Q2260</f>
        <v>0</v>
      </c>
      <c r="N2260" s="35">
        <f>+TOTALE_INTERNO!R2260</f>
        <v>0</v>
      </c>
    </row>
    <row r="2261" spans="1:14" x14ac:dyDescent="0.3">
      <c r="A2261" s="9">
        <f>+TOTALE_INTERNO!E2261</f>
        <v>0</v>
      </c>
      <c r="B2261" s="9">
        <f>+TOTALE_INTERNO!F2261</f>
        <v>0</v>
      </c>
      <c r="C2261" s="9">
        <f>+TOTALE_INTERNO!G2261</f>
        <v>0</v>
      </c>
      <c r="D2261" s="9">
        <f>+TOTALE_INTERNO!H2261</f>
        <v>0</v>
      </c>
      <c r="E2261" s="9">
        <f>+TOTALE_INTERNO!I2261</f>
        <v>0</v>
      </c>
      <c r="F2261" s="9">
        <f>+TOTALE_INTERNO!J2261</f>
        <v>0</v>
      </c>
      <c r="G2261" s="9">
        <f>+TOTALE_INTERNO!K2261</f>
        <v>0</v>
      </c>
      <c r="H2261" s="9">
        <f>+TOTALE_INTERNO!L2261</f>
        <v>0</v>
      </c>
      <c r="I2261" s="9">
        <f>+TOTALE_INTERNO!M2261</f>
        <v>0</v>
      </c>
      <c r="J2261" s="35">
        <f>+TOTALE_INTERNO!N2261</f>
        <v>0</v>
      </c>
      <c r="K2261" s="35">
        <f>+TOTALE_INTERNO!O2261</f>
        <v>0</v>
      </c>
      <c r="L2261" s="9">
        <f>+TOTALE_INTERNO!P2261</f>
        <v>0</v>
      </c>
      <c r="M2261" s="36">
        <f>+TOTALE_INTERNO!Q2261</f>
        <v>0</v>
      </c>
      <c r="N2261" s="35">
        <f>+TOTALE_INTERNO!R2261</f>
        <v>0</v>
      </c>
    </row>
    <row r="2262" spans="1:14" x14ac:dyDescent="0.3">
      <c r="A2262" s="9">
        <f>+TOTALE_INTERNO!E2262</f>
        <v>0</v>
      </c>
      <c r="B2262" s="9">
        <f>+TOTALE_INTERNO!F2262</f>
        <v>0</v>
      </c>
      <c r="C2262" s="9">
        <f>+TOTALE_INTERNO!G2262</f>
        <v>0</v>
      </c>
      <c r="D2262" s="9">
        <f>+TOTALE_INTERNO!H2262</f>
        <v>0</v>
      </c>
      <c r="E2262" s="9">
        <f>+TOTALE_INTERNO!I2262</f>
        <v>0</v>
      </c>
      <c r="F2262" s="9">
        <f>+TOTALE_INTERNO!J2262</f>
        <v>0</v>
      </c>
      <c r="G2262" s="9">
        <f>+TOTALE_INTERNO!K2262</f>
        <v>0</v>
      </c>
      <c r="H2262" s="9">
        <f>+TOTALE_INTERNO!L2262</f>
        <v>0</v>
      </c>
      <c r="I2262" s="9">
        <f>+TOTALE_INTERNO!M2262</f>
        <v>0</v>
      </c>
      <c r="J2262" s="35">
        <f>+TOTALE_INTERNO!N2262</f>
        <v>0</v>
      </c>
      <c r="K2262" s="35">
        <f>+TOTALE_INTERNO!O2262</f>
        <v>0</v>
      </c>
      <c r="L2262" s="9">
        <f>+TOTALE_INTERNO!P2262</f>
        <v>0</v>
      </c>
      <c r="M2262" s="36">
        <f>+TOTALE_INTERNO!Q2262</f>
        <v>0</v>
      </c>
      <c r="N2262" s="35">
        <f>+TOTALE_INTERNO!R2262</f>
        <v>0</v>
      </c>
    </row>
    <row r="2263" spans="1:14" x14ac:dyDescent="0.3">
      <c r="A2263" s="9">
        <f>+TOTALE_INTERNO!E2263</f>
        <v>0</v>
      </c>
      <c r="B2263" s="9">
        <f>+TOTALE_INTERNO!F2263</f>
        <v>0</v>
      </c>
      <c r="C2263" s="9">
        <f>+TOTALE_INTERNO!G2263</f>
        <v>0</v>
      </c>
      <c r="D2263" s="9">
        <f>+TOTALE_INTERNO!H2263</f>
        <v>0</v>
      </c>
      <c r="E2263" s="9">
        <f>+TOTALE_INTERNO!I2263</f>
        <v>0</v>
      </c>
      <c r="F2263" s="9">
        <f>+TOTALE_INTERNO!J2263</f>
        <v>0</v>
      </c>
      <c r="G2263" s="9">
        <f>+TOTALE_INTERNO!K2263</f>
        <v>0</v>
      </c>
      <c r="H2263" s="9">
        <f>+TOTALE_INTERNO!L2263</f>
        <v>0</v>
      </c>
      <c r="I2263" s="9">
        <f>+TOTALE_INTERNO!M2263</f>
        <v>0</v>
      </c>
      <c r="J2263" s="35">
        <f>+TOTALE_INTERNO!N2263</f>
        <v>0</v>
      </c>
      <c r="K2263" s="35">
        <f>+TOTALE_INTERNO!O2263</f>
        <v>0</v>
      </c>
      <c r="L2263" s="9">
        <f>+TOTALE_INTERNO!P2263</f>
        <v>0</v>
      </c>
      <c r="M2263" s="36">
        <f>+TOTALE_INTERNO!Q2263</f>
        <v>0</v>
      </c>
      <c r="N2263" s="35">
        <f>+TOTALE_INTERNO!R2263</f>
        <v>0</v>
      </c>
    </row>
    <row r="2264" spans="1:14" x14ac:dyDescent="0.3">
      <c r="A2264" s="9">
        <f>+TOTALE_INTERNO!E2264</f>
        <v>0</v>
      </c>
      <c r="B2264" s="9">
        <f>+TOTALE_INTERNO!F2264</f>
        <v>0</v>
      </c>
      <c r="C2264" s="9">
        <f>+TOTALE_INTERNO!G2264</f>
        <v>0</v>
      </c>
      <c r="D2264" s="9">
        <f>+TOTALE_INTERNO!H2264</f>
        <v>0</v>
      </c>
      <c r="E2264" s="9">
        <f>+TOTALE_INTERNO!I2264</f>
        <v>0</v>
      </c>
      <c r="F2264" s="9">
        <f>+TOTALE_INTERNO!J2264</f>
        <v>0</v>
      </c>
      <c r="G2264" s="9">
        <f>+TOTALE_INTERNO!K2264</f>
        <v>0</v>
      </c>
      <c r="H2264" s="9">
        <f>+TOTALE_INTERNO!L2264</f>
        <v>0</v>
      </c>
      <c r="I2264" s="9">
        <f>+TOTALE_INTERNO!M2264</f>
        <v>0</v>
      </c>
      <c r="J2264" s="35">
        <f>+TOTALE_INTERNO!N2264</f>
        <v>0</v>
      </c>
      <c r="K2264" s="35">
        <f>+TOTALE_INTERNO!O2264</f>
        <v>0</v>
      </c>
      <c r="L2264" s="9">
        <f>+TOTALE_INTERNO!P2264</f>
        <v>0</v>
      </c>
      <c r="M2264" s="36">
        <f>+TOTALE_INTERNO!Q2264</f>
        <v>0</v>
      </c>
      <c r="N2264" s="35">
        <f>+TOTALE_INTERNO!R2264</f>
        <v>0</v>
      </c>
    </row>
    <row r="2265" spans="1:14" x14ac:dyDescent="0.3">
      <c r="A2265" s="9">
        <f>+TOTALE_INTERNO!E2265</f>
        <v>0</v>
      </c>
      <c r="B2265" s="9">
        <f>+TOTALE_INTERNO!F2265</f>
        <v>0</v>
      </c>
      <c r="C2265" s="9">
        <f>+TOTALE_INTERNO!G2265</f>
        <v>0</v>
      </c>
      <c r="D2265" s="9">
        <f>+TOTALE_INTERNO!H2265</f>
        <v>0</v>
      </c>
      <c r="E2265" s="9">
        <f>+TOTALE_INTERNO!I2265</f>
        <v>0</v>
      </c>
      <c r="F2265" s="9">
        <f>+TOTALE_INTERNO!J2265</f>
        <v>0</v>
      </c>
      <c r="G2265" s="9">
        <f>+TOTALE_INTERNO!K2265</f>
        <v>0</v>
      </c>
      <c r="H2265" s="9">
        <f>+TOTALE_INTERNO!L2265</f>
        <v>0</v>
      </c>
      <c r="I2265" s="9">
        <f>+TOTALE_INTERNO!M2265</f>
        <v>0</v>
      </c>
      <c r="J2265" s="35">
        <f>+TOTALE_INTERNO!N2265</f>
        <v>0</v>
      </c>
      <c r="K2265" s="35">
        <f>+TOTALE_INTERNO!O2265</f>
        <v>0</v>
      </c>
      <c r="L2265" s="9">
        <f>+TOTALE_INTERNO!P2265</f>
        <v>0</v>
      </c>
      <c r="M2265" s="36">
        <f>+TOTALE_INTERNO!Q2265</f>
        <v>0</v>
      </c>
      <c r="N2265" s="35">
        <f>+TOTALE_INTERNO!R2265</f>
        <v>0</v>
      </c>
    </row>
    <row r="2266" spans="1:14" x14ac:dyDescent="0.3">
      <c r="A2266" s="9">
        <f>+TOTALE_INTERNO!E2266</f>
        <v>0</v>
      </c>
      <c r="B2266" s="9">
        <f>+TOTALE_INTERNO!F2266</f>
        <v>0</v>
      </c>
      <c r="C2266" s="9">
        <f>+TOTALE_INTERNO!G2266</f>
        <v>0</v>
      </c>
      <c r="D2266" s="9">
        <f>+TOTALE_INTERNO!H2266</f>
        <v>0</v>
      </c>
      <c r="E2266" s="9">
        <f>+TOTALE_INTERNO!I2266</f>
        <v>0</v>
      </c>
      <c r="F2266" s="9">
        <f>+TOTALE_INTERNO!J2266</f>
        <v>0</v>
      </c>
      <c r="G2266" s="9">
        <f>+TOTALE_INTERNO!K2266</f>
        <v>0</v>
      </c>
      <c r="H2266" s="9">
        <f>+TOTALE_INTERNO!L2266</f>
        <v>0</v>
      </c>
      <c r="I2266" s="9">
        <f>+TOTALE_INTERNO!M2266</f>
        <v>0</v>
      </c>
      <c r="J2266" s="35">
        <f>+TOTALE_INTERNO!N2266</f>
        <v>0</v>
      </c>
      <c r="K2266" s="35">
        <f>+TOTALE_INTERNO!O2266</f>
        <v>0</v>
      </c>
      <c r="L2266" s="9">
        <f>+TOTALE_INTERNO!P2266</f>
        <v>0</v>
      </c>
      <c r="M2266" s="36">
        <f>+TOTALE_INTERNO!Q2266</f>
        <v>0</v>
      </c>
      <c r="N2266" s="35">
        <f>+TOTALE_INTERNO!R2266</f>
        <v>0</v>
      </c>
    </row>
    <row r="2267" spans="1:14" x14ac:dyDescent="0.3">
      <c r="A2267" s="9">
        <f>+TOTALE_INTERNO!E2267</f>
        <v>0</v>
      </c>
      <c r="B2267" s="9">
        <f>+TOTALE_INTERNO!F2267</f>
        <v>0</v>
      </c>
      <c r="C2267" s="9">
        <f>+TOTALE_INTERNO!G2267</f>
        <v>0</v>
      </c>
      <c r="D2267" s="9">
        <f>+TOTALE_INTERNO!H2267</f>
        <v>0</v>
      </c>
      <c r="E2267" s="9">
        <f>+TOTALE_INTERNO!I2267</f>
        <v>0</v>
      </c>
      <c r="F2267" s="9">
        <f>+TOTALE_INTERNO!J2267</f>
        <v>0</v>
      </c>
      <c r="G2267" s="9">
        <f>+TOTALE_INTERNO!K2267</f>
        <v>0</v>
      </c>
      <c r="H2267" s="9">
        <f>+TOTALE_INTERNO!L2267</f>
        <v>0</v>
      </c>
      <c r="I2267" s="9">
        <f>+TOTALE_INTERNO!M2267</f>
        <v>0</v>
      </c>
      <c r="J2267" s="35">
        <f>+TOTALE_INTERNO!N2267</f>
        <v>0</v>
      </c>
      <c r="K2267" s="35">
        <f>+TOTALE_INTERNO!O2267</f>
        <v>0</v>
      </c>
      <c r="L2267" s="9">
        <f>+TOTALE_INTERNO!P2267</f>
        <v>0</v>
      </c>
      <c r="M2267" s="36">
        <f>+TOTALE_INTERNO!Q2267</f>
        <v>0</v>
      </c>
      <c r="N2267" s="35">
        <f>+TOTALE_INTERNO!R2267</f>
        <v>0</v>
      </c>
    </row>
    <row r="2268" spans="1:14" x14ac:dyDescent="0.3">
      <c r="A2268" s="9">
        <f>+TOTALE_INTERNO!E2268</f>
        <v>0</v>
      </c>
      <c r="B2268" s="9">
        <f>+TOTALE_INTERNO!F2268</f>
        <v>0</v>
      </c>
      <c r="C2268" s="9">
        <f>+TOTALE_INTERNO!G2268</f>
        <v>0</v>
      </c>
      <c r="D2268" s="9">
        <f>+TOTALE_INTERNO!H2268</f>
        <v>0</v>
      </c>
      <c r="E2268" s="9">
        <f>+TOTALE_INTERNO!I2268</f>
        <v>0</v>
      </c>
      <c r="F2268" s="9">
        <f>+TOTALE_INTERNO!J2268</f>
        <v>0</v>
      </c>
      <c r="G2268" s="9">
        <f>+TOTALE_INTERNO!K2268</f>
        <v>0</v>
      </c>
      <c r="H2268" s="9">
        <f>+TOTALE_INTERNO!L2268</f>
        <v>0</v>
      </c>
      <c r="I2268" s="9">
        <f>+TOTALE_INTERNO!M2268</f>
        <v>0</v>
      </c>
      <c r="J2268" s="35">
        <f>+TOTALE_INTERNO!N2268</f>
        <v>0</v>
      </c>
      <c r="K2268" s="35">
        <f>+TOTALE_INTERNO!O2268</f>
        <v>0</v>
      </c>
      <c r="L2268" s="9">
        <f>+TOTALE_INTERNO!P2268</f>
        <v>0</v>
      </c>
      <c r="M2268" s="36">
        <f>+TOTALE_INTERNO!Q2268</f>
        <v>0</v>
      </c>
      <c r="N2268" s="35">
        <f>+TOTALE_INTERNO!R2268</f>
        <v>0</v>
      </c>
    </row>
    <row r="2269" spans="1:14" x14ac:dyDescent="0.3">
      <c r="A2269" s="9">
        <f>+TOTALE_INTERNO!E2269</f>
        <v>0</v>
      </c>
      <c r="B2269" s="9">
        <f>+TOTALE_INTERNO!F2269</f>
        <v>0</v>
      </c>
      <c r="C2269" s="9">
        <f>+TOTALE_INTERNO!G2269</f>
        <v>0</v>
      </c>
      <c r="D2269" s="9">
        <f>+TOTALE_INTERNO!H2269</f>
        <v>0</v>
      </c>
      <c r="E2269" s="9">
        <f>+TOTALE_INTERNO!I2269</f>
        <v>0</v>
      </c>
      <c r="F2269" s="9">
        <f>+TOTALE_INTERNO!J2269</f>
        <v>0</v>
      </c>
      <c r="G2269" s="9">
        <f>+TOTALE_INTERNO!K2269</f>
        <v>0</v>
      </c>
      <c r="H2269" s="9">
        <f>+TOTALE_INTERNO!L2269</f>
        <v>0</v>
      </c>
      <c r="I2269" s="9">
        <f>+TOTALE_INTERNO!M2269</f>
        <v>0</v>
      </c>
      <c r="J2269" s="35">
        <f>+TOTALE_INTERNO!N2269</f>
        <v>0</v>
      </c>
      <c r="K2269" s="35">
        <f>+TOTALE_INTERNO!O2269</f>
        <v>0</v>
      </c>
      <c r="L2269" s="9">
        <f>+TOTALE_INTERNO!P2269</f>
        <v>0</v>
      </c>
      <c r="M2269" s="36">
        <f>+TOTALE_INTERNO!Q2269</f>
        <v>0</v>
      </c>
      <c r="N2269" s="35">
        <f>+TOTALE_INTERNO!R2269</f>
        <v>0</v>
      </c>
    </row>
    <row r="2270" spans="1:14" x14ac:dyDescent="0.3">
      <c r="A2270" s="9">
        <f>+TOTALE_INTERNO!E2270</f>
        <v>0</v>
      </c>
      <c r="B2270" s="9">
        <f>+TOTALE_INTERNO!F2270</f>
        <v>0</v>
      </c>
      <c r="C2270" s="9">
        <f>+TOTALE_INTERNO!G2270</f>
        <v>0</v>
      </c>
      <c r="D2270" s="9">
        <f>+TOTALE_INTERNO!H2270</f>
        <v>0</v>
      </c>
      <c r="E2270" s="9">
        <f>+TOTALE_INTERNO!I2270</f>
        <v>0</v>
      </c>
      <c r="F2270" s="9">
        <f>+TOTALE_INTERNO!J2270</f>
        <v>0</v>
      </c>
      <c r="G2270" s="9">
        <f>+TOTALE_INTERNO!K2270</f>
        <v>0</v>
      </c>
      <c r="H2270" s="9">
        <f>+TOTALE_INTERNO!L2270</f>
        <v>0</v>
      </c>
      <c r="I2270" s="9">
        <f>+TOTALE_INTERNO!M2270</f>
        <v>0</v>
      </c>
      <c r="J2270" s="35">
        <f>+TOTALE_INTERNO!N2270</f>
        <v>0</v>
      </c>
      <c r="K2270" s="35">
        <f>+TOTALE_INTERNO!O2270</f>
        <v>0</v>
      </c>
      <c r="L2270" s="9">
        <f>+TOTALE_INTERNO!P2270</f>
        <v>0</v>
      </c>
      <c r="M2270" s="36">
        <f>+TOTALE_INTERNO!Q2270</f>
        <v>0</v>
      </c>
      <c r="N2270" s="35">
        <f>+TOTALE_INTERNO!R2270</f>
        <v>0</v>
      </c>
    </row>
    <row r="2271" spans="1:14" x14ac:dyDescent="0.3">
      <c r="A2271" s="9">
        <f>+TOTALE_INTERNO!E2271</f>
        <v>0</v>
      </c>
      <c r="B2271" s="9">
        <f>+TOTALE_INTERNO!F2271</f>
        <v>0</v>
      </c>
      <c r="C2271" s="9">
        <f>+TOTALE_INTERNO!G2271</f>
        <v>0</v>
      </c>
      <c r="D2271" s="9">
        <f>+TOTALE_INTERNO!H2271</f>
        <v>0</v>
      </c>
      <c r="E2271" s="9">
        <f>+TOTALE_INTERNO!I2271</f>
        <v>0</v>
      </c>
      <c r="F2271" s="9">
        <f>+TOTALE_INTERNO!J2271</f>
        <v>0</v>
      </c>
      <c r="G2271" s="9">
        <f>+TOTALE_INTERNO!K2271</f>
        <v>0</v>
      </c>
      <c r="H2271" s="9">
        <f>+TOTALE_INTERNO!L2271</f>
        <v>0</v>
      </c>
      <c r="I2271" s="9">
        <f>+TOTALE_INTERNO!M2271</f>
        <v>0</v>
      </c>
      <c r="J2271" s="35">
        <f>+TOTALE_INTERNO!N2271</f>
        <v>0</v>
      </c>
      <c r="K2271" s="35">
        <f>+TOTALE_INTERNO!O2271</f>
        <v>0</v>
      </c>
      <c r="L2271" s="9">
        <f>+TOTALE_INTERNO!P2271</f>
        <v>0</v>
      </c>
      <c r="M2271" s="36">
        <f>+TOTALE_INTERNO!Q2271</f>
        <v>0</v>
      </c>
      <c r="N2271" s="35">
        <f>+TOTALE_INTERNO!R2271</f>
        <v>0</v>
      </c>
    </row>
    <row r="2272" spans="1:14" x14ac:dyDescent="0.3">
      <c r="A2272" s="9">
        <f>+TOTALE_INTERNO!E2272</f>
        <v>0</v>
      </c>
      <c r="B2272" s="9">
        <f>+TOTALE_INTERNO!F2272</f>
        <v>0</v>
      </c>
      <c r="C2272" s="9">
        <f>+TOTALE_INTERNO!G2272</f>
        <v>0</v>
      </c>
      <c r="D2272" s="9">
        <f>+TOTALE_INTERNO!H2272</f>
        <v>0</v>
      </c>
      <c r="E2272" s="9">
        <f>+TOTALE_INTERNO!I2272</f>
        <v>0</v>
      </c>
      <c r="F2272" s="9">
        <f>+TOTALE_INTERNO!J2272</f>
        <v>0</v>
      </c>
      <c r="G2272" s="9">
        <f>+TOTALE_INTERNO!K2272</f>
        <v>0</v>
      </c>
      <c r="H2272" s="9">
        <f>+TOTALE_INTERNO!L2272</f>
        <v>0</v>
      </c>
      <c r="I2272" s="9">
        <f>+TOTALE_INTERNO!M2272</f>
        <v>0</v>
      </c>
      <c r="J2272" s="35">
        <f>+TOTALE_INTERNO!N2272</f>
        <v>0</v>
      </c>
      <c r="K2272" s="35">
        <f>+TOTALE_INTERNO!O2272</f>
        <v>0</v>
      </c>
      <c r="L2272" s="9">
        <f>+TOTALE_INTERNO!P2272</f>
        <v>0</v>
      </c>
      <c r="M2272" s="36">
        <f>+TOTALE_INTERNO!Q2272</f>
        <v>0</v>
      </c>
      <c r="N2272" s="35">
        <f>+TOTALE_INTERNO!R2272</f>
        <v>0</v>
      </c>
    </row>
    <row r="2273" spans="1:14" x14ac:dyDescent="0.3">
      <c r="A2273" s="9">
        <f>+TOTALE_INTERNO!E2273</f>
        <v>0</v>
      </c>
      <c r="B2273" s="9">
        <f>+TOTALE_INTERNO!F2273</f>
        <v>0</v>
      </c>
      <c r="C2273" s="9">
        <f>+TOTALE_INTERNO!G2273</f>
        <v>0</v>
      </c>
      <c r="D2273" s="9">
        <f>+TOTALE_INTERNO!H2273</f>
        <v>0</v>
      </c>
      <c r="E2273" s="9">
        <f>+TOTALE_INTERNO!I2273</f>
        <v>0</v>
      </c>
      <c r="F2273" s="9">
        <f>+TOTALE_INTERNO!J2273</f>
        <v>0</v>
      </c>
      <c r="G2273" s="9">
        <f>+TOTALE_INTERNO!K2273</f>
        <v>0</v>
      </c>
      <c r="H2273" s="9">
        <f>+TOTALE_INTERNO!L2273</f>
        <v>0</v>
      </c>
      <c r="I2273" s="9">
        <f>+TOTALE_INTERNO!M2273</f>
        <v>0</v>
      </c>
      <c r="J2273" s="35">
        <f>+TOTALE_INTERNO!N2273</f>
        <v>0</v>
      </c>
      <c r="K2273" s="35">
        <f>+TOTALE_INTERNO!O2273</f>
        <v>0</v>
      </c>
      <c r="L2273" s="9">
        <f>+TOTALE_INTERNO!P2273</f>
        <v>0</v>
      </c>
      <c r="M2273" s="36">
        <f>+TOTALE_INTERNO!Q2273</f>
        <v>0</v>
      </c>
      <c r="N2273" s="35">
        <f>+TOTALE_INTERNO!R2273</f>
        <v>0</v>
      </c>
    </row>
    <row r="2274" spans="1:14" x14ac:dyDescent="0.3">
      <c r="A2274" s="9">
        <f>+TOTALE_INTERNO!E2274</f>
        <v>0</v>
      </c>
      <c r="B2274" s="9">
        <f>+TOTALE_INTERNO!F2274</f>
        <v>0</v>
      </c>
      <c r="C2274" s="9">
        <f>+TOTALE_INTERNO!G2274</f>
        <v>0</v>
      </c>
      <c r="D2274" s="9">
        <f>+TOTALE_INTERNO!H2274</f>
        <v>0</v>
      </c>
      <c r="E2274" s="9">
        <f>+TOTALE_INTERNO!I2274</f>
        <v>0</v>
      </c>
      <c r="F2274" s="9">
        <f>+TOTALE_INTERNO!J2274</f>
        <v>0</v>
      </c>
      <c r="G2274" s="9">
        <f>+TOTALE_INTERNO!K2274</f>
        <v>0</v>
      </c>
      <c r="H2274" s="9">
        <f>+TOTALE_INTERNO!L2274</f>
        <v>0</v>
      </c>
      <c r="I2274" s="9">
        <f>+TOTALE_INTERNO!M2274</f>
        <v>0</v>
      </c>
      <c r="J2274" s="35">
        <f>+TOTALE_INTERNO!N2274</f>
        <v>0</v>
      </c>
      <c r="K2274" s="35">
        <f>+TOTALE_INTERNO!O2274</f>
        <v>0</v>
      </c>
      <c r="L2274" s="9">
        <f>+TOTALE_INTERNO!P2274</f>
        <v>0</v>
      </c>
      <c r="M2274" s="36">
        <f>+TOTALE_INTERNO!Q2274</f>
        <v>0</v>
      </c>
      <c r="N2274" s="35">
        <f>+TOTALE_INTERNO!R2274</f>
        <v>0</v>
      </c>
    </row>
    <row r="2275" spans="1:14" x14ac:dyDescent="0.3">
      <c r="A2275" s="9">
        <f>+TOTALE_INTERNO!E2275</f>
        <v>0</v>
      </c>
      <c r="B2275" s="9">
        <f>+TOTALE_INTERNO!F2275</f>
        <v>0</v>
      </c>
      <c r="C2275" s="9">
        <f>+TOTALE_INTERNO!G2275</f>
        <v>0</v>
      </c>
      <c r="D2275" s="9">
        <f>+TOTALE_INTERNO!H2275</f>
        <v>0</v>
      </c>
      <c r="E2275" s="9">
        <f>+TOTALE_INTERNO!I2275</f>
        <v>0</v>
      </c>
      <c r="F2275" s="9">
        <f>+TOTALE_INTERNO!J2275</f>
        <v>0</v>
      </c>
      <c r="G2275" s="9">
        <f>+TOTALE_INTERNO!K2275</f>
        <v>0</v>
      </c>
      <c r="H2275" s="9">
        <f>+TOTALE_INTERNO!L2275</f>
        <v>0</v>
      </c>
      <c r="I2275" s="9">
        <f>+TOTALE_INTERNO!M2275</f>
        <v>0</v>
      </c>
      <c r="J2275" s="35">
        <f>+TOTALE_INTERNO!N2275</f>
        <v>0</v>
      </c>
      <c r="K2275" s="35">
        <f>+TOTALE_INTERNO!O2275</f>
        <v>0</v>
      </c>
      <c r="L2275" s="9">
        <f>+TOTALE_INTERNO!P2275</f>
        <v>0</v>
      </c>
      <c r="M2275" s="36">
        <f>+TOTALE_INTERNO!Q2275</f>
        <v>0</v>
      </c>
      <c r="N2275" s="35">
        <f>+TOTALE_INTERNO!R2275</f>
        <v>0</v>
      </c>
    </row>
    <row r="2276" spans="1:14" x14ac:dyDescent="0.3">
      <c r="A2276" s="9">
        <f>+TOTALE_INTERNO!E2276</f>
        <v>0</v>
      </c>
      <c r="B2276" s="9">
        <f>+TOTALE_INTERNO!F2276</f>
        <v>0</v>
      </c>
      <c r="C2276" s="9">
        <f>+TOTALE_INTERNO!G2276</f>
        <v>0</v>
      </c>
      <c r="D2276" s="9">
        <f>+TOTALE_INTERNO!H2276</f>
        <v>0</v>
      </c>
      <c r="E2276" s="9">
        <f>+TOTALE_INTERNO!I2276</f>
        <v>0</v>
      </c>
      <c r="F2276" s="9">
        <f>+TOTALE_INTERNO!J2276</f>
        <v>0</v>
      </c>
      <c r="G2276" s="9">
        <f>+TOTALE_INTERNO!K2276</f>
        <v>0</v>
      </c>
      <c r="H2276" s="9">
        <f>+TOTALE_INTERNO!L2276</f>
        <v>0</v>
      </c>
      <c r="I2276" s="9">
        <f>+TOTALE_INTERNO!M2276</f>
        <v>0</v>
      </c>
      <c r="J2276" s="35">
        <f>+TOTALE_INTERNO!N2276</f>
        <v>0</v>
      </c>
      <c r="K2276" s="35">
        <f>+TOTALE_INTERNO!O2276</f>
        <v>0</v>
      </c>
      <c r="L2276" s="9">
        <f>+TOTALE_INTERNO!P2276</f>
        <v>0</v>
      </c>
      <c r="M2276" s="36">
        <f>+TOTALE_INTERNO!Q2276</f>
        <v>0</v>
      </c>
      <c r="N2276" s="35">
        <f>+TOTALE_INTERNO!R2276</f>
        <v>0</v>
      </c>
    </row>
    <row r="2277" spans="1:14" x14ac:dyDescent="0.3">
      <c r="A2277" s="9">
        <f>+TOTALE_INTERNO!E2277</f>
        <v>0</v>
      </c>
      <c r="B2277" s="9">
        <f>+TOTALE_INTERNO!F2277</f>
        <v>0</v>
      </c>
      <c r="C2277" s="9">
        <f>+TOTALE_INTERNO!G2277</f>
        <v>0</v>
      </c>
      <c r="D2277" s="9">
        <f>+TOTALE_INTERNO!H2277</f>
        <v>0</v>
      </c>
      <c r="E2277" s="9">
        <f>+TOTALE_INTERNO!I2277</f>
        <v>0</v>
      </c>
      <c r="F2277" s="9">
        <f>+TOTALE_INTERNO!J2277</f>
        <v>0</v>
      </c>
      <c r="G2277" s="9">
        <f>+TOTALE_INTERNO!K2277</f>
        <v>0</v>
      </c>
      <c r="H2277" s="9">
        <f>+TOTALE_INTERNO!L2277</f>
        <v>0</v>
      </c>
      <c r="I2277" s="9">
        <f>+TOTALE_INTERNO!M2277</f>
        <v>0</v>
      </c>
      <c r="J2277" s="35">
        <f>+TOTALE_INTERNO!N2277</f>
        <v>0</v>
      </c>
      <c r="K2277" s="35">
        <f>+TOTALE_INTERNO!O2277</f>
        <v>0</v>
      </c>
      <c r="L2277" s="9">
        <f>+TOTALE_INTERNO!P2277</f>
        <v>0</v>
      </c>
      <c r="M2277" s="36">
        <f>+TOTALE_INTERNO!Q2277</f>
        <v>0</v>
      </c>
      <c r="N2277" s="35">
        <f>+TOTALE_INTERNO!R2277</f>
        <v>0</v>
      </c>
    </row>
    <row r="2278" spans="1:14" x14ac:dyDescent="0.3">
      <c r="A2278" s="9">
        <f>+TOTALE_INTERNO!E2278</f>
        <v>0</v>
      </c>
      <c r="B2278" s="9">
        <f>+TOTALE_INTERNO!F2278</f>
        <v>0</v>
      </c>
      <c r="C2278" s="9">
        <f>+TOTALE_INTERNO!G2278</f>
        <v>0</v>
      </c>
      <c r="D2278" s="9">
        <f>+TOTALE_INTERNO!H2278</f>
        <v>0</v>
      </c>
      <c r="E2278" s="9">
        <f>+TOTALE_INTERNO!I2278</f>
        <v>0</v>
      </c>
      <c r="F2278" s="9">
        <f>+TOTALE_INTERNO!J2278</f>
        <v>0</v>
      </c>
      <c r="G2278" s="9">
        <f>+TOTALE_INTERNO!K2278</f>
        <v>0</v>
      </c>
      <c r="H2278" s="9">
        <f>+TOTALE_INTERNO!L2278</f>
        <v>0</v>
      </c>
      <c r="I2278" s="9">
        <f>+TOTALE_INTERNO!M2278</f>
        <v>0</v>
      </c>
      <c r="J2278" s="35">
        <f>+TOTALE_INTERNO!N2278</f>
        <v>0</v>
      </c>
      <c r="K2278" s="35">
        <f>+TOTALE_INTERNO!O2278</f>
        <v>0</v>
      </c>
      <c r="L2278" s="9">
        <f>+TOTALE_INTERNO!P2278</f>
        <v>0</v>
      </c>
      <c r="M2278" s="36">
        <f>+TOTALE_INTERNO!Q2278</f>
        <v>0</v>
      </c>
      <c r="N2278" s="35">
        <f>+TOTALE_INTERNO!R2278</f>
        <v>0</v>
      </c>
    </row>
    <row r="2279" spans="1:14" x14ac:dyDescent="0.3">
      <c r="A2279" s="9">
        <f>+TOTALE_INTERNO!E2279</f>
        <v>0</v>
      </c>
      <c r="B2279" s="9">
        <f>+TOTALE_INTERNO!F2279</f>
        <v>0</v>
      </c>
      <c r="C2279" s="9">
        <f>+TOTALE_INTERNO!G2279</f>
        <v>0</v>
      </c>
      <c r="D2279" s="9">
        <f>+TOTALE_INTERNO!H2279</f>
        <v>0</v>
      </c>
      <c r="E2279" s="9">
        <f>+TOTALE_INTERNO!I2279</f>
        <v>0</v>
      </c>
      <c r="F2279" s="9">
        <f>+TOTALE_INTERNO!J2279</f>
        <v>0</v>
      </c>
      <c r="G2279" s="9">
        <f>+TOTALE_INTERNO!K2279</f>
        <v>0</v>
      </c>
      <c r="H2279" s="9">
        <f>+TOTALE_INTERNO!L2279</f>
        <v>0</v>
      </c>
      <c r="I2279" s="9">
        <f>+TOTALE_INTERNO!M2279</f>
        <v>0</v>
      </c>
      <c r="J2279" s="35">
        <f>+TOTALE_INTERNO!N2279</f>
        <v>0</v>
      </c>
      <c r="K2279" s="35">
        <f>+TOTALE_INTERNO!O2279</f>
        <v>0</v>
      </c>
      <c r="L2279" s="9">
        <f>+TOTALE_INTERNO!P2279</f>
        <v>0</v>
      </c>
      <c r="M2279" s="36">
        <f>+TOTALE_INTERNO!Q2279</f>
        <v>0</v>
      </c>
      <c r="N2279" s="35">
        <f>+TOTALE_INTERNO!R2279</f>
        <v>0</v>
      </c>
    </row>
    <row r="2280" spans="1:14" x14ac:dyDescent="0.3">
      <c r="A2280" s="9">
        <f>+TOTALE_INTERNO!E2280</f>
        <v>0</v>
      </c>
      <c r="B2280" s="9">
        <f>+TOTALE_INTERNO!F2280</f>
        <v>0</v>
      </c>
      <c r="C2280" s="9">
        <f>+TOTALE_INTERNO!G2280</f>
        <v>0</v>
      </c>
      <c r="D2280" s="9">
        <f>+TOTALE_INTERNO!H2280</f>
        <v>0</v>
      </c>
      <c r="E2280" s="9">
        <f>+TOTALE_INTERNO!I2280</f>
        <v>0</v>
      </c>
      <c r="F2280" s="9">
        <f>+TOTALE_INTERNO!J2280</f>
        <v>0</v>
      </c>
      <c r="G2280" s="9">
        <f>+TOTALE_INTERNO!K2280</f>
        <v>0</v>
      </c>
      <c r="H2280" s="9">
        <f>+TOTALE_INTERNO!L2280</f>
        <v>0</v>
      </c>
      <c r="I2280" s="9">
        <f>+TOTALE_INTERNO!M2280</f>
        <v>0</v>
      </c>
      <c r="J2280" s="35">
        <f>+TOTALE_INTERNO!N2280</f>
        <v>0</v>
      </c>
      <c r="K2280" s="35">
        <f>+TOTALE_INTERNO!O2280</f>
        <v>0</v>
      </c>
      <c r="L2280" s="9">
        <f>+TOTALE_INTERNO!P2280</f>
        <v>0</v>
      </c>
      <c r="M2280" s="36">
        <f>+TOTALE_INTERNO!Q2280</f>
        <v>0</v>
      </c>
      <c r="N2280" s="35">
        <f>+TOTALE_INTERNO!R2280</f>
        <v>0</v>
      </c>
    </row>
    <row r="2281" spans="1:14" x14ac:dyDescent="0.3">
      <c r="A2281" s="9">
        <f>+TOTALE_INTERNO!E2281</f>
        <v>0</v>
      </c>
      <c r="B2281" s="9">
        <f>+TOTALE_INTERNO!F2281</f>
        <v>0</v>
      </c>
      <c r="C2281" s="9">
        <f>+TOTALE_INTERNO!G2281</f>
        <v>0</v>
      </c>
      <c r="D2281" s="9">
        <f>+TOTALE_INTERNO!H2281</f>
        <v>0</v>
      </c>
      <c r="E2281" s="9">
        <f>+TOTALE_INTERNO!I2281</f>
        <v>0</v>
      </c>
      <c r="F2281" s="9">
        <f>+TOTALE_INTERNO!J2281</f>
        <v>0</v>
      </c>
      <c r="G2281" s="9">
        <f>+TOTALE_INTERNO!K2281</f>
        <v>0</v>
      </c>
      <c r="H2281" s="9">
        <f>+TOTALE_INTERNO!L2281</f>
        <v>0</v>
      </c>
      <c r="I2281" s="9">
        <f>+TOTALE_INTERNO!M2281</f>
        <v>0</v>
      </c>
      <c r="J2281" s="35">
        <f>+TOTALE_INTERNO!N2281</f>
        <v>0</v>
      </c>
      <c r="K2281" s="35">
        <f>+TOTALE_INTERNO!O2281</f>
        <v>0</v>
      </c>
      <c r="L2281" s="9">
        <f>+TOTALE_INTERNO!P2281</f>
        <v>0</v>
      </c>
      <c r="M2281" s="36">
        <f>+TOTALE_INTERNO!Q2281</f>
        <v>0</v>
      </c>
      <c r="N2281" s="35">
        <f>+TOTALE_INTERNO!R2281</f>
        <v>0</v>
      </c>
    </row>
    <row r="2282" spans="1:14" x14ac:dyDescent="0.3">
      <c r="A2282" s="9">
        <f>+TOTALE_INTERNO!E2282</f>
        <v>0</v>
      </c>
      <c r="B2282" s="9">
        <f>+TOTALE_INTERNO!F2282</f>
        <v>0</v>
      </c>
      <c r="C2282" s="9">
        <f>+TOTALE_INTERNO!G2282</f>
        <v>0</v>
      </c>
      <c r="D2282" s="9">
        <f>+TOTALE_INTERNO!H2282</f>
        <v>0</v>
      </c>
      <c r="E2282" s="9">
        <f>+TOTALE_INTERNO!I2282</f>
        <v>0</v>
      </c>
      <c r="F2282" s="9">
        <f>+TOTALE_INTERNO!J2282</f>
        <v>0</v>
      </c>
      <c r="G2282" s="9">
        <f>+TOTALE_INTERNO!K2282</f>
        <v>0</v>
      </c>
      <c r="H2282" s="9">
        <f>+TOTALE_INTERNO!L2282</f>
        <v>0</v>
      </c>
      <c r="I2282" s="9">
        <f>+TOTALE_INTERNO!M2282</f>
        <v>0</v>
      </c>
      <c r="J2282" s="35">
        <f>+TOTALE_INTERNO!N2282</f>
        <v>0</v>
      </c>
      <c r="K2282" s="35">
        <f>+TOTALE_INTERNO!O2282</f>
        <v>0</v>
      </c>
      <c r="L2282" s="9">
        <f>+TOTALE_INTERNO!P2282</f>
        <v>0</v>
      </c>
      <c r="M2282" s="36">
        <f>+TOTALE_INTERNO!Q2282</f>
        <v>0</v>
      </c>
      <c r="N2282" s="35">
        <f>+TOTALE_INTERNO!R2282</f>
        <v>0</v>
      </c>
    </row>
    <row r="2283" spans="1:14" x14ac:dyDescent="0.3">
      <c r="A2283" s="9">
        <f>+TOTALE_INTERNO!E2283</f>
        <v>0</v>
      </c>
      <c r="B2283" s="9">
        <f>+TOTALE_INTERNO!F2283</f>
        <v>0</v>
      </c>
      <c r="C2283" s="9">
        <f>+TOTALE_INTERNO!G2283</f>
        <v>0</v>
      </c>
      <c r="D2283" s="9">
        <f>+TOTALE_INTERNO!H2283</f>
        <v>0</v>
      </c>
      <c r="E2283" s="9">
        <f>+TOTALE_INTERNO!I2283</f>
        <v>0</v>
      </c>
      <c r="F2283" s="9">
        <f>+TOTALE_INTERNO!J2283</f>
        <v>0</v>
      </c>
      <c r="G2283" s="9">
        <f>+TOTALE_INTERNO!K2283</f>
        <v>0</v>
      </c>
      <c r="H2283" s="9">
        <f>+TOTALE_INTERNO!L2283</f>
        <v>0</v>
      </c>
      <c r="I2283" s="9">
        <f>+TOTALE_INTERNO!M2283</f>
        <v>0</v>
      </c>
      <c r="J2283" s="35">
        <f>+TOTALE_INTERNO!N2283</f>
        <v>0</v>
      </c>
      <c r="K2283" s="35">
        <f>+TOTALE_INTERNO!O2283</f>
        <v>0</v>
      </c>
      <c r="L2283" s="9">
        <f>+TOTALE_INTERNO!P2283</f>
        <v>0</v>
      </c>
      <c r="M2283" s="36">
        <f>+TOTALE_INTERNO!Q2283</f>
        <v>0</v>
      </c>
      <c r="N2283" s="35">
        <f>+TOTALE_INTERNO!R2283</f>
        <v>0</v>
      </c>
    </row>
    <row r="2284" spans="1:14" x14ac:dyDescent="0.3">
      <c r="A2284" s="9">
        <f>+TOTALE_INTERNO!E2284</f>
        <v>0</v>
      </c>
      <c r="B2284" s="9">
        <f>+TOTALE_INTERNO!F2284</f>
        <v>0</v>
      </c>
      <c r="C2284" s="9">
        <f>+TOTALE_INTERNO!G2284</f>
        <v>0</v>
      </c>
      <c r="D2284" s="9">
        <f>+TOTALE_INTERNO!H2284</f>
        <v>0</v>
      </c>
      <c r="E2284" s="9">
        <f>+TOTALE_INTERNO!I2284</f>
        <v>0</v>
      </c>
      <c r="F2284" s="9">
        <f>+TOTALE_INTERNO!J2284</f>
        <v>0</v>
      </c>
      <c r="G2284" s="9">
        <f>+TOTALE_INTERNO!K2284</f>
        <v>0</v>
      </c>
      <c r="H2284" s="9">
        <f>+TOTALE_INTERNO!L2284</f>
        <v>0</v>
      </c>
      <c r="I2284" s="9">
        <f>+TOTALE_INTERNO!M2284</f>
        <v>0</v>
      </c>
      <c r="J2284" s="35">
        <f>+TOTALE_INTERNO!N2284</f>
        <v>0</v>
      </c>
      <c r="K2284" s="35">
        <f>+TOTALE_INTERNO!O2284</f>
        <v>0</v>
      </c>
      <c r="L2284" s="9">
        <f>+TOTALE_INTERNO!P2284</f>
        <v>0</v>
      </c>
      <c r="M2284" s="36">
        <f>+TOTALE_INTERNO!Q2284</f>
        <v>0</v>
      </c>
      <c r="N2284" s="35">
        <f>+TOTALE_INTERNO!R2284</f>
        <v>0</v>
      </c>
    </row>
    <row r="2285" spans="1:14" x14ac:dyDescent="0.3">
      <c r="A2285" s="9">
        <f>+TOTALE_INTERNO!E2285</f>
        <v>0</v>
      </c>
      <c r="B2285" s="9">
        <f>+TOTALE_INTERNO!F2285</f>
        <v>0</v>
      </c>
      <c r="C2285" s="9">
        <f>+TOTALE_INTERNO!G2285</f>
        <v>0</v>
      </c>
      <c r="D2285" s="9">
        <f>+TOTALE_INTERNO!H2285</f>
        <v>0</v>
      </c>
      <c r="E2285" s="9">
        <f>+TOTALE_INTERNO!I2285</f>
        <v>0</v>
      </c>
      <c r="F2285" s="9">
        <f>+TOTALE_INTERNO!J2285</f>
        <v>0</v>
      </c>
      <c r="G2285" s="9">
        <f>+TOTALE_INTERNO!K2285</f>
        <v>0</v>
      </c>
      <c r="H2285" s="9">
        <f>+TOTALE_INTERNO!L2285</f>
        <v>0</v>
      </c>
      <c r="I2285" s="9">
        <f>+TOTALE_INTERNO!M2285</f>
        <v>0</v>
      </c>
      <c r="J2285" s="35">
        <f>+TOTALE_INTERNO!N2285</f>
        <v>0</v>
      </c>
      <c r="K2285" s="35">
        <f>+TOTALE_INTERNO!O2285</f>
        <v>0</v>
      </c>
      <c r="L2285" s="9">
        <f>+TOTALE_INTERNO!P2285</f>
        <v>0</v>
      </c>
      <c r="M2285" s="36">
        <f>+TOTALE_INTERNO!Q2285</f>
        <v>0</v>
      </c>
      <c r="N2285" s="35">
        <f>+TOTALE_INTERNO!R2285</f>
        <v>0</v>
      </c>
    </row>
    <row r="2286" spans="1:14" x14ac:dyDescent="0.3">
      <c r="A2286" s="9">
        <f>+TOTALE_INTERNO!E2286</f>
        <v>0</v>
      </c>
      <c r="B2286" s="9">
        <f>+TOTALE_INTERNO!F2286</f>
        <v>0</v>
      </c>
      <c r="C2286" s="9">
        <f>+TOTALE_INTERNO!G2286</f>
        <v>0</v>
      </c>
      <c r="D2286" s="9">
        <f>+TOTALE_INTERNO!H2286</f>
        <v>0</v>
      </c>
      <c r="E2286" s="9">
        <f>+TOTALE_INTERNO!I2286</f>
        <v>0</v>
      </c>
      <c r="F2286" s="9">
        <f>+TOTALE_INTERNO!J2286</f>
        <v>0</v>
      </c>
      <c r="G2286" s="9">
        <f>+TOTALE_INTERNO!K2286</f>
        <v>0</v>
      </c>
      <c r="H2286" s="9">
        <f>+TOTALE_INTERNO!L2286</f>
        <v>0</v>
      </c>
      <c r="I2286" s="9">
        <f>+TOTALE_INTERNO!M2286</f>
        <v>0</v>
      </c>
      <c r="J2286" s="35">
        <f>+TOTALE_INTERNO!N2286</f>
        <v>0</v>
      </c>
      <c r="K2286" s="35">
        <f>+TOTALE_INTERNO!O2286</f>
        <v>0</v>
      </c>
      <c r="L2286" s="9">
        <f>+TOTALE_INTERNO!P2286</f>
        <v>0</v>
      </c>
      <c r="M2286" s="36">
        <f>+TOTALE_INTERNO!Q2286</f>
        <v>0</v>
      </c>
      <c r="N2286" s="35">
        <f>+TOTALE_INTERNO!R2286</f>
        <v>0</v>
      </c>
    </row>
    <row r="2287" spans="1:14" x14ac:dyDescent="0.3">
      <c r="A2287" s="9">
        <f>+TOTALE_INTERNO!E2287</f>
        <v>0</v>
      </c>
      <c r="B2287" s="9">
        <f>+TOTALE_INTERNO!F2287</f>
        <v>0</v>
      </c>
      <c r="C2287" s="9">
        <f>+TOTALE_INTERNO!G2287</f>
        <v>0</v>
      </c>
      <c r="D2287" s="9">
        <f>+TOTALE_INTERNO!H2287</f>
        <v>0</v>
      </c>
      <c r="E2287" s="9">
        <f>+TOTALE_INTERNO!I2287</f>
        <v>0</v>
      </c>
      <c r="F2287" s="9">
        <f>+TOTALE_INTERNO!J2287</f>
        <v>0</v>
      </c>
      <c r="G2287" s="9">
        <f>+TOTALE_INTERNO!K2287</f>
        <v>0</v>
      </c>
      <c r="H2287" s="9">
        <f>+TOTALE_INTERNO!L2287</f>
        <v>0</v>
      </c>
      <c r="I2287" s="9">
        <f>+TOTALE_INTERNO!M2287</f>
        <v>0</v>
      </c>
      <c r="J2287" s="35">
        <f>+TOTALE_INTERNO!N2287</f>
        <v>0</v>
      </c>
      <c r="K2287" s="35">
        <f>+TOTALE_INTERNO!O2287</f>
        <v>0</v>
      </c>
      <c r="L2287" s="9">
        <f>+TOTALE_INTERNO!P2287</f>
        <v>0</v>
      </c>
      <c r="M2287" s="36">
        <f>+TOTALE_INTERNO!Q2287</f>
        <v>0</v>
      </c>
      <c r="N2287" s="35">
        <f>+TOTALE_INTERNO!R2287</f>
        <v>0</v>
      </c>
    </row>
    <row r="2288" spans="1:14" x14ac:dyDescent="0.3">
      <c r="A2288" s="9">
        <f>+TOTALE_INTERNO!E2288</f>
        <v>0</v>
      </c>
      <c r="B2288" s="9">
        <f>+TOTALE_INTERNO!F2288</f>
        <v>0</v>
      </c>
      <c r="C2288" s="9">
        <f>+TOTALE_INTERNO!G2288</f>
        <v>0</v>
      </c>
      <c r="D2288" s="9">
        <f>+TOTALE_INTERNO!H2288</f>
        <v>0</v>
      </c>
      <c r="E2288" s="9">
        <f>+TOTALE_INTERNO!I2288</f>
        <v>0</v>
      </c>
      <c r="F2288" s="9">
        <f>+TOTALE_INTERNO!J2288</f>
        <v>0</v>
      </c>
      <c r="G2288" s="9">
        <f>+TOTALE_INTERNO!K2288</f>
        <v>0</v>
      </c>
      <c r="H2288" s="9">
        <f>+TOTALE_INTERNO!L2288</f>
        <v>0</v>
      </c>
      <c r="I2288" s="9">
        <f>+TOTALE_INTERNO!M2288</f>
        <v>0</v>
      </c>
      <c r="J2288" s="35">
        <f>+TOTALE_INTERNO!N2288</f>
        <v>0</v>
      </c>
      <c r="K2288" s="35">
        <f>+TOTALE_INTERNO!O2288</f>
        <v>0</v>
      </c>
      <c r="L2288" s="9">
        <f>+TOTALE_INTERNO!P2288</f>
        <v>0</v>
      </c>
      <c r="M2288" s="36">
        <f>+TOTALE_INTERNO!Q2288</f>
        <v>0</v>
      </c>
      <c r="N2288" s="35">
        <f>+TOTALE_INTERNO!R2288</f>
        <v>0</v>
      </c>
    </row>
    <row r="2289" spans="1:14" x14ac:dyDescent="0.3">
      <c r="A2289" s="9">
        <f>+TOTALE_INTERNO!E2289</f>
        <v>0</v>
      </c>
      <c r="B2289" s="9">
        <f>+TOTALE_INTERNO!F2289</f>
        <v>0</v>
      </c>
      <c r="C2289" s="9">
        <f>+TOTALE_INTERNO!G2289</f>
        <v>0</v>
      </c>
      <c r="D2289" s="9">
        <f>+TOTALE_INTERNO!H2289</f>
        <v>0</v>
      </c>
      <c r="E2289" s="9">
        <f>+TOTALE_INTERNO!I2289</f>
        <v>0</v>
      </c>
      <c r="F2289" s="9">
        <f>+TOTALE_INTERNO!J2289</f>
        <v>0</v>
      </c>
      <c r="G2289" s="9">
        <f>+TOTALE_INTERNO!K2289</f>
        <v>0</v>
      </c>
      <c r="H2289" s="9">
        <f>+TOTALE_INTERNO!L2289</f>
        <v>0</v>
      </c>
      <c r="I2289" s="9">
        <f>+TOTALE_INTERNO!M2289</f>
        <v>0</v>
      </c>
      <c r="J2289" s="35">
        <f>+TOTALE_INTERNO!N2289</f>
        <v>0</v>
      </c>
      <c r="K2289" s="35">
        <f>+TOTALE_INTERNO!O2289</f>
        <v>0</v>
      </c>
      <c r="L2289" s="9">
        <f>+TOTALE_INTERNO!P2289</f>
        <v>0</v>
      </c>
      <c r="M2289" s="36">
        <f>+TOTALE_INTERNO!Q2289</f>
        <v>0</v>
      </c>
      <c r="N2289" s="35">
        <f>+TOTALE_INTERNO!R2289</f>
        <v>0</v>
      </c>
    </row>
    <row r="2290" spans="1:14" x14ac:dyDescent="0.3">
      <c r="A2290" s="9">
        <f>+TOTALE_INTERNO!E2290</f>
        <v>0</v>
      </c>
      <c r="B2290" s="9">
        <f>+TOTALE_INTERNO!F2290</f>
        <v>0</v>
      </c>
      <c r="C2290" s="9">
        <f>+TOTALE_INTERNO!G2290</f>
        <v>0</v>
      </c>
      <c r="D2290" s="9">
        <f>+TOTALE_INTERNO!H2290</f>
        <v>0</v>
      </c>
      <c r="E2290" s="9">
        <f>+TOTALE_INTERNO!I2290</f>
        <v>0</v>
      </c>
      <c r="F2290" s="9">
        <f>+TOTALE_INTERNO!J2290</f>
        <v>0</v>
      </c>
      <c r="G2290" s="9">
        <f>+TOTALE_INTERNO!K2290</f>
        <v>0</v>
      </c>
      <c r="H2290" s="9">
        <f>+TOTALE_INTERNO!L2290</f>
        <v>0</v>
      </c>
      <c r="I2290" s="9">
        <f>+TOTALE_INTERNO!M2290</f>
        <v>0</v>
      </c>
      <c r="J2290" s="35">
        <f>+TOTALE_INTERNO!N2290</f>
        <v>0</v>
      </c>
      <c r="K2290" s="35">
        <f>+TOTALE_INTERNO!O2290</f>
        <v>0</v>
      </c>
      <c r="L2290" s="9">
        <f>+TOTALE_INTERNO!P2290</f>
        <v>0</v>
      </c>
      <c r="M2290" s="36">
        <f>+TOTALE_INTERNO!Q2290</f>
        <v>0</v>
      </c>
      <c r="N2290" s="35">
        <f>+TOTALE_INTERNO!R2290</f>
        <v>0</v>
      </c>
    </row>
    <row r="2291" spans="1:14" x14ac:dyDescent="0.3">
      <c r="A2291" s="9">
        <f>+TOTALE_INTERNO!E2291</f>
        <v>0</v>
      </c>
      <c r="B2291" s="9">
        <f>+TOTALE_INTERNO!F2291</f>
        <v>0</v>
      </c>
      <c r="C2291" s="9">
        <f>+TOTALE_INTERNO!G2291</f>
        <v>0</v>
      </c>
      <c r="D2291" s="9">
        <f>+TOTALE_INTERNO!H2291</f>
        <v>0</v>
      </c>
      <c r="E2291" s="9">
        <f>+TOTALE_INTERNO!I2291</f>
        <v>0</v>
      </c>
      <c r="F2291" s="9">
        <f>+TOTALE_INTERNO!J2291</f>
        <v>0</v>
      </c>
      <c r="G2291" s="9">
        <f>+TOTALE_INTERNO!K2291</f>
        <v>0</v>
      </c>
      <c r="H2291" s="9">
        <f>+TOTALE_INTERNO!L2291</f>
        <v>0</v>
      </c>
      <c r="I2291" s="9">
        <f>+TOTALE_INTERNO!M2291</f>
        <v>0</v>
      </c>
      <c r="J2291" s="35">
        <f>+TOTALE_INTERNO!N2291</f>
        <v>0</v>
      </c>
      <c r="K2291" s="35">
        <f>+TOTALE_INTERNO!O2291</f>
        <v>0</v>
      </c>
      <c r="L2291" s="9">
        <f>+TOTALE_INTERNO!P2291</f>
        <v>0</v>
      </c>
      <c r="M2291" s="36">
        <f>+TOTALE_INTERNO!Q2291</f>
        <v>0</v>
      </c>
      <c r="N2291" s="35">
        <f>+TOTALE_INTERNO!R2291</f>
        <v>0</v>
      </c>
    </row>
    <row r="2292" spans="1:14" x14ac:dyDescent="0.3">
      <c r="A2292" s="9">
        <f>+TOTALE_INTERNO!E2292</f>
        <v>0</v>
      </c>
      <c r="B2292" s="9">
        <f>+TOTALE_INTERNO!F2292</f>
        <v>0</v>
      </c>
      <c r="C2292" s="9">
        <f>+TOTALE_INTERNO!G2292</f>
        <v>0</v>
      </c>
      <c r="D2292" s="9">
        <f>+TOTALE_INTERNO!H2292</f>
        <v>0</v>
      </c>
      <c r="E2292" s="9">
        <f>+TOTALE_INTERNO!I2292</f>
        <v>0</v>
      </c>
      <c r="F2292" s="9">
        <f>+TOTALE_INTERNO!J2292</f>
        <v>0</v>
      </c>
      <c r="G2292" s="9">
        <f>+TOTALE_INTERNO!K2292</f>
        <v>0</v>
      </c>
      <c r="H2292" s="9">
        <f>+TOTALE_INTERNO!L2292</f>
        <v>0</v>
      </c>
      <c r="I2292" s="9">
        <f>+TOTALE_INTERNO!M2292</f>
        <v>0</v>
      </c>
      <c r="J2292" s="35">
        <f>+TOTALE_INTERNO!N2292</f>
        <v>0</v>
      </c>
      <c r="K2292" s="35">
        <f>+TOTALE_INTERNO!O2292</f>
        <v>0</v>
      </c>
      <c r="L2292" s="9">
        <f>+TOTALE_INTERNO!P2292</f>
        <v>0</v>
      </c>
      <c r="M2292" s="36">
        <f>+TOTALE_INTERNO!Q2292</f>
        <v>0</v>
      </c>
      <c r="N2292" s="35">
        <f>+TOTALE_INTERNO!R2292</f>
        <v>0</v>
      </c>
    </row>
    <row r="2293" spans="1:14" x14ac:dyDescent="0.3">
      <c r="A2293" s="9">
        <f>+TOTALE_INTERNO!E2293</f>
        <v>0</v>
      </c>
      <c r="B2293" s="9">
        <f>+TOTALE_INTERNO!F2293</f>
        <v>0</v>
      </c>
      <c r="C2293" s="9">
        <f>+TOTALE_INTERNO!G2293</f>
        <v>0</v>
      </c>
      <c r="D2293" s="9">
        <f>+TOTALE_INTERNO!H2293</f>
        <v>0</v>
      </c>
      <c r="E2293" s="9">
        <f>+TOTALE_INTERNO!I2293</f>
        <v>0</v>
      </c>
      <c r="F2293" s="9">
        <f>+TOTALE_INTERNO!J2293</f>
        <v>0</v>
      </c>
      <c r="G2293" s="9">
        <f>+TOTALE_INTERNO!K2293</f>
        <v>0</v>
      </c>
      <c r="H2293" s="9">
        <f>+TOTALE_INTERNO!L2293</f>
        <v>0</v>
      </c>
      <c r="I2293" s="9">
        <f>+TOTALE_INTERNO!M2293</f>
        <v>0</v>
      </c>
      <c r="J2293" s="35">
        <f>+TOTALE_INTERNO!N2293</f>
        <v>0</v>
      </c>
      <c r="K2293" s="35">
        <f>+TOTALE_INTERNO!O2293</f>
        <v>0</v>
      </c>
      <c r="L2293" s="9">
        <f>+TOTALE_INTERNO!P2293</f>
        <v>0</v>
      </c>
      <c r="M2293" s="36">
        <f>+TOTALE_INTERNO!Q2293</f>
        <v>0</v>
      </c>
      <c r="N2293" s="35">
        <f>+TOTALE_INTERNO!R2293</f>
        <v>0</v>
      </c>
    </row>
    <row r="2294" spans="1:14" x14ac:dyDescent="0.3">
      <c r="A2294" s="9">
        <f>+TOTALE_INTERNO!E2294</f>
        <v>0</v>
      </c>
      <c r="B2294" s="9">
        <f>+TOTALE_INTERNO!F2294</f>
        <v>0</v>
      </c>
      <c r="C2294" s="9">
        <f>+TOTALE_INTERNO!G2294</f>
        <v>0</v>
      </c>
      <c r="D2294" s="9">
        <f>+TOTALE_INTERNO!H2294</f>
        <v>0</v>
      </c>
      <c r="E2294" s="9">
        <f>+TOTALE_INTERNO!I2294</f>
        <v>0</v>
      </c>
      <c r="F2294" s="9">
        <f>+TOTALE_INTERNO!J2294</f>
        <v>0</v>
      </c>
      <c r="G2294" s="9">
        <f>+TOTALE_INTERNO!K2294</f>
        <v>0</v>
      </c>
      <c r="H2294" s="9">
        <f>+TOTALE_INTERNO!L2294</f>
        <v>0</v>
      </c>
      <c r="I2294" s="9">
        <f>+TOTALE_INTERNO!M2294</f>
        <v>0</v>
      </c>
      <c r="J2294" s="35">
        <f>+TOTALE_INTERNO!N2294</f>
        <v>0</v>
      </c>
      <c r="K2294" s="35">
        <f>+TOTALE_INTERNO!O2294</f>
        <v>0</v>
      </c>
      <c r="L2294" s="9">
        <f>+TOTALE_INTERNO!P2294</f>
        <v>0</v>
      </c>
      <c r="M2294" s="36">
        <f>+TOTALE_INTERNO!Q2294</f>
        <v>0</v>
      </c>
      <c r="N2294" s="35">
        <f>+TOTALE_INTERNO!R2294</f>
        <v>0</v>
      </c>
    </row>
    <row r="2295" spans="1:14" x14ac:dyDescent="0.3">
      <c r="A2295" s="9">
        <f>+TOTALE_INTERNO!E2295</f>
        <v>0</v>
      </c>
      <c r="B2295" s="9">
        <f>+TOTALE_INTERNO!F2295</f>
        <v>0</v>
      </c>
      <c r="C2295" s="9">
        <f>+TOTALE_INTERNO!G2295</f>
        <v>0</v>
      </c>
      <c r="D2295" s="9">
        <f>+TOTALE_INTERNO!H2295</f>
        <v>0</v>
      </c>
      <c r="E2295" s="9">
        <f>+TOTALE_INTERNO!I2295</f>
        <v>0</v>
      </c>
      <c r="F2295" s="9">
        <f>+TOTALE_INTERNO!J2295</f>
        <v>0</v>
      </c>
      <c r="G2295" s="9">
        <f>+TOTALE_INTERNO!K2295</f>
        <v>0</v>
      </c>
      <c r="H2295" s="9">
        <f>+TOTALE_INTERNO!L2295</f>
        <v>0</v>
      </c>
      <c r="I2295" s="9">
        <f>+TOTALE_INTERNO!M2295</f>
        <v>0</v>
      </c>
      <c r="J2295" s="35">
        <f>+TOTALE_INTERNO!N2295</f>
        <v>0</v>
      </c>
      <c r="K2295" s="35">
        <f>+TOTALE_INTERNO!O2295</f>
        <v>0</v>
      </c>
      <c r="L2295" s="9">
        <f>+TOTALE_INTERNO!P2295</f>
        <v>0</v>
      </c>
      <c r="M2295" s="36">
        <f>+TOTALE_INTERNO!Q2295</f>
        <v>0</v>
      </c>
      <c r="N2295" s="35">
        <f>+TOTALE_INTERNO!R2295</f>
        <v>0</v>
      </c>
    </row>
    <row r="2296" spans="1:14" x14ac:dyDescent="0.3">
      <c r="A2296" s="9">
        <f>+TOTALE_INTERNO!E2296</f>
        <v>0</v>
      </c>
      <c r="B2296" s="9">
        <f>+TOTALE_INTERNO!F2296</f>
        <v>0</v>
      </c>
      <c r="C2296" s="9">
        <f>+TOTALE_INTERNO!G2296</f>
        <v>0</v>
      </c>
      <c r="D2296" s="9">
        <f>+TOTALE_INTERNO!H2296</f>
        <v>0</v>
      </c>
      <c r="E2296" s="9">
        <f>+TOTALE_INTERNO!I2296</f>
        <v>0</v>
      </c>
      <c r="F2296" s="9">
        <f>+TOTALE_INTERNO!J2296</f>
        <v>0</v>
      </c>
      <c r="G2296" s="9">
        <f>+TOTALE_INTERNO!K2296</f>
        <v>0</v>
      </c>
      <c r="H2296" s="9">
        <f>+TOTALE_INTERNO!L2296</f>
        <v>0</v>
      </c>
      <c r="I2296" s="9">
        <f>+TOTALE_INTERNO!M2296</f>
        <v>0</v>
      </c>
      <c r="J2296" s="35">
        <f>+TOTALE_INTERNO!N2296</f>
        <v>0</v>
      </c>
      <c r="K2296" s="35">
        <f>+TOTALE_INTERNO!O2296</f>
        <v>0</v>
      </c>
      <c r="L2296" s="9">
        <f>+TOTALE_INTERNO!P2296</f>
        <v>0</v>
      </c>
      <c r="M2296" s="36">
        <f>+TOTALE_INTERNO!Q2296</f>
        <v>0</v>
      </c>
      <c r="N2296" s="35">
        <f>+TOTALE_INTERNO!R2296</f>
        <v>0</v>
      </c>
    </row>
    <row r="2297" spans="1:14" x14ac:dyDescent="0.3">
      <c r="A2297" s="9">
        <f>+TOTALE_INTERNO!E2297</f>
        <v>0</v>
      </c>
      <c r="B2297" s="9">
        <f>+TOTALE_INTERNO!F2297</f>
        <v>0</v>
      </c>
      <c r="C2297" s="9">
        <f>+TOTALE_INTERNO!G2297</f>
        <v>0</v>
      </c>
      <c r="D2297" s="9">
        <f>+TOTALE_INTERNO!H2297</f>
        <v>0</v>
      </c>
      <c r="E2297" s="9">
        <f>+TOTALE_INTERNO!I2297</f>
        <v>0</v>
      </c>
      <c r="F2297" s="9">
        <f>+TOTALE_INTERNO!J2297</f>
        <v>0</v>
      </c>
      <c r="G2297" s="9">
        <f>+TOTALE_INTERNO!K2297</f>
        <v>0</v>
      </c>
      <c r="H2297" s="9">
        <f>+TOTALE_INTERNO!L2297</f>
        <v>0</v>
      </c>
      <c r="I2297" s="9">
        <f>+TOTALE_INTERNO!M2297</f>
        <v>0</v>
      </c>
      <c r="J2297" s="35">
        <f>+TOTALE_INTERNO!N2297</f>
        <v>0</v>
      </c>
      <c r="K2297" s="35">
        <f>+TOTALE_INTERNO!O2297</f>
        <v>0</v>
      </c>
      <c r="L2297" s="9">
        <f>+TOTALE_INTERNO!P2297</f>
        <v>0</v>
      </c>
      <c r="M2297" s="36">
        <f>+TOTALE_INTERNO!Q2297</f>
        <v>0</v>
      </c>
      <c r="N2297" s="35">
        <f>+TOTALE_INTERNO!R2297</f>
        <v>0</v>
      </c>
    </row>
    <row r="2298" spans="1:14" x14ac:dyDescent="0.3">
      <c r="A2298" s="9">
        <f>+TOTALE_INTERNO!E2298</f>
        <v>0</v>
      </c>
      <c r="B2298" s="9">
        <f>+TOTALE_INTERNO!F2298</f>
        <v>0</v>
      </c>
      <c r="C2298" s="9">
        <f>+TOTALE_INTERNO!G2298</f>
        <v>0</v>
      </c>
      <c r="D2298" s="9">
        <f>+TOTALE_INTERNO!H2298</f>
        <v>0</v>
      </c>
      <c r="E2298" s="9">
        <f>+TOTALE_INTERNO!I2298</f>
        <v>0</v>
      </c>
      <c r="F2298" s="9">
        <f>+TOTALE_INTERNO!J2298</f>
        <v>0</v>
      </c>
      <c r="G2298" s="9">
        <f>+TOTALE_INTERNO!K2298</f>
        <v>0</v>
      </c>
      <c r="H2298" s="9">
        <f>+TOTALE_INTERNO!L2298</f>
        <v>0</v>
      </c>
      <c r="I2298" s="9">
        <f>+TOTALE_INTERNO!M2298</f>
        <v>0</v>
      </c>
      <c r="J2298" s="35">
        <f>+TOTALE_INTERNO!N2298</f>
        <v>0</v>
      </c>
      <c r="K2298" s="35">
        <f>+TOTALE_INTERNO!O2298</f>
        <v>0</v>
      </c>
      <c r="L2298" s="9">
        <f>+TOTALE_INTERNO!P2298</f>
        <v>0</v>
      </c>
      <c r="M2298" s="36">
        <f>+TOTALE_INTERNO!Q2298</f>
        <v>0</v>
      </c>
      <c r="N2298" s="35">
        <f>+TOTALE_INTERNO!R2298</f>
        <v>0</v>
      </c>
    </row>
    <row r="2299" spans="1:14" x14ac:dyDescent="0.3">
      <c r="A2299" s="9">
        <f>+TOTALE_INTERNO!E2299</f>
        <v>0</v>
      </c>
      <c r="B2299" s="9">
        <f>+TOTALE_INTERNO!F2299</f>
        <v>0</v>
      </c>
      <c r="C2299" s="9">
        <f>+TOTALE_INTERNO!G2299</f>
        <v>0</v>
      </c>
      <c r="D2299" s="9">
        <f>+TOTALE_INTERNO!H2299</f>
        <v>0</v>
      </c>
      <c r="E2299" s="9">
        <f>+TOTALE_INTERNO!I2299</f>
        <v>0</v>
      </c>
      <c r="F2299" s="9">
        <f>+TOTALE_INTERNO!J2299</f>
        <v>0</v>
      </c>
      <c r="G2299" s="9">
        <f>+TOTALE_INTERNO!K2299</f>
        <v>0</v>
      </c>
      <c r="H2299" s="9">
        <f>+TOTALE_INTERNO!L2299</f>
        <v>0</v>
      </c>
      <c r="I2299" s="9">
        <f>+TOTALE_INTERNO!M2299</f>
        <v>0</v>
      </c>
      <c r="J2299" s="35">
        <f>+TOTALE_INTERNO!N2299</f>
        <v>0</v>
      </c>
      <c r="K2299" s="35">
        <f>+TOTALE_INTERNO!O2299</f>
        <v>0</v>
      </c>
      <c r="L2299" s="9">
        <f>+TOTALE_INTERNO!P2299</f>
        <v>0</v>
      </c>
      <c r="M2299" s="36">
        <f>+TOTALE_INTERNO!Q2299</f>
        <v>0</v>
      </c>
      <c r="N2299" s="35">
        <f>+TOTALE_INTERNO!R2299</f>
        <v>0</v>
      </c>
    </row>
    <row r="2300" spans="1:14" x14ac:dyDescent="0.3">
      <c r="A2300" s="9">
        <f>+TOTALE_INTERNO!E2300</f>
        <v>0</v>
      </c>
      <c r="B2300" s="9">
        <f>+TOTALE_INTERNO!F2300</f>
        <v>0</v>
      </c>
      <c r="C2300" s="9">
        <f>+TOTALE_INTERNO!G2300</f>
        <v>0</v>
      </c>
      <c r="D2300" s="9">
        <f>+TOTALE_INTERNO!H2300</f>
        <v>0</v>
      </c>
      <c r="E2300" s="9">
        <f>+TOTALE_INTERNO!I2300</f>
        <v>0</v>
      </c>
      <c r="F2300" s="9">
        <f>+TOTALE_INTERNO!J2300</f>
        <v>0</v>
      </c>
      <c r="G2300" s="9">
        <f>+TOTALE_INTERNO!K2300</f>
        <v>0</v>
      </c>
      <c r="H2300" s="9">
        <f>+TOTALE_INTERNO!L2300</f>
        <v>0</v>
      </c>
      <c r="I2300" s="9">
        <f>+TOTALE_INTERNO!M2300</f>
        <v>0</v>
      </c>
      <c r="J2300" s="35">
        <f>+TOTALE_INTERNO!N2300</f>
        <v>0</v>
      </c>
      <c r="K2300" s="35">
        <f>+TOTALE_INTERNO!O2300</f>
        <v>0</v>
      </c>
      <c r="L2300" s="9">
        <f>+TOTALE_INTERNO!P2300</f>
        <v>0</v>
      </c>
      <c r="M2300" s="36">
        <f>+TOTALE_INTERNO!Q2300</f>
        <v>0</v>
      </c>
      <c r="N2300" s="35">
        <f>+TOTALE_INTERNO!R2300</f>
        <v>0</v>
      </c>
    </row>
    <row r="2301" spans="1:14" x14ac:dyDescent="0.3">
      <c r="A2301" s="9">
        <f>+TOTALE_INTERNO!E2301</f>
        <v>0</v>
      </c>
      <c r="B2301" s="9">
        <f>+TOTALE_INTERNO!F2301</f>
        <v>0</v>
      </c>
      <c r="C2301" s="9">
        <f>+TOTALE_INTERNO!G2301</f>
        <v>0</v>
      </c>
      <c r="D2301" s="9">
        <f>+TOTALE_INTERNO!H2301</f>
        <v>0</v>
      </c>
      <c r="E2301" s="9">
        <f>+TOTALE_INTERNO!I2301</f>
        <v>0</v>
      </c>
      <c r="F2301" s="9">
        <f>+TOTALE_INTERNO!J2301</f>
        <v>0</v>
      </c>
      <c r="G2301" s="9">
        <f>+TOTALE_INTERNO!K2301</f>
        <v>0</v>
      </c>
      <c r="H2301" s="9">
        <f>+TOTALE_INTERNO!L2301</f>
        <v>0</v>
      </c>
      <c r="I2301" s="9">
        <f>+TOTALE_INTERNO!M2301</f>
        <v>0</v>
      </c>
      <c r="J2301" s="35">
        <f>+TOTALE_INTERNO!N2301</f>
        <v>0</v>
      </c>
      <c r="K2301" s="35">
        <f>+TOTALE_INTERNO!O2301</f>
        <v>0</v>
      </c>
      <c r="L2301" s="9">
        <f>+TOTALE_INTERNO!P2301</f>
        <v>0</v>
      </c>
      <c r="M2301" s="36">
        <f>+TOTALE_INTERNO!Q2301</f>
        <v>0</v>
      </c>
      <c r="N2301" s="35">
        <f>+TOTALE_INTERNO!R2301</f>
        <v>0</v>
      </c>
    </row>
    <row r="2302" spans="1:14" x14ac:dyDescent="0.3">
      <c r="A2302" s="9">
        <f>+TOTALE_INTERNO!E2302</f>
        <v>0</v>
      </c>
      <c r="B2302" s="9">
        <f>+TOTALE_INTERNO!F2302</f>
        <v>0</v>
      </c>
      <c r="C2302" s="9">
        <f>+TOTALE_INTERNO!G2302</f>
        <v>0</v>
      </c>
      <c r="D2302" s="9">
        <f>+TOTALE_INTERNO!H2302</f>
        <v>0</v>
      </c>
      <c r="E2302" s="9">
        <f>+TOTALE_INTERNO!I2302</f>
        <v>0</v>
      </c>
      <c r="F2302" s="9">
        <f>+TOTALE_INTERNO!J2302</f>
        <v>0</v>
      </c>
      <c r="G2302" s="9">
        <f>+TOTALE_INTERNO!K2302</f>
        <v>0</v>
      </c>
      <c r="H2302" s="9">
        <f>+TOTALE_INTERNO!L2302</f>
        <v>0</v>
      </c>
      <c r="I2302" s="9">
        <f>+TOTALE_INTERNO!M2302</f>
        <v>0</v>
      </c>
      <c r="J2302" s="35">
        <f>+TOTALE_INTERNO!N2302</f>
        <v>0</v>
      </c>
      <c r="K2302" s="35">
        <f>+TOTALE_INTERNO!O2302</f>
        <v>0</v>
      </c>
      <c r="L2302" s="9">
        <f>+TOTALE_INTERNO!P2302</f>
        <v>0</v>
      </c>
      <c r="M2302" s="36">
        <f>+TOTALE_INTERNO!Q2302</f>
        <v>0</v>
      </c>
      <c r="N2302" s="35">
        <f>+TOTALE_INTERNO!R2302</f>
        <v>0</v>
      </c>
    </row>
    <row r="2303" spans="1:14" x14ac:dyDescent="0.3">
      <c r="A2303" s="9">
        <f>+TOTALE_INTERNO!E2303</f>
        <v>0</v>
      </c>
      <c r="B2303" s="9">
        <f>+TOTALE_INTERNO!F2303</f>
        <v>0</v>
      </c>
      <c r="C2303" s="9">
        <f>+TOTALE_INTERNO!G2303</f>
        <v>0</v>
      </c>
      <c r="D2303" s="9">
        <f>+TOTALE_INTERNO!H2303</f>
        <v>0</v>
      </c>
      <c r="E2303" s="9">
        <f>+TOTALE_INTERNO!I2303</f>
        <v>0</v>
      </c>
      <c r="F2303" s="9">
        <f>+TOTALE_INTERNO!J2303</f>
        <v>0</v>
      </c>
      <c r="G2303" s="9">
        <f>+TOTALE_INTERNO!K2303</f>
        <v>0</v>
      </c>
      <c r="H2303" s="9">
        <f>+TOTALE_INTERNO!L2303</f>
        <v>0</v>
      </c>
      <c r="I2303" s="9">
        <f>+TOTALE_INTERNO!M2303</f>
        <v>0</v>
      </c>
      <c r="J2303" s="35">
        <f>+TOTALE_INTERNO!N2303</f>
        <v>0</v>
      </c>
      <c r="K2303" s="35">
        <f>+TOTALE_INTERNO!O2303</f>
        <v>0</v>
      </c>
      <c r="L2303" s="9">
        <f>+TOTALE_INTERNO!P2303</f>
        <v>0</v>
      </c>
      <c r="M2303" s="36">
        <f>+TOTALE_INTERNO!Q2303</f>
        <v>0</v>
      </c>
      <c r="N2303" s="35">
        <f>+TOTALE_INTERNO!R2303</f>
        <v>0</v>
      </c>
    </row>
    <row r="2304" spans="1:14" x14ac:dyDescent="0.3">
      <c r="A2304" s="9">
        <f>+TOTALE_INTERNO!E2304</f>
        <v>0</v>
      </c>
      <c r="B2304" s="9">
        <f>+TOTALE_INTERNO!F2304</f>
        <v>0</v>
      </c>
      <c r="C2304" s="9">
        <f>+TOTALE_INTERNO!G2304</f>
        <v>0</v>
      </c>
      <c r="D2304" s="9">
        <f>+TOTALE_INTERNO!H2304</f>
        <v>0</v>
      </c>
      <c r="E2304" s="9">
        <f>+TOTALE_INTERNO!I2304</f>
        <v>0</v>
      </c>
      <c r="F2304" s="9">
        <f>+TOTALE_INTERNO!J2304</f>
        <v>0</v>
      </c>
      <c r="G2304" s="9">
        <f>+TOTALE_INTERNO!K2304</f>
        <v>0</v>
      </c>
      <c r="H2304" s="9">
        <f>+TOTALE_INTERNO!L2304</f>
        <v>0</v>
      </c>
      <c r="I2304" s="9">
        <f>+TOTALE_INTERNO!M2304</f>
        <v>0</v>
      </c>
      <c r="J2304" s="35">
        <f>+TOTALE_INTERNO!N2304</f>
        <v>0</v>
      </c>
      <c r="K2304" s="35">
        <f>+TOTALE_INTERNO!O2304</f>
        <v>0</v>
      </c>
      <c r="L2304" s="9">
        <f>+TOTALE_INTERNO!P2304</f>
        <v>0</v>
      </c>
      <c r="M2304" s="36">
        <f>+TOTALE_INTERNO!Q2304</f>
        <v>0</v>
      </c>
      <c r="N2304" s="35">
        <f>+TOTALE_INTERNO!R2304</f>
        <v>0</v>
      </c>
    </row>
    <row r="2305" spans="1:14" x14ac:dyDescent="0.3">
      <c r="A2305" s="9">
        <f>+TOTALE_INTERNO!E2305</f>
        <v>0</v>
      </c>
      <c r="B2305" s="9">
        <f>+TOTALE_INTERNO!F2305</f>
        <v>0</v>
      </c>
      <c r="C2305" s="9">
        <f>+TOTALE_INTERNO!G2305</f>
        <v>0</v>
      </c>
      <c r="D2305" s="9">
        <f>+TOTALE_INTERNO!H2305</f>
        <v>0</v>
      </c>
      <c r="E2305" s="9">
        <f>+TOTALE_INTERNO!I2305</f>
        <v>0</v>
      </c>
      <c r="F2305" s="9">
        <f>+TOTALE_INTERNO!J2305</f>
        <v>0</v>
      </c>
      <c r="G2305" s="9">
        <f>+TOTALE_INTERNO!K2305</f>
        <v>0</v>
      </c>
      <c r="H2305" s="9">
        <f>+TOTALE_INTERNO!L2305</f>
        <v>0</v>
      </c>
      <c r="I2305" s="9">
        <f>+TOTALE_INTERNO!M2305</f>
        <v>0</v>
      </c>
      <c r="J2305" s="35">
        <f>+TOTALE_INTERNO!N2305</f>
        <v>0</v>
      </c>
      <c r="K2305" s="35">
        <f>+TOTALE_INTERNO!O2305</f>
        <v>0</v>
      </c>
      <c r="L2305" s="9">
        <f>+TOTALE_INTERNO!P2305</f>
        <v>0</v>
      </c>
      <c r="M2305" s="36">
        <f>+TOTALE_INTERNO!Q2305</f>
        <v>0</v>
      </c>
      <c r="N2305" s="35">
        <f>+TOTALE_INTERNO!R2305</f>
        <v>0</v>
      </c>
    </row>
    <row r="2306" spans="1:14" x14ac:dyDescent="0.3">
      <c r="A2306" s="9">
        <f>+TOTALE_INTERNO!E2306</f>
        <v>0</v>
      </c>
      <c r="B2306" s="9">
        <f>+TOTALE_INTERNO!F2306</f>
        <v>0</v>
      </c>
      <c r="C2306" s="9">
        <f>+TOTALE_INTERNO!G2306</f>
        <v>0</v>
      </c>
      <c r="D2306" s="9">
        <f>+TOTALE_INTERNO!H2306</f>
        <v>0</v>
      </c>
      <c r="E2306" s="9">
        <f>+TOTALE_INTERNO!I2306</f>
        <v>0</v>
      </c>
      <c r="F2306" s="9">
        <f>+TOTALE_INTERNO!J2306</f>
        <v>0</v>
      </c>
      <c r="G2306" s="9">
        <f>+TOTALE_INTERNO!K2306</f>
        <v>0</v>
      </c>
      <c r="H2306" s="9">
        <f>+TOTALE_INTERNO!L2306</f>
        <v>0</v>
      </c>
      <c r="I2306" s="9">
        <f>+TOTALE_INTERNO!M2306</f>
        <v>0</v>
      </c>
      <c r="J2306" s="35">
        <f>+TOTALE_INTERNO!N2306</f>
        <v>0</v>
      </c>
      <c r="K2306" s="35">
        <f>+TOTALE_INTERNO!O2306</f>
        <v>0</v>
      </c>
      <c r="L2306" s="9">
        <f>+TOTALE_INTERNO!P2306</f>
        <v>0</v>
      </c>
      <c r="M2306" s="36">
        <f>+TOTALE_INTERNO!Q2306</f>
        <v>0</v>
      </c>
      <c r="N2306" s="35">
        <f>+TOTALE_INTERNO!R2306</f>
        <v>0</v>
      </c>
    </row>
    <row r="2307" spans="1:14" x14ac:dyDescent="0.3">
      <c r="A2307" s="9">
        <f>+TOTALE_INTERNO!E2307</f>
        <v>0</v>
      </c>
      <c r="B2307" s="9">
        <f>+TOTALE_INTERNO!F2307</f>
        <v>0</v>
      </c>
      <c r="C2307" s="9">
        <f>+TOTALE_INTERNO!G2307</f>
        <v>0</v>
      </c>
      <c r="D2307" s="9">
        <f>+TOTALE_INTERNO!H2307</f>
        <v>0</v>
      </c>
      <c r="E2307" s="9">
        <f>+TOTALE_INTERNO!I2307</f>
        <v>0</v>
      </c>
      <c r="F2307" s="9">
        <f>+TOTALE_INTERNO!J2307</f>
        <v>0</v>
      </c>
      <c r="G2307" s="9">
        <f>+TOTALE_INTERNO!K2307</f>
        <v>0</v>
      </c>
      <c r="H2307" s="9">
        <f>+TOTALE_INTERNO!L2307</f>
        <v>0</v>
      </c>
      <c r="I2307" s="9">
        <f>+TOTALE_INTERNO!M2307</f>
        <v>0</v>
      </c>
      <c r="J2307" s="35">
        <f>+TOTALE_INTERNO!N2307</f>
        <v>0</v>
      </c>
      <c r="K2307" s="35">
        <f>+TOTALE_INTERNO!O2307</f>
        <v>0</v>
      </c>
      <c r="L2307" s="9">
        <f>+TOTALE_INTERNO!P2307</f>
        <v>0</v>
      </c>
      <c r="M2307" s="36">
        <f>+TOTALE_INTERNO!Q2307</f>
        <v>0</v>
      </c>
      <c r="N2307" s="35">
        <f>+TOTALE_INTERNO!R2307</f>
        <v>0</v>
      </c>
    </row>
    <row r="2308" spans="1:14" x14ac:dyDescent="0.3">
      <c r="A2308" s="9">
        <f>+TOTALE_INTERNO!E2308</f>
        <v>0</v>
      </c>
      <c r="B2308" s="9">
        <f>+TOTALE_INTERNO!F2308</f>
        <v>0</v>
      </c>
      <c r="C2308" s="9">
        <f>+TOTALE_INTERNO!G2308</f>
        <v>0</v>
      </c>
      <c r="D2308" s="9">
        <f>+TOTALE_INTERNO!H2308</f>
        <v>0</v>
      </c>
      <c r="E2308" s="9">
        <f>+TOTALE_INTERNO!I2308</f>
        <v>0</v>
      </c>
      <c r="F2308" s="9">
        <f>+TOTALE_INTERNO!J2308</f>
        <v>0</v>
      </c>
      <c r="G2308" s="9">
        <f>+TOTALE_INTERNO!K2308</f>
        <v>0</v>
      </c>
      <c r="H2308" s="9">
        <f>+TOTALE_INTERNO!L2308</f>
        <v>0</v>
      </c>
      <c r="I2308" s="9">
        <f>+TOTALE_INTERNO!M2308</f>
        <v>0</v>
      </c>
      <c r="J2308" s="35">
        <f>+TOTALE_INTERNO!N2308</f>
        <v>0</v>
      </c>
      <c r="K2308" s="35">
        <f>+TOTALE_INTERNO!O2308</f>
        <v>0</v>
      </c>
      <c r="L2308" s="9">
        <f>+TOTALE_INTERNO!P2308</f>
        <v>0</v>
      </c>
      <c r="M2308" s="36">
        <f>+TOTALE_INTERNO!Q2308</f>
        <v>0</v>
      </c>
      <c r="N2308" s="35">
        <f>+TOTALE_INTERNO!R2308</f>
        <v>0</v>
      </c>
    </row>
    <row r="2309" spans="1:14" x14ac:dyDescent="0.3">
      <c r="A2309" s="9">
        <f>+TOTALE_INTERNO!E2309</f>
        <v>0</v>
      </c>
      <c r="B2309" s="9">
        <f>+TOTALE_INTERNO!F2309</f>
        <v>0</v>
      </c>
      <c r="C2309" s="9">
        <f>+TOTALE_INTERNO!G2309</f>
        <v>0</v>
      </c>
      <c r="D2309" s="9">
        <f>+TOTALE_INTERNO!H2309</f>
        <v>0</v>
      </c>
      <c r="E2309" s="9">
        <f>+TOTALE_INTERNO!I2309</f>
        <v>0</v>
      </c>
      <c r="F2309" s="9">
        <f>+TOTALE_INTERNO!J2309</f>
        <v>0</v>
      </c>
      <c r="G2309" s="9">
        <f>+TOTALE_INTERNO!K2309</f>
        <v>0</v>
      </c>
      <c r="H2309" s="9">
        <f>+TOTALE_INTERNO!L2309</f>
        <v>0</v>
      </c>
      <c r="I2309" s="9">
        <f>+TOTALE_INTERNO!M2309</f>
        <v>0</v>
      </c>
      <c r="J2309" s="35">
        <f>+TOTALE_INTERNO!N2309</f>
        <v>0</v>
      </c>
      <c r="K2309" s="35">
        <f>+TOTALE_INTERNO!O2309</f>
        <v>0</v>
      </c>
      <c r="L2309" s="9">
        <f>+TOTALE_INTERNO!P2309</f>
        <v>0</v>
      </c>
      <c r="M2309" s="36">
        <f>+TOTALE_INTERNO!Q2309</f>
        <v>0</v>
      </c>
      <c r="N2309" s="35">
        <f>+TOTALE_INTERNO!R2309</f>
        <v>0</v>
      </c>
    </row>
    <row r="2310" spans="1:14" x14ac:dyDescent="0.3">
      <c r="A2310" s="9">
        <f>+TOTALE_INTERNO!E2310</f>
        <v>0</v>
      </c>
      <c r="B2310" s="9">
        <f>+TOTALE_INTERNO!F2310</f>
        <v>0</v>
      </c>
      <c r="C2310" s="9">
        <f>+TOTALE_INTERNO!G2310</f>
        <v>0</v>
      </c>
      <c r="D2310" s="9">
        <f>+TOTALE_INTERNO!H2310</f>
        <v>0</v>
      </c>
      <c r="E2310" s="9">
        <f>+TOTALE_INTERNO!I2310</f>
        <v>0</v>
      </c>
      <c r="F2310" s="9">
        <f>+TOTALE_INTERNO!J2310</f>
        <v>0</v>
      </c>
      <c r="G2310" s="9">
        <f>+TOTALE_INTERNO!K2310</f>
        <v>0</v>
      </c>
      <c r="H2310" s="9">
        <f>+TOTALE_INTERNO!L2310</f>
        <v>0</v>
      </c>
      <c r="I2310" s="9">
        <f>+TOTALE_INTERNO!M2310</f>
        <v>0</v>
      </c>
      <c r="J2310" s="35">
        <f>+TOTALE_INTERNO!N2310</f>
        <v>0</v>
      </c>
      <c r="K2310" s="35">
        <f>+TOTALE_INTERNO!O2310</f>
        <v>0</v>
      </c>
      <c r="L2310" s="9">
        <f>+TOTALE_INTERNO!P2310</f>
        <v>0</v>
      </c>
      <c r="M2310" s="36">
        <f>+TOTALE_INTERNO!Q2310</f>
        <v>0</v>
      </c>
      <c r="N2310" s="35">
        <f>+TOTALE_INTERNO!R2310</f>
        <v>0</v>
      </c>
    </row>
    <row r="2311" spans="1:14" x14ac:dyDescent="0.3">
      <c r="A2311" s="9">
        <f>+TOTALE_INTERNO!E2311</f>
        <v>0</v>
      </c>
      <c r="B2311" s="9">
        <f>+TOTALE_INTERNO!F2311</f>
        <v>0</v>
      </c>
      <c r="C2311" s="9">
        <f>+TOTALE_INTERNO!G2311</f>
        <v>0</v>
      </c>
      <c r="D2311" s="9">
        <f>+TOTALE_INTERNO!H2311</f>
        <v>0</v>
      </c>
      <c r="E2311" s="9">
        <f>+TOTALE_INTERNO!I2311</f>
        <v>0</v>
      </c>
      <c r="F2311" s="9">
        <f>+TOTALE_INTERNO!J2311</f>
        <v>0</v>
      </c>
      <c r="G2311" s="9">
        <f>+TOTALE_INTERNO!K2311</f>
        <v>0</v>
      </c>
      <c r="H2311" s="9">
        <f>+TOTALE_INTERNO!L2311</f>
        <v>0</v>
      </c>
      <c r="I2311" s="9">
        <f>+TOTALE_INTERNO!M2311</f>
        <v>0</v>
      </c>
      <c r="J2311" s="35">
        <f>+TOTALE_INTERNO!N2311</f>
        <v>0</v>
      </c>
      <c r="K2311" s="35">
        <f>+TOTALE_INTERNO!O2311</f>
        <v>0</v>
      </c>
      <c r="L2311" s="9">
        <f>+TOTALE_INTERNO!P2311</f>
        <v>0</v>
      </c>
      <c r="M2311" s="36">
        <f>+TOTALE_INTERNO!Q2311</f>
        <v>0</v>
      </c>
      <c r="N2311" s="35">
        <f>+TOTALE_INTERNO!R2311</f>
        <v>0</v>
      </c>
    </row>
    <row r="2312" spans="1:14" x14ac:dyDescent="0.3">
      <c r="A2312" s="9">
        <f>+TOTALE_INTERNO!E2312</f>
        <v>0</v>
      </c>
      <c r="B2312" s="9">
        <f>+TOTALE_INTERNO!F2312</f>
        <v>0</v>
      </c>
      <c r="C2312" s="9">
        <f>+TOTALE_INTERNO!G2312</f>
        <v>0</v>
      </c>
      <c r="D2312" s="9">
        <f>+TOTALE_INTERNO!H2312</f>
        <v>0</v>
      </c>
      <c r="E2312" s="9">
        <f>+TOTALE_INTERNO!I2312</f>
        <v>0</v>
      </c>
      <c r="F2312" s="9">
        <f>+TOTALE_INTERNO!J2312</f>
        <v>0</v>
      </c>
      <c r="G2312" s="9">
        <f>+TOTALE_INTERNO!K2312</f>
        <v>0</v>
      </c>
      <c r="H2312" s="9">
        <f>+TOTALE_INTERNO!L2312</f>
        <v>0</v>
      </c>
      <c r="I2312" s="9">
        <f>+TOTALE_INTERNO!M2312</f>
        <v>0</v>
      </c>
      <c r="J2312" s="35">
        <f>+TOTALE_INTERNO!N2312</f>
        <v>0</v>
      </c>
      <c r="K2312" s="35">
        <f>+TOTALE_INTERNO!O2312</f>
        <v>0</v>
      </c>
      <c r="L2312" s="9">
        <f>+TOTALE_INTERNO!P2312</f>
        <v>0</v>
      </c>
      <c r="M2312" s="36">
        <f>+TOTALE_INTERNO!Q2312</f>
        <v>0</v>
      </c>
      <c r="N2312" s="35">
        <f>+TOTALE_INTERNO!R2312</f>
        <v>0</v>
      </c>
    </row>
    <row r="2313" spans="1:14" x14ac:dyDescent="0.3">
      <c r="A2313" s="9">
        <f>+TOTALE_INTERNO!E2313</f>
        <v>0</v>
      </c>
      <c r="B2313" s="9">
        <f>+TOTALE_INTERNO!F2313</f>
        <v>0</v>
      </c>
      <c r="C2313" s="9">
        <f>+TOTALE_INTERNO!G2313</f>
        <v>0</v>
      </c>
      <c r="D2313" s="9">
        <f>+TOTALE_INTERNO!H2313</f>
        <v>0</v>
      </c>
      <c r="E2313" s="9">
        <f>+TOTALE_INTERNO!I2313</f>
        <v>0</v>
      </c>
      <c r="F2313" s="9">
        <f>+TOTALE_INTERNO!J2313</f>
        <v>0</v>
      </c>
      <c r="G2313" s="9">
        <f>+TOTALE_INTERNO!K2313</f>
        <v>0</v>
      </c>
      <c r="H2313" s="9">
        <f>+TOTALE_INTERNO!L2313</f>
        <v>0</v>
      </c>
      <c r="I2313" s="9">
        <f>+TOTALE_INTERNO!M2313</f>
        <v>0</v>
      </c>
      <c r="J2313" s="35">
        <f>+TOTALE_INTERNO!N2313</f>
        <v>0</v>
      </c>
      <c r="K2313" s="35">
        <f>+TOTALE_INTERNO!O2313</f>
        <v>0</v>
      </c>
      <c r="L2313" s="9">
        <f>+TOTALE_INTERNO!P2313</f>
        <v>0</v>
      </c>
      <c r="M2313" s="36">
        <f>+TOTALE_INTERNO!Q2313</f>
        <v>0</v>
      </c>
      <c r="N2313" s="35">
        <f>+TOTALE_INTERNO!R2313</f>
        <v>0</v>
      </c>
    </row>
    <row r="2314" spans="1:14" x14ac:dyDescent="0.3">
      <c r="A2314" s="9">
        <f>+TOTALE_INTERNO!E2314</f>
        <v>0</v>
      </c>
      <c r="B2314" s="9">
        <f>+TOTALE_INTERNO!F2314</f>
        <v>0</v>
      </c>
      <c r="C2314" s="9">
        <f>+TOTALE_INTERNO!G2314</f>
        <v>0</v>
      </c>
      <c r="D2314" s="9">
        <f>+TOTALE_INTERNO!H2314</f>
        <v>0</v>
      </c>
      <c r="E2314" s="9">
        <f>+TOTALE_INTERNO!I2314</f>
        <v>0</v>
      </c>
      <c r="F2314" s="9">
        <f>+TOTALE_INTERNO!J2314</f>
        <v>0</v>
      </c>
      <c r="G2314" s="9">
        <f>+TOTALE_INTERNO!K2314</f>
        <v>0</v>
      </c>
      <c r="H2314" s="9">
        <f>+TOTALE_INTERNO!L2314</f>
        <v>0</v>
      </c>
      <c r="I2314" s="9">
        <f>+TOTALE_INTERNO!M2314</f>
        <v>0</v>
      </c>
      <c r="J2314" s="35">
        <f>+TOTALE_INTERNO!N2314</f>
        <v>0</v>
      </c>
      <c r="K2314" s="35">
        <f>+TOTALE_INTERNO!O2314</f>
        <v>0</v>
      </c>
      <c r="L2314" s="9">
        <f>+TOTALE_INTERNO!P2314</f>
        <v>0</v>
      </c>
      <c r="M2314" s="36">
        <f>+TOTALE_INTERNO!Q2314</f>
        <v>0</v>
      </c>
      <c r="N2314" s="35">
        <f>+TOTALE_INTERNO!R2314</f>
        <v>0</v>
      </c>
    </row>
    <row r="2315" spans="1:14" x14ac:dyDescent="0.3">
      <c r="A2315" s="9">
        <f>+TOTALE_INTERNO!E2315</f>
        <v>0</v>
      </c>
      <c r="B2315" s="9">
        <f>+TOTALE_INTERNO!F2315</f>
        <v>0</v>
      </c>
      <c r="C2315" s="9">
        <f>+TOTALE_INTERNO!G2315</f>
        <v>0</v>
      </c>
      <c r="D2315" s="9">
        <f>+TOTALE_INTERNO!H2315</f>
        <v>0</v>
      </c>
      <c r="E2315" s="9">
        <f>+TOTALE_INTERNO!I2315</f>
        <v>0</v>
      </c>
      <c r="F2315" s="9">
        <f>+TOTALE_INTERNO!J2315</f>
        <v>0</v>
      </c>
      <c r="G2315" s="9">
        <f>+TOTALE_INTERNO!K2315</f>
        <v>0</v>
      </c>
      <c r="H2315" s="9">
        <f>+TOTALE_INTERNO!L2315</f>
        <v>0</v>
      </c>
      <c r="I2315" s="9">
        <f>+TOTALE_INTERNO!M2315</f>
        <v>0</v>
      </c>
      <c r="J2315" s="35">
        <f>+TOTALE_INTERNO!N2315</f>
        <v>0</v>
      </c>
      <c r="K2315" s="35">
        <f>+TOTALE_INTERNO!O2315</f>
        <v>0</v>
      </c>
      <c r="L2315" s="9">
        <f>+TOTALE_INTERNO!P2315</f>
        <v>0</v>
      </c>
      <c r="M2315" s="36">
        <f>+TOTALE_INTERNO!Q2315</f>
        <v>0</v>
      </c>
      <c r="N2315" s="35">
        <f>+TOTALE_INTERNO!R2315</f>
        <v>0</v>
      </c>
    </row>
    <row r="2316" spans="1:14" x14ac:dyDescent="0.3">
      <c r="A2316" s="9">
        <f>+TOTALE_INTERNO!E2316</f>
        <v>0</v>
      </c>
      <c r="B2316" s="9">
        <f>+TOTALE_INTERNO!F2316</f>
        <v>0</v>
      </c>
      <c r="C2316" s="9">
        <f>+TOTALE_INTERNO!G2316</f>
        <v>0</v>
      </c>
      <c r="D2316" s="9">
        <f>+TOTALE_INTERNO!H2316</f>
        <v>0</v>
      </c>
      <c r="E2316" s="9">
        <f>+TOTALE_INTERNO!I2316</f>
        <v>0</v>
      </c>
      <c r="F2316" s="9">
        <f>+TOTALE_INTERNO!J2316</f>
        <v>0</v>
      </c>
      <c r="G2316" s="9">
        <f>+TOTALE_INTERNO!K2316</f>
        <v>0</v>
      </c>
      <c r="H2316" s="9">
        <f>+TOTALE_INTERNO!L2316</f>
        <v>0</v>
      </c>
      <c r="I2316" s="9">
        <f>+TOTALE_INTERNO!M2316</f>
        <v>0</v>
      </c>
      <c r="J2316" s="35">
        <f>+TOTALE_INTERNO!N2316</f>
        <v>0</v>
      </c>
      <c r="K2316" s="35">
        <f>+TOTALE_INTERNO!O2316</f>
        <v>0</v>
      </c>
      <c r="L2316" s="9">
        <f>+TOTALE_INTERNO!P2316</f>
        <v>0</v>
      </c>
      <c r="M2316" s="36">
        <f>+TOTALE_INTERNO!Q2316</f>
        <v>0</v>
      </c>
      <c r="N2316" s="35">
        <f>+TOTALE_INTERNO!R2316</f>
        <v>0</v>
      </c>
    </row>
    <row r="2317" spans="1:14" x14ac:dyDescent="0.3">
      <c r="A2317" s="9">
        <f>+TOTALE_INTERNO!E2317</f>
        <v>0</v>
      </c>
      <c r="B2317" s="9">
        <f>+TOTALE_INTERNO!F2317</f>
        <v>0</v>
      </c>
      <c r="C2317" s="9">
        <f>+TOTALE_INTERNO!G2317</f>
        <v>0</v>
      </c>
      <c r="D2317" s="9">
        <f>+TOTALE_INTERNO!H2317</f>
        <v>0</v>
      </c>
      <c r="E2317" s="9">
        <f>+TOTALE_INTERNO!I2317</f>
        <v>0</v>
      </c>
      <c r="F2317" s="9">
        <f>+TOTALE_INTERNO!J2317</f>
        <v>0</v>
      </c>
      <c r="G2317" s="9">
        <f>+TOTALE_INTERNO!K2317</f>
        <v>0</v>
      </c>
      <c r="H2317" s="9">
        <f>+TOTALE_INTERNO!L2317</f>
        <v>0</v>
      </c>
      <c r="I2317" s="9">
        <f>+TOTALE_INTERNO!M2317</f>
        <v>0</v>
      </c>
      <c r="J2317" s="35">
        <f>+TOTALE_INTERNO!N2317</f>
        <v>0</v>
      </c>
      <c r="K2317" s="35">
        <f>+TOTALE_INTERNO!O2317</f>
        <v>0</v>
      </c>
      <c r="L2317" s="9">
        <f>+TOTALE_INTERNO!P2317</f>
        <v>0</v>
      </c>
      <c r="M2317" s="36">
        <f>+TOTALE_INTERNO!Q2317</f>
        <v>0</v>
      </c>
      <c r="N2317" s="35">
        <f>+TOTALE_INTERNO!R2317</f>
        <v>0</v>
      </c>
    </row>
    <row r="2318" spans="1:14" x14ac:dyDescent="0.3">
      <c r="A2318" s="9">
        <f>+TOTALE_INTERNO!E2318</f>
        <v>0</v>
      </c>
      <c r="B2318" s="9">
        <f>+TOTALE_INTERNO!F2318</f>
        <v>0</v>
      </c>
      <c r="C2318" s="9">
        <f>+TOTALE_INTERNO!G2318</f>
        <v>0</v>
      </c>
      <c r="D2318" s="9">
        <f>+TOTALE_INTERNO!H2318</f>
        <v>0</v>
      </c>
      <c r="E2318" s="9">
        <f>+TOTALE_INTERNO!I2318</f>
        <v>0</v>
      </c>
      <c r="F2318" s="9">
        <f>+TOTALE_INTERNO!J2318</f>
        <v>0</v>
      </c>
      <c r="G2318" s="9">
        <f>+TOTALE_INTERNO!K2318</f>
        <v>0</v>
      </c>
      <c r="H2318" s="9">
        <f>+TOTALE_INTERNO!L2318</f>
        <v>0</v>
      </c>
      <c r="I2318" s="9">
        <f>+TOTALE_INTERNO!M2318</f>
        <v>0</v>
      </c>
      <c r="J2318" s="35">
        <f>+TOTALE_INTERNO!N2318</f>
        <v>0</v>
      </c>
      <c r="K2318" s="35">
        <f>+TOTALE_INTERNO!O2318</f>
        <v>0</v>
      </c>
      <c r="L2318" s="9">
        <f>+TOTALE_INTERNO!P2318</f>
        <v>0</v>
      </c>
      <c r="M2318" s="36">
        <f>+TOTALE_INTERNO!Q2318</f>
        <v>0</v>
      </c>
      <c r="N2318" s="35">
        <f>+TOTALE_INTERNO!R2318</f>
        <v>0</v>
      </c>
    </row>
    <row r="2319" spans="1:14" x14ac:dyDescent="0.3">
      <c r="A2319" s="9">
        <f>+TOTALE_INTERNO!E2319</f>
        <v>0</v>
      </c>
      <c r="B2319" s="9">
        <f>+TOTALE_INTERNO!F2319</f>
        <v>0</v>
      </c>
      <c r="C2319" s="9">
        <f>+TOTALE_INTERNO!G2319</f>
        <v>0</v>
      </c>
      <c r="D2319" s="9">
        <f>+TOTALE_INTERNO!H2319</f>
        <v>0</v>
      </c>
      <c r="E2319" s="9">
        <f>+TOTALE_INTERNO!I2319</f>
        <v>0</v>
      </c>
      <c r="F2319" s="9">
        <f>+TOTALE_INTERNO!J2319</f>
        <v>0</v>
      </c>
      <c r="G2319" s="9">
        <f>+TOTALE_INTERNO!K2319</f>
        <v>0</v>
      </c>
      <c r="H2319" s="9">
        <f>+TOTALE_INTERNO!L2319</f>
        <v>0</v>
      </c>
      <c r="I2319" s="9">
        <f>+TOTALE_INTERNO!M2319</f>
        <v>0</v>
      </c>
      <c r="J2319" s="35">
        <f>+TOTALE_INTERNO!N2319</f>
        <v>0</v>
      </c>
      <c r="K2319" s="35">
        <f>+TOTALE_INTERNO!O2319</f>
        <v>0</v>
      </c>
      <c r="L2319" s="9">
        <f>+TOTALE_INTERNO!P2319</f>
        <v>0</v>
      </c>
      <c r="M2319" s="36">
        <f>+TOTALE_INTERNO!Q2319</f>
        <v>0</v>
      </c>
      <c r="N2319" s="35">
        <f>+TOTALE_INTERNO!R2319</f>
        <v>0</v>
      </c>
    </row>
    <row r="2320" spans="1:14" x14ac:dyDescent="0.3">
      <c r="A2320" s="9">
        <f>+TOTALE_INTERNO!E2320</f>
        <v>0</v>
      </c>
      <c r="B2320" s="9">
        <f>+TOTALE_INTERNO!F2320</f>
        <v>0</v>
      </c>
      <c r="C2320" s="9">
        <f>+TOTALE_INTERNO!G2320</f>
        <v>0</v>
      </c>
      <c r="D2320" s="9">
        <f>+TOTALE_INTERNO!H2320</f>
        <v>0</v>
      </c>
      <c r="E2320" s="9">
        <f>+TOTALE_INTERNO!I2320</f>
        <v>0</v>
      </c>
      <c r="F2320" s="9">
        <f>+TOTALE_INTERNO!J2320</f>
        <v>0</v>
      </c>
      <c r="G2320" s="9">
        <f>+TOTALE_INTERNO!K2320</f>
        <v>0</v>
      </c>
      <c r="H2320" s="9">
        <f>+TOTALE_INTERNO!L2320</f>
        <v>0</v>
      </c>
      <c r="I2320" s="9">
        <f>+TOTALE_INTERNO!M2320</f>
        <v>0</v>
      </c>
      <c r="J2320" s="35">
        <f>+TOTALE_INTERNO!N2320</f>
        <v>0</v>
      </c>
      <c r="K2320" s="35">
        <f>+TOTALE_INTERNO!O2320</f>
        <v>0</v>
      </c>
      <c r="L2320" s="9">
        <f>+TOTALE_INTERNO!P2320</f>
        <v>0</v>
      </c>
      <c r="M2320" s="36">
        <f>+TOTALE_INTERNO!Q2320</f>
        <v>0</v>
      </c>
      <c r="N2320" s="35">
        <f>+TOTALE_INTERNO!R2320</f>
        <v>0</v>
      </c>
    </row>
    <row r="2321" spans="1:14" x14ac:dyDescent="0.3">
      <c r="A2321" s="9">
        <f>+TOTALE_INTERNO!E2321</f>
        <v>0</v>
      </c>
      <c r="B2321" s="9">
        <f>+TOTALE_INTERNO!F2321</f>
        <v>0</v>
      </c>
      <c r="C2321" s="9">
        <f>+TOTALE_INTERNO!G2321</f>
        <v>0</v>
      </c>
      <c r="D2321" s="9">
        <f>+TOTALE_INTERNO!H2321</f>
        <v>0</v>
      </c>
      <c r="E2321" s="9">
        <f>+TOTALE_INTERNO!I2321</f>
        <v>0</v>
      </c>
      <c r="F2321" s="9">
        <f>+TOTALE_INTERNO!J2321</f>
        <v>0</v>
      </c>
      <c r="G2321" s="9">
        <f>+TOTALE_INTERNO!K2321</f>
        <v>0</v>
      </c>
      <c r="H2321" s="9">
        <f>+TOTALE_INTERNO!L2321</f>
        <v>0</v>
      </c>
      <c r="I2321" s="9">
        <f>+TOTALE_INTERNO!M2321</f>
        <v>0</v>
      </c>
      <c r="J2321" s="35">
        <f>+TOTALE_INTERNO!N2321</f>
        <v>0</v>
      </c>
      <c r="K2321" s="35">
        <f>+TOTALE_INTERNO!O2321</f>
        <v>0</v>
      </c>
      <c r="L2321" s="9">
        <f>+TOTALE_INTERNO!P2321</f>
        <v>0</v>
      </c>
      <c r="M2321" s="36">
        <f>+TOTALE_INTERNO!Q2321</f>
        <v>0</v>
      </c>
      <c r="N2321" s="35">
        <f>+TOTALE_INTERNO!R2321</f>
        <v>0</v>
      </c>
    </row>
    <row r="2322" spans="1:14" x14ac:dyDescent="0.3">
      <c r="A2322" s="9">
        <f>+TOTALE_INTERNO!E2322</f>
        <v>0</v>
      </c>
      <c r="B2322" s="9">
        <f>+TOTALE_INTERNO!F2322</f>
        <v>0</v>
      </c>
      <c r="C2322" s="9">
        <f>+TOTALE_INTERNO!G2322</f>
        <v>0</v>
      </c>
      <c r="D2322" s="9">
        <f>+TOTALE_INTERNO!H2322</f>
        <v>0</v>
      </c>
      <c r="E2322" s="9">
        <f>+TOTALE_INTERNO!I2322</f>
        <v>0</v>
      </c>
      <c r="F2322" s="9">
        <f>+TOTALE_INTERNO!J2322</f>
        <v>0</v>
      </c>
      <c r="G2322" s="9">
        <f>+TOTALE_INTERNO!K2322</f>
        <v>0</v>
      </c>
      <c r="H2322" s="9">
        <f>+TOTALE_INTERNO!L2322</f>
        <v>0</v>
      </c>
      <c r="I2322" s="9">
        <f>+TOTALE_INTERNO!M2322</f>
        <v>0</v>
      </c>
      <c r="J2322" s="35">
        <f>+TOTALE_INTERNO!N2322</f>
        <v>0</v>
      </c>
      <c r="K2322" s="35">
        <f>+TOTALE_INTERNO!O2322</f>
        <v>0</v>
      </c>
      <c r="L2322" s="9">
        <f>+TOTALE_INTERNO!P2322</f>
        <v>0</v>
      </c>
      <c r="M2322" s="36">
        <f>+TOTALE_INTERNO!Q2322</f>
        <v>0</v>
      </c>
      <c r="N2322" s="35">
        <f>+TOTALE_INTERNO!R2322</f>
        <v>0</v>
      </c>
    </row>
    <row r="2323" spans="1:14" x14ac:dyDescent="0.3">
      <c r="A2323" s="9">
        <f>+TOTALE_INTERNO!E2323</f>
        <v>0</v>
      </c>
      <c r="B2323" s="9">
        <f>+TOTALE_INTERNO!F2323</f>
        <v>0</v>
      </c>
      <c r="C2323" s="9">
        <f>+TOTALE_INTERNO!G2323</f>
        <v>0</v>
      </c>
      <c r="D2323" s="9">
        <f>+TOTALE_INTERNO!H2323</f>
        <v>0</v>
      </c>
      <c r="E2323" s="9">
        <f>+TOTALE_INTERNO!I2323</f>
        <v>0</v>
      </c>
      <c r="F2323" s="9">
        <f>+TOTALE_INTERNO!J2323</f>
        <v>0</v>
      </c>
      <c r="G2323" s="9">
        <f>+TOTALE_INTERNO!K2323</f>
        <v>0</v>
      </c>
      <c r="H2323" s="9">
        <f>+TOTALE_INTERNO!L2323</f>
        <v>0</v>
      </c>
      <c r="I2323" s="9">
        <f>+TOTALE_INTERNO!M2323</f>
        <v>0</v>
      </c>
      <c r="J2323" s="35">
        <f>+TOTALE_INTERNO!N2323</f>
        <v>0</v>
      </c>
      <c r="K2323" s="35">
        <f>+TOTALE_INTERNO!O2323</f>
        <v>0</v>
      </c>
      <c r="L2323" s="9">
        <f>+TOTALE_INTERNO!P2323</f>
        <v>0</v>
      </c>
      <c r="M2323" s="36">
        <f>+TOTALE_INTERNO!Q2323</f>
        <v>0</v>
      </c>
      <c r="N2323" s="35">
        <f>+TOTALE_INTERNO!R2323</f>
        <v>0</v>
      </c>
    </row>
    <row r="2324" spans="1:14" x14ac:dyDescent="0.3">
      <c r="A2324" s="9">
        <f>+TOTALE_INTERNO!E2324</f>
        <v>0</v>
      </c>
      <c r="B2324" s="9">
        <f>+TOTALE_INTERNO!F2324</f>
        <v>0</v>
      </c>
      <c r="C2324" s="9">
        <f>+TOTALE_INTERNO!G2324</f>
        <v>0</v>
      </c>
      <c r="D2324" s="9">
        <f>+TOTALE_INTERNO!H2324</f>
        <v>0</v>
      </c>
      <c r="E2324" s="9">
        <f>+TOTALE_INTERNO!I2324</f>
        <v>0</v>
      </c>
      <c r="F2324" s="9">
        <f>+TOTALE_INTERNO!J2324</f>
        <v>0</v>
      </c>
      <c r="G2324" s="9">
        <f>+TOTALE_INTERNO!K2324</f>
        <v>0</v>
      </c>
      <c r="H2324" s="9">
        <f>+TOTALE_INTERNO!L2324</f>
        <v>0</v>
      </c>
      <c r="I2324" s="9">
        <f>+TOTALE_INTERNO!M2324</f>
        <v>0</v>
      </c>
      <c r="J2324" s="35">
        <f>+TOTALE_INTERNO!N2324</f>
        <v>0</v>
      </c>
      <c r="K2324" s="35">
        <f>+TOTALE_INTERNO!O2324</f>
        <v>0</v>
      </c>
      <c r="L2324" s="9">
        <f>+TOTALE_INTERNO!P2324</f>
        <v>0</v>
      </c>
      <c r="M2324" s="36">
        <f>+TOTALE_INTERNO!Q2324</f>
        <v>0</v>
      </c>
      <c r="N2324" s="35">
        <f>+TOTALE_INTERNO!R2324</f>
        <v>0</v>
      </c>
    </row>
    <row r="2325" spans="1:14" x14ac:dyDescent="0.3">
      <c r="A2325" s="9">
        <f>+TOTALE_INTERNO!E2325</f>
        <v>0</v>
      </c>
      <c r="B2325" s="9">
        <f>+TOTALE_INTERNO!F2325</f>
        <v>0</v>
      </c>
      <c r="C2325" s="9">
        <f>+TOTALE_INTERNO!G2325</f>
        <v>0</v>
      </c>
      <c r="D2325" s="9">
        <f>+TOTALE_INTERNO!H2325</f>
        <v>0</v>
      </c>
      <c r="E2325" s="9">
        <f>+TOTALE_INTERNO!I2325</f>
        <v>0</v>
      </c>
      <c r="F2325" s="9">
        <f>+TOTALE_INTERNO!J2325</f>
        <v>0</v>
      </c>
      <c r="G2325" s="9">
        <f>+TOTALE_INTERNO!K2325</f>
        <v>0</v>
      </c>
      <c r="H2325" s="9">
        <f>+TOTALE_INTERNO!L2325</f>
        <v>0</v>
      </c>
      <c r="I2325" s="9">
        <f>+TOTALE_INTERNO!M2325</f>
        <v>0</v>
      </c>
      <c r="J2325" s="35">
        <f>+TOTALE_INTERNO!N2325</f>
        <v>0</v>
      </c>
      <c r="K2325" s="35">
        <f>+TOTALE_INTERNO!O2325</f>
        <v>0</v>
      </c>
      <c r="L2325" s="9">
        <f>+TOTALE_INTERNO!P2325</f>
        <v>0</v>
      </c>
      <c r="M2325" s="36">
        <f>+TOTALE_INTERNO!Q2325</f>
        <v>0</v>
      </c>
      <c r="N2325" s="35">
        <f>+TOTALE_INTERNO!R2325</f>
        <v>0</v>
      </c>
    </row>
    <row r="2326" spans="1:14" x14ac:dyDescent="0.3">
      <c r="A2326" s="9">
        <f>+TOTALE_INTERNO!E2326</f>
        <v>0</v>
      </c>
      <c r="B2326" s="9">
        <f>+TOTALE_INTERNO!F2326</f>
        <v>0</v>
      </c>
      <c r="C2326" s="9">
        <f>+TOTALE_INTERNO!G2326</f>
        <v>0</v>
      </c>
      <c r="D2326" s="9">
        <f>+TOTALE_INTERNO!H2326</f>
        <v>0</v>
      </c>
      <c r="E2326" s="9">
        <f>+TOTALE_INTERNO!I2326</f>
        <v>0</v>
      </c>
      <c r="F2326" s="9">
        <f>+TOTALE_INTERNO!J2326</f>
        <v>0</v>
      </c>
      <c r="G2326" s="9">
        <f>+TOTALE_INTERNO!K2326</f>
        <v>0</v>
      </c>
      <c r="H2326" s="9">
        <f>+TOTALE_INTERNO!L2326</f>
        <v>0</v>
      </c>
      <c r="I2326" s="9">
        <f>+TOTALE_INTERNO!M2326</f>
        <v>0</v>
      </c>
      <c r="J2326" s="35">
        <f>+TOTALE_INTERNO!N2326</f>
        <v>0</v>
      </c>
      <c r="K2326" s="35">
        <f>+TOTALE_INTERNO!O2326</f>
        <v>0</v>
      </c>
      <c r="L2326" s="9">
        <f>+TOTALE_INTERNO!P2326</f>
        <v>0</v>
      </c>
      <c r="M2326" s="36">
        <f>+TOTALE_INTERNO!Q2326</f>
        <v>0</v>
      </c>
      <c r="N2326" s="35">
        <f>+TOTALE_INTERNO!R2326</f>
        <v>0</v>
      </c>
    </row>
    <row r="2327" spans="1:14" x14ac:dyDescent="0.3">
      <c r="A2327" s="9">
        <f>+TOTALE_INTERNO!E2327</f>
        <v>0</v>
      </c>
      <c r="B2327" s="9">
        <f>+TOTALE_INTERNO!F2327</f>
        <v>0</v>
      </c>
      <c r="C2327" s="9">
        <f>+TOTALE_INTERNO!G2327</f>
        <v>0</v>
      </c>
      <c r="D2327" s="9">
        <f>+TOTALE_INTERNO!H2327</f>
        <v>0</v>
      </c>
      <c r="E2327" s="9">
        <f>+TOTALE_INTERNO!I2327</f>
        <v>0</v>
      </c>
      <c r="F2327" s="9">
        <f>+TOTALE_INTERNO!J2327</f>
        <v>0</v>
      </c>
      <c r="G2327" s="9">
        <f>+TOTALE_INTERNO!K2327</f>
        <v>0</v>
      </c>
      <c r="H2327" s="9">
        <f>+TOTALE_INTERNO!L2327</f>
        <v>0</v>
      </c>
      <c r="I2327" s="9">
        <f>+TOTALE_INTERNO!M2327</f>
        <v>0</v>
      </c>
      <c r="J2327" s="35">
        <f>+TOTALE_INTERNO!N2327</f>
        <v>0</v>
      </c>
      <c r="K2327" s="35">
        <f>+TOTALE_INTERNO!O2327</f>
        <v>0</v>
      </c>
      <c r="L2327" s="9">
        <f>+TOTALE_INTERNO!P2327</f>
        <v>0</v>
      </c>
      <c r="M2327" s="36">
        <f>+TOTALE_INTERNO!Q2327</f>
        <v>0</v>
      </c>
      <c r="N2327" s="35">
        <f>+TOTALE_INTERNO!R2327</f>
        <v>0</v>
      </c>
    </row>
    <row r="2328" spans="1:14" x14ac:dyDescent="0.3">
      <c r="A2328" s="9">
        <f>+TOTALE_INTERNO!E2328</f>
        <v>0</v>
      </c>
      <c r="B2328" s="9">
        <f>+TOTALE_INTERNO!F2328</f>
        <v>0</v>
      </c>
      <c r="C2328" s="9">
        <f>+TOTALE_INTERNO!G2328</f>
        <v>0</v>
      </c>
      <c r="D2328" s="9">
        <f>+TOTALE_INTERNO!H2328</f>
        <v>0</v>
      </c>
      <c r="E2328" s="9">
        <f>+TOTALE_INTERNO!I2328</f>
        <v>0</v>
      </c>
      <c r="F2328" s="9">
        <f>+TOTALE_INTERNO!J2328</f>
        <v>0</v>
      </c>
      <c r="G2328" s="9">
        <f>+TOTALE_INTERNO!K2328</f>
        <v>0</v>
      </c>
      <c r="H2328" s="9">
        <f>+TOTALE_INTERNO!L2328</f>
        <v>0</v>
      </c>
      <c r="I2328" s="9">
        <f>+TOTALE_INTERNO!M2328</f>
        <v>0</v>
      </c>
      <c r="J2328" s="35">
        <f>+TOTALE_INTERNO!N2328</f>
        <v>0</v>
      </c>
      <c r="K2328" s="35">
        <f>+TOTALE_INTERNO!O2328</f>
        <v>0</v>
      </c>
      <c r="L2328" s="9">
        <f>+TOTALE_INTERNO!P2328</f>
        <v>0</v>
      </c>
      <c r="M2328" s="36">
        <f>+TOTALE_INTERNO!Q2328</f>
        <v>0</v>
      </c>
      <c r="N2328" s="35">
        <f>+TOTALE_INTERNO!R2328</f>
        <v>0</v>
      </c>
    </row>
    <row r="2329" spans="1:14" x14ac:dyDescent="0.3">
      <c r="A2329" s="9">
        <f>+TOTALE_INTERNO!E2329</f>
        <v>0</v>
      </c>
      <c r="B2329" s="9">
        <f>+TOTALE_INTERNO!F2329</f>
        <v>0</v>
      </c>
      <c r="C2329" s="9">
        <f>+TOTALE_INTERNO!G2329</f>
        <v>0</v>
      </c>
      <c r="D2329" s="9">
        <f>+TOTALE_INTERNO!H2329</f>
        <v>0</v>
      </c>
      <c r="E2329" s="9">
        <f>+TOTALE_INTERNO!I2329</f>
        <v>0</v>
      </c>
      <c r="F2329" s="9">
        <f>+TOTALE_INTERNO!J2329</f>
        <v>0</v>
      </c>
      <c r="G2329" s="9">
        <f>+TOTALE_INTERNO!K2329</f>
        <v>0</v>
      </c>
      <c r="H2329" s="9">
        <f>+TOTALE_INTERNO!L2329</f>
        <v>0</v>
      </c>
      <c r="I2329" s="9">
        <f>+TOTALE_INTERNO!M2329</f>
        <v>0</v>
      </c>
      <c r="J2329" s="35">
        <f>+TOTALE_INTERNO!N2329</f>
        <v>0</v>
      </c>
      <c r="K2329" s="35">
        <f>+TOTALE_INTERNO!O2329</f>
        <v>0</v>
      </c>
      <c r="L2329" s="9">
        <f>+TOTALE_INTERNO!P2329</f>
        <v>0</v>
      </c>
      <c r="M2329" s="36">
        <f>+TOTALE_INTERNO!Q2329</f>
        <v>0</v>
      </c>
      <c r="N2329" s="35">
        <f>+TOTALE_INTERNO!R2329</f>
        <v>0</v>
      </c>
    </row>
    <row r="2330" spans="1:14" x14ac:dyDescent="0.3">
      <c r="A2330" s="9">
        <f>+TOTALE_INTERNO!E2330</f>
        <v>0</v>
      </c>
      <c r="B2330" s="9">
        <f>+TOTALE_INTERNO!F2330</f>
        <v>0</v>
      </c>
      <c r="C2330" s="9">
        <f>+TOTALE_INTERNO!G2330</f>
        <v>0</v>
      </c>
      <c r="D2330" s="9">
        <f>+TOTALE_INTERNO!H2330</f>
        <v>0</v>
      </c>
      <c r="E2330" s="9">
        <f>+TOTALE_INTERNO!I2330</f>
        <v>0</v>
      </c>
      <c r="F2330" s="9">
        <f>+TOTALE_INTERNO!J2330</f>
        <v>0</v>
      </c>
      <c r="G2330" s="9">
        <f>+TOTALE_INTERNO!K2330</f>
        <v>0</v>
      </c>
      <c r="H2330" s="9">
        <f>+TOTALE_INTERNO!L2330</f>
        <v>0</v>
      </c>
      <c r="I2330" s="9">
        <f>+TOTALE_INTERNO!M2330</f>
        <v>0</v>
      </c>
      <c r="J2330" s="35">
        <f>+TOTALE_INTERNO!N2330</f>
        <v>0</v>
      </c>
      <c r="K2330" s="35">
        <f>+TOTALE_INTERNO!O2330</f>
        <v>0</v>
      </c>
      <c r="L2330" s="9">
        <f>+TOTALE_INTERNO!P2330</f>
        <v>0</v>
      </c>
      <c r="M2330" s="36">
        <f>+TOTALE_INTERNO!Q2330</f>
        <v>0</v>
      </c>
      <c r="N2330" s="35">
        <f>+TOTALE_INTERNO!R2330</f>
        <v>0</v>
      </c>
    </row>
    <row r="2331" spans="1:14" x14ac:dyDescent="0.3">
      <c r="A2331" s="9">
        <f>+TOTALE_INTERNO!E2331</f>
        <v>0</v>
      </c>
      <c r="B2331" s="9">
        <f>+TOTALE_INTERNO!F2331</f>
        <v>0</v>
      </c>
      <c r="C2331" s="9">
        <f>+TOTALE_INTERNO!G2331</f>
        <v>0</v>
      </c>
      <c r="D2331" s="9">
        <f>+TOTALE_INTERNO!H2331</f>
        <v>0</v>
      </c>
      <c r="E2331" s="9">
        <f>+TOTALE_INTERNO!I2331</f>
        <v>0</v>
      </c>
      <c r="F2331" s="9">
        <f>+TOTALE_INTERNO!J2331</f>
        <v>0</v>
      </c>
      <c r="G2331" s="9">
        <f>+TOTALE_INTERNO!K2331</f>
        <v>0</v>
      </c>
      <c r="H2331" s="9">
        <f>+TOTALE_INTERNO!L2331</f>
        <v>0</v>
      </c>
      <c r="I2331" s="9">
        <f>+TOTALE_INTERNO!M2331</f>
        <v>0</v>
      </c>
      <c r="J2331" s="35">
        <f>+TOTALE_INTERNO!N2331</f>
        <v>0</v>
      </c>
      <c r="K2331" s="35">
        <f>+TOTALE_INTERNO!O2331</f>
        <v>0</v>
      </c>
      <c r="L2331" s="9">
        <f>+TOTALE_INTERNO!P2331</f>
        <v>0</v>
      </c>
      <c r="M2331" s="36">
        <f>+TOTALE_INTERNO!Q2331</f>
        <v>0</v>
      </c>
      <c r="N2331" s="35">
        <f>+TOTALE_INTERNO!R2331</f>
        <v>0</v>
      </c>
    </row>
    <row r="2332" spans="1:14" x14ac:dyDescent="0.3">
      <c r="A2332" s="9">
        <f>+TOTALE_INTERNO!E2332</f>
        <v>0</v>
      </c>
      <c r="B2332" s="9">
        <f>+TOTALE_INTERNO!F2332</f>
        <v>0</v>
      </c>
      <c r="C2332" s="9">
        <f>+TOTALE_INTERNO!G2332</f>
        <v>0</v>
      </c>
      <c r="D2332" s="9">
        <f>+TOTALE_INTERNO!H2332</f>
        <v>0</v>
      </c>
      <c r="E2332" s="9">
        <f>+TOTALE_INTERNO!I2332</f>
        <v>0</v>
      </c>
      <c r="F2332" s="9">
        <f>+TOTALE_INTERNO!J2332</f>
        <v>0</v>
      </c>
      <c r="G2332" s="9">
        <f>+TOTALE_INTERNO!K2332</f>
        <v>0</v>
      </c>
      <c r="H2332" s="9">
        <f>+TOTALE_INTERNO!L2332</f>
        <v>0</v>
      </c>
      <c r="I2332" s="9">
        <f>+TOTALE_INTERNO!M2332</f>
        <v>0</v>
      </c>
      <c r="J2332" s="35">
        <f>+TOTALE_INTERNO!N2332</f>
        <v>0</v>
      </c>
      <c r="K2332" s="35">
        <f>+TOTALE_INTERNO!O2332</f>
        <v>0</v>
      </c>
      <c r="L2332" s="9">
        <f>+TOTALE_INTERNO!P2332</f>
        <v>0</v>
      </c>
      <c r="M2332" s="36">
        <f>+TOTALE_INTERNO!Q2332</f>
        <v>0</v>
      </c>
      <c r="N2332" s="35">
        <f>+TOTALE_INTERNO!R2332</f>
        <v>0</v>
      </c>
    </row>
    <row r="2333" spans="1:14" x14ac:dyDescent="0.3">
      <c r="A2333" s="9">
        <f>+TOTALE_INTERNO!E2333</f>
        <v>0</v>
      </c>
      <c r="B2333" s="9">
        <f>+TOTALE_INTERNO!F2333</f>
        <v>0</v>
      </c>
      <c r="C2333" s="9">
        <f>+TOTALE_INTERNO!G2333</f>
        <v>0</v>
      </c>
      <c r="D2333" s="9">
        <f>+TOTALE_INTERNO!H2333</f>
        <v>0</v>
      </c>
      <c r="E2333" s="9">
        <f>+TOTALE_INTERNO!I2333</f>
        <v>0</v>
      </c>
      <c r="F2333" s="9">
        <f>+TOTALE_INTERNO!J2333</f>
        <v>0</v>
      </c>
      <c r="G2333" s="9">
        <f>+TOTALE_INTERNO!K2333</f>
        <v>0</v>
      </c>
      <c r="H2333" s="9">
        <f>+TOTALE_INTERNO!L2333</f>
        <v>0</v>
      </c>
      <c r="I2333" s="9">
        <f>+TOTALE_INTERNO!M2333</f>
        <v>0</v>
      </c>
      <c r="J2333" s="35">
        <f>+TOTALE_INTERNO!N2333</f>
        <v>0</v>
      </c>
      <c r="K2333" s="35">
        <f>+TOTALE_INTERNO!O2333</f>
        <v>0</v>
      </c>
      <c r="L2333" s="9">
        <f>+TOTALE_INTERNO!P2333</f>
        <v>0</v>
      </c>
      <c r="M2333" s="36">
        <f>+TOTALE_INTERNO!Q2333</f>
        <v>0</v>
      </c>
      <c r="N2333" s="35">
        <f>+TOTALE_INTERNO!R2333</f>
        <v>0</v>
      </c>
    </row>
    <row r="2334" spans="1:14" x14ac:dyDescent="0.3">
      <c r="A2334" s="9">
        <f>+TOTALE_INTERNO!E2334</f>
        <v>0</v>
      </c>
      <c r="B2334" s="9">
        <f>+TOTALE_INTERNO!F2334</f>
        <v>0</v>
      </c>
      <c r="C2334" s="9">
        <f>+TOTALE_INTERNO!G2334</f>
        <v>0</v>
      </c>
      <c r="D2334" s="9">
        <f>+TOTALE_INTERNO!H2334</f>
        <v>0</v>
      </c>
      <c r="E2334" s="9">
        <f>+TOTALE_INTERNO!I2334</f>
        <v>0</v>
      </c>
      <c r="F2334" s="9">
        <f>+TOTALE_INTERNO!J2334</f>
        <v>0</v>
      </c>
      <c r="G2334" s="9">
        <f>+TOTALE_INTERNO!K2334</f>
        <v>0</v>
      </c>
      <c r="H2334" s="9">
        <f>+TOTALE_INTERNO!L2334</f>
        <v>0</v>
      </c>
      <c r="I2334" s="9">
        <f>+TOTALE_INTERNO!M2334</f>
        <v>0</v>
      </c>
      <c r="J2334" s="35">
        <f>+TOTALE_INTERNO!N2334</f>
        <v>0</v>
      </c>
      <c r="K2334" s="35">
        <f>+TOTALE_INTERNO!O2334</f>
        <v>0</v>
      </c>
      <c r="L2334" s="9">
        <f>+TOTALE_INTERNO!P2334</f>
        <v>0</v>
      </c>
      <c r="M2334" s="36">
        <f>+TOTALE_INTERNO!Q2334</f>
        <v>0</v>
      </c>
      <c r="N2334" s="35">
        <f>+TOTALE_INTERNO!R2334</f>
        <v>0</v>
      </c>
    </row>
    <row r="2335" spans="1:14" x14ac:dyDescent="0.3">
      <c r="A2335" s="9">
        <f>+TOTALE_INTERNO!E2335</f>
        <v>0</v>
      </c>
      <c r="B2335" s="9">
        <f>+TOTALE_INTERNO!F2335</f>
        <v>0</v>
      </c>
      <c r="C2335" s="9">
        <f>+TOTALE_INTERNO!G2335</f>
        <v>0</v>
      </c>
      <c r="D2335" s="9">
        <f>+TOTALE_INTERNO!H2335</f>
        <v>0</v>
      </c>
      <c r="E2335" s="9">
        <f>+TOTALE_INTERNO!I2335</f>
        <v>0</v>
      </c>
      <c r="F2335" s="9">
        <f>+TOTALE_INTERNO!J2335</f>
        <v>0</v>
      </c>
      <c r="G2335" s="9">
        <f>+TOTALE_INTERNO!K2335</f>
        <v>0</v>
      </c>
      <c r="H2335" s="9">
        <f>+TOTALE_INTERNO!L2335</f>
        <v>0</v>
      </c>
      <c r="I2335" s="9">
        <f>+TOTALE_INTERNO!M2335</f>
        <v>0</v>
      </c>
      <c r="J2335" s="35">
        <f>+TOTALE_INTERNO!N2335</f>
        <v>0</v>
      </c>
      <c r="K2335" s="35">
        <f>+TOTALE_INTERNO!O2335</f>
        <v>0</v>
      </c>
      <c r="L2335" s="9">
        <f>+TOTALE_INTERNO!P2335</f>
        <v>0</v>
      </c>
      <c r="M2335" s="36">
        <f>+TOTALE_INTERNO!Q2335</f>
        <v>0</v>
      </c>
      <c r="N2335" s="35">
        <f>+TOTALE_INTERNO!R2335</f>
        <v>0</v>
      </c>
    </row>
    <row r="2336" spans="1:14" x14ac:dyDescent="0.3">
      <c r="A2336" s="9">
        <f>+TOTALE_INTERNO!E2336</f>
        <v>0</v>
      </c>
      <c r="B2336" s="9">
        <f>+TOTALE_INTERNO!F2336</f>
        <v>0</v>
      </c>
      <c r="C2336" s="9">
        <f>+TOTALE_INTERNO!G2336</f>
        <v>0</v>
      </c>
      <c r="D2336" s="9">
        <f>+TOTALE_INTERNO!H2336</f>
        <v>0</v>
      </c>
      <c r="E2336" s="9">
        <f>+TOTALE_INTERNO!I2336</f>
        <v>0</v>
      </c>
      <c r="F2336" s="9">
        <f>+TOTALE_INTERNO!J2336</f>
        <v>0</v>
      </c>
      <c r="G2336" s="9">
        <f>+TOTALE_INTERNO!K2336</f>
        <v>0</v>
      </c>
      <c r="H2336" s="9">
        <f>+TOTALE_INTERNO!L2336</f>
        <v>0</v>
      </c>
      <c r="I2336" s="9">
        <f>+TOTALE_INTERNO!M2336</f>
        <v>0</v>
      </c>
      <c r="J2336" s="35">
        <f>+TOTALE_INTERNO!N2336</f>
        <v>0</v>
      </c>
      <c r="K2336" s="35">
        <f>+TOTALE_INTERNO!O2336</f>
        <v>0</v>
      </c>
      <c r="L2336" s="9">
        <f>+TOTALE_INTERNO!P2336</f>
        <v>0</v>
      </c>
      <c r="M2336" s="36">
        <f>+TOTALE_INTERNO!Q2336</f>
        <v>0</v>
      </c>
      <c r="N2336" s="35">
        <f>+TOTALE_INTERNO!R2336</f>
        <v>0</v>
      </c>
    </row>
    <row r="2337" spans="1:14" x14ac:dyDescent="0.3">
      <c r="A2337" s="9">
        <f>+TOTALE_INTERNO!E2337</f>
        <v>0</v>
      </c>
      <c r="B2337" s="9">
        <f>+TOTALE_INTERNO!F2337</f>
        <v>0</v>
      </c>
      <c r="C2337" s="9">
        <f>+TOTALE_INTERNO!G2337</f>
        <v>0</v>
      </c>
      <c r="D2337" s="9">
        <f>+TOTALE_INTERNO!H2337</f>
        <v>0</v>
      </c>
      <c r="E2337" s="9">
        <f>+TOTALE_INTERNO!I2337</f>
        <v>0</v>
      </c>
      <c r="F2337" s="9">
        <f>+TOTALE_INTERNO!J2337</f>
        <v>0</v>
      </c>
      <c r="G2337" s="9">
        <f>+TOTALE_INTERNO!K2337</f>
        <v>0</v>
      </c>
      <c r="H2337" s="9">
        <f>+TOTALE_INTERNO!L2337</f>
        <v>0</v>
      </c>
      <c r="I2337" s="9">
        <f>+TOTALE_INTERNO!M2337</f>
        <v>0</v>
      </c>
      <c r="J2337" s="35">
        <f>+TOTALE_INTERNO!N2337</f>
        <v>0</v>
      </c>
      <c r="K2337" s="35">
        <f>+TOTALE_INTERNO!O2337</f>
        <v>0</v>
      </c>
      <c r="L2337" s="9">
        <f>+TOTALE_INTERNO!P2337</f>
        <v>0</v>
      </c>
      <c r="M2337" s="36">
        <f>+TOTALE_INTERNO!Q2337</f>
        <v>0</v>
      </c>
      <c r="N2337" s="35">
        <f>+TOTALE_INTERNO!R2337</f>
        <v>0</v>
      </c>
    </row>
    <row r="2338" spans="1:14" x14ac:dyDescent="0.3">
      <c r="A2338" s="9">
        <f>+TOTALE_INTERNO!E2338</f>
        <v>0</v>
      </c>
      <c r="B2338" s="9">
        <f>+TOTALE_INTERNO!F2338</f>
        <v>0</v>
      </c>
      <c r="C2338" s="9">
        <f>+TOTALE_INTERNO!G2338</f>
        <v>0</v>
      </c>
      <c r="D2338" s="9">
        <f>+TOTALE_INTERNO!H2338</f>
        <v>0</v>
      </c>
      <c r="E2338" s="9">
        <f>+TOTALE_INTERNO!I2338</f>
        <v>0</v>
      </c>
      <c r="F2338" s="9">
        <f>+TOTALE_INTERNO!J2338</f>
        <v>0</v>
      </c>
      <c r="G2338" s="9">
        <f>+TOTALE_INTERNO!K2338</f>
        <v>0</v>
      </c>
      <c r="H2338" s="9">
        <f>+TOTALE_INTERNO!L2338</f>
        <v>0</v>
      </c>
      <c r="I2338" s="9">
        <f>+TOTALE_INTERNO!M2338</f>
        <v>0</v>
      </c>
      <c r="J2338" s="35">
        <f>+TOTALE_INTERNO!N2338</f>
        <v>0</v>
      </c>
      <c r="K2338" s="35">
        <f>+TOTALE_INTERNO!O2338</f>
        <v>0</v>
      </c>
      <c r="L2338" s="9">
        <f>+TOTALE_INTERNO!P2338</f>
        <v>0</v>
      </c>
      <c r="M2338" s="36">
        <f>+TOTALE_INTERNO!Q2338</f>
        <v>0</v>
      </c>
      <c r="N2338" s="35">
        <f>+TOTALE_INTERNO!R2338</f>
        <v>0</v>
      </c>
    </row>
    <row r="2339" spans="1:14" x14ac:dyDescent="0.3">
      <c r="A2339" s="9">
        <f>+TOTALE_INTERNO!E2339</f>
        <v>0</v>
      </c>
      <c r="B2339" s="9">
        <f>+TOTALE_INTERNO!F2339</f>
        <v>0</v>
      </c>
      <c r="C2339" s="9">
        <f>+TOTALE_INTERNO!G2339</f>
        <v>0</v>
      </c>
      <c r="D2339" s="9">
        <f>+TOTALE_INTERNO!H2339</f>
        <v>0</v>
      </c>
      <c r="E2339" s="9">
        <f>+TOTALE_INTERNO!I2339</f>
        <v>0</v>
      </c>
      <c r="F2339" s="9">
        <f>+TOTALE_INTERNO!J2339</f>
        <v>0</v>
      </c>
      <c r="G2339" s="9">
        <f>+TOTALE_INTERNO!K2339</f>
        <v>0</v>
      </c>
      <c r="H2339" s="9">
        <f>+TOTALE_INTERNO!L2339</f>
        <v>0</v>
      </c>
      <c r="I2339" s="9">
        <f>+TOTALE_INTERNO!M2339</f>
        <v>0</v>
      </c>
      <c r="J2339" s="35">
        <f>+TOTALE_INTERNO!N2339</f>
        <v>0</v>
      </c>
      <c r="K2339" s="35">
        <f>+TOTALE_INTERNO!O2339</f>
        <v>0</v>
      </c>
      <c r="L2339" s="9">
        <f>+TOTALE_INTERNO!P2339</f>
        <v>0</v>
      </c>
      <c r="M2339" s="36">
        <f>+TOTALE_INTERNO!Q2339</f>
        <v>0</v>
      </c>
      <c r="N2339" s="35">
        <f>+TOTALE_INTERNO!R2339</f>
        <v>0</v>
      </c>
    </row>
    <row r="2340" spans="1:14" x14ac:dyDescent="0.3">
      <c r="A2340" s="9">
        <f>+TOTALE_INTERNO!E2340</f>
        <v>0</v>
      </c>
      <c r="B2340" s="9">
        <f>+TOTALE_INTERNO!F2340</f>
        <v>0</v>
      </c>
      <c r="C2340" s="9">
        <f>+TOTALE_INTERNO!G2340</f>
        <v>0</v>
      </c>
      <c r="D2340" s="9">
        <f>+TOTALE_INTERNO!H2340</f>
        <v>0</v>
      </c>
      <c r="E2340" s="9">
        <f>+TOTALE_INTERNO!I2340</f>
        <v>0</v>
      </c>
      <c r="F2340" s="9">
        <f>+TOTALE_INTERNO!J2340</f>
        <v>0</v>
      </c>
      <c r="G2340" s="9">
        <f>+TOTALE_INTERNO!K2340</f>
        <v>0</v>
      </c>
      <c r="H2340" s="9">
        <f>+TOTALE_INTERNO!L2340</f>
        <v>0</v>
      </c>
      <c r="I2340" s="9">
        <f>+TOTALE_INTERNO!M2340</f>
        <v>0</v>
      </c>
      <c r="J2340" s="35">
        <f>+TOTALE_INTERNO!N2340</f>
        <v>0</v>
      </c>
      <c r="K2340" s="35">
        <f>+TOTALE_INTERNO!O2340</f>
        <v>0</v>
      </c>
      <c r="L2340" s="9">
        <f>+TOTALE_INTERNO!P2340</f>
        <v>0</v>
      </c>
      <c r="M2340" s="36">
        <f>+TOTALE_INTERNO!Q2340</f>
        <v>0</v>
      </c>
      <c r="N2340" s="35">
        <f>+TOTALE_INTERNO!R2340</f>
        <v>0</v>
      </c>
    </row>
    <row r="2341" spans="1:14" x14ac:dyDescent="0.3">
      <c r="A2341" s="9">
        <f>+TOTALE_INTERNO!E2341</f>
        <v>0</v>
      </c>
      <c r="B2341" s="9">
        <f>+TOTALE_INTERNO!F2341</f>
        <v>0</v>
      </c>
      <c r="C2341" s="9">
        <f>+TOTALE_INTERNO!G2341</f>
        <v>0</v>
      </c>
      <c r="D2341" s="9">
        <f>+TOTALE_INTERNO!H2341</f>
        <v>0</v>
      </c>
      <c r="E2341" s="9">
        <f>+TOTALE_INTERNO!I2341</f>
        <v>0</v>
      </c>
      <c r="F2341" s="9">
        <f>+TOTALE_INTERNO!J2341</f>
        <v>0</v>
      </c>
      <c r="G2341" s="9">
        <f>+TOTALE_INTERNO!K2341</f>
        <v>0</v>
      </c>
      <c r="H2341" s="9">
        <f>+TOTALE_INTERNO!L2341</f>
        <v>0</v>
      </c>
      <c r="I2341" s="9">
        <f>+TOTALE_INTERNO!M2341</f>
        <v>0</v>
      </c>
      <c r="J2341" s="35">
        <f>+TOTALE_INTERNO!N2341</f>
        <v>0</v>
      </c>
      <c r="K2341" s="35">
        <f>+TOTALE_INTERNO!O2341</f>
        <v>0</v>
      </c>
      <c r="L2341" s="9">
        <f>+TOTALE_INTERNO!P2341</f>
        <v>0</v>
      </c>
      <c r="M2341" s="36">
        <f>+TOTALE_INTERNO!Q2341</f>
        <v>0</v>
      </c>
      <c r="N2341" s="35">
        <f>+TOTALE_INTERNO!R2341</f>
        <v>0</v>
      </c>
    </row>
    <row r="2342" spans="1:14" x14ac:dyDescent="0.3">
      <c r="A2342" s="9">
        <f>+TOTALE_INTERNO!E2342</f>
        <v>0</v>
      </c>
      <c r="B2342" s="9">
        <f>+TOTALE_INTERNO!F2342</f>
        <v>0</v>
      </c>
      <c r="C2342" s="9">
        <f>+TOTALE_INTERNO!G2342</f>
        <v>0</v>
      </c>
      <c r="D2342" s="9">
        <f>+TOTALE_INTERNO!H2342</f>
        <v>0</v>
      </c>
      <c r="E2342" s="9">
        <f>+TOTALE_INTERNO!I2342</f>
        <v>0</v>
      </c>
      <c r="F2342" s="9">
        <f>+TOTALE_INTERNO!J2342</f>
        <v>0</v>
      </c>
      <c r="G2342" s="9">
        <f>+TOTALE_INTERNO!K2342</f>
        <v>0</v>
      </c>
      <c r="H2342" s="9">
        <f>+TOTALE_INTERNO!L2342</f>
        <v>0</v>
      </c>
      <c r="I2342" s="9">
        <f>+TOTALE_INTERNO!M2342</f>
        <v>0</v>
      </c>
      <c r="J2342" s="35">
        <f>+TOTALE_INTERNO!N2342</f>
        <v>0</v>
      </c>
      <c r="K2342" s="35">
        <f>+TOTALE_INTERNO!O2342</f>
        <v>0</v>
      </c>
      <c r="L2342" s="9">
        <f>+TOTALE_INTERNO!P2342</f>
        <v>0</v>
      </c>
      <c r="M2342" s="36">
        <f>+TOTALE_INTERNO!Q2342</f>
        <v>0</v>
      </c>
      <c r="N2342" s="35">
        <f>+TOTALE_INTERNO!R2342</f>
        <v>0</v>
      </c>
    </row>
    <row r="2343" spans="1:14" x14ac:dyDescent="0.3">
      <c r="A2343" s="9">
        <f>+TOTALE_INTERNO!E2343</f>
        <v>0</v>
      </c>
      <c r="B2343" s="9">
        <f>+TOTALE_INTERNO!F2343</f>
        <v>0</v>
      </c>
      <c r="C2343" s="9">
        <f>+TOTALE_INTERNO!G2343</f>
        <v>0</v>
      </c>
      <c r="D2343" s="9">
        <f>+TOTALE_INTERNO!H2343</f>
        <v>0</v>
      </c>
      <c r="E2343" s="9">
        <f>+TOTALE_INTERNO!I2343</f>
        <v>0</v>
      </c>
      <c r="F2343" s="9">
        <f>+TOTALE_INTERNO!J2343</f>
        <v>0</v>
      </c>
      <c r="G2343" s="9">
        <f>+TOTALE_INTERNO!K2343</f>
        <v>0</v>
      </c>
      <c r="H2343" s="9">
        <f>+TOTALE_INTERNO!L2343</f>
        <v>0</v>
      </c>
      <c r="I2343" s="9">
        <f>+TOTALE_INTERNO!M2343</f>
        <v>0</v>
      </c>
      <c r="J2343" s="35">
        <f>+TOTALE_INTERNO!N2343</f>
        <v>0</v>
      </c>
      <c r="K2343" s="35">
        <f>+TOTALE_INTERNO!O2343</f>
        <v>0</v>
      </c>
      <c r="L2343" s="9">
        <f>+TOTALE_INTERNO!P2343</f>
        <v>0</v>
      </c>
      <c r="M2343" s="36">
        <f>+TOTALE_INTERNO!Q2343</f>
        <v>0</v>
      </c>
      <c r="N2343" s="35">
        <f>+TOTALE_INTERNO!R2343</f>
        <v>0</v>
      </c>
    </row>
    <row r="2344" spans="1:14" x14ac:dyDescent="0.3">
      <c r="A2344" s="9">
        <f>+TOTALE_INTERNO!E2344</f>
        <v>0</v>
      </c>
      <c r="B2344" s="9">
        <f>+TOTALE_INTERNO!F2344</f>
        <v>0</v>
      </c>
      <c r="C2344" s="9">
        <f>+TOTALE_INTERNO!G2344</f>
        <v>0</v>
      </c>
      <c r="D2344" s="9">
        <f>+TOTALE_INTERNO!H2344</f>
        <v>0</v>
      </c>
      <c r="E2344" s="9">
        <f>+TOTALE_INTERNO!I2344</f>
        <v>0</v>
      </c>
      <c r="F2344" s="9">
        <f>+TOTALE_INTERNO!J2344</f>
        <v>0</v>
      </c>
      <c r="G2344" s="9">
        <f>+TOTALE_INTERNO!K2344</f>
        <v>0</v>
      </c>
      <c r="H2344" s="9">
        <f>+TOTALE_INTERNO!L2344</f>
        <v>0</v>
      </c>
      <c r="I2344" s="9">
        <f>+TOTALE_INTERNO!M2344</f>
        <v>0</v>
      </c>
      <c r="J2344" s="35">
        <f>+TOTALE_INTERNO!N2344</f>
        <v>0</v>
      </c>
      <c r="K2344" s="35">
        <f>+TOTALE_INTERNO!O2344</f>
        <v>0</v>
      </c>
      <c r="L2344" s="9">
        <f>+TOTALE_INTERNO!P2344</f>
        <v>0</v>
      </c>
      <c r="M2344" s="36">
        <f>+TOTALE_INTERNO!Q2344</f>
        <v>0</v>
      </c>
      <c r="N2344" s="35">
        <f>+TOTALE_INTERNO!R2344</f>
        <v>0</v>
      </c>
    </row>
    <row r="2345" spans="1:14" x14ac:dyDescent="0.3">
      <c r="A2345" s="9">
        <f>+TOTALE_INTERNO!E2345</f>
        <v>0</v>
      </c>
      <c r="B2345" s="9">
        <f>+TOTALE_INTERNO!F2345</f>
        <v>0</v>
      </c>
      <c r="C2345" s="9">
        <f>+TOTALE_INTERNO!G2345</f>
        <v>0</v>
      </c>
      <c r="D2345" s="9">
        <f>+TOTALE_INTERNO!H2345</f>
        <v>0</v>
      </c>
      <c r="E2345" s="9">
        <f>+TOTALE_INTERNO!I2345</f>
        <v>0</v>
      </c>
      <c r="F2345" s="9">
        <f>+TOTALE_INTERNO!J2345</f>
        <v>0</v>
      </c>
      <c r="G2345" s="9">
        <f>+TOTALE_INTERNO!K2345</f>
        <v>0</v>
      </c>
      <c r="H2345" s="9">
        <f>+TOTALE_INTERNO!L2345</f>
        <v>0</v>
      </c>
      <c r="I2345" s="9">
        <f>+TOTALE_INTERNO!M2345</f>
        <v>0</v>
      </c>
      <c r="J2345" s="35">
        <f>+TOTALE_INTERNO!N2345</f>
        <v>0</v>
      </c>
      <c r="K2345" s="35">
        <f>+TOTALE_INTERNO!O2345</f>
        <v>0</v>
      </c>
      <c r="L2345" s="9">
        <f>+TOTALE_INTERNO!P2345</f>
        <v>0</v>
      </c>
      <c r="M2345" s="36">
        <f>+TOTALE_INTERNO!Q2345</f>
        <v>0</v>
      </c>
      <c r="N2345" s="35">
        <f>+TOTALE_INTERNO!R2345</f>
        <v>0</v>
      </c>
    </row>
    <row r="2346" spans="1:14" x14ac:dyDescent="0.3">
      <c r="A2346" s="9">
        <f>+TOTALE_INTERNO!E2346</f>
        <v>0</v>
      </c>
      <c r="B2346" s="9">
        <f>+TOTALE_INTERNO!F2346</f>
        <v>0</v>
      </c>
      <c r="C2346" s="9">
        <f>+TOTALE_INTERNO!G2346</f>
        <v>0</v>
      </c>
      <c r="D2346" s="9">
        <f>+TOTALE_INTERNO!H2346</f>
        <v>0</v>
      </c>
      <c r="E2346" s="9">
        <f>+TOTALE_INTERNO!I2346</f>
        <v>0</v>
      </c>
      <c r="F2346" s="9">
        <f>+TOTALE_INTERNO!J2346</f>
        <v>0</v>
      </c>
      <c r="G2346" s="9">
        <f>+TOTALE_INTERNO!K2346</f>
        <v>0</v>
      </c>
      <c r="H2346" s="9">
        <f>+TOTALE_INTERNO!L2346</f>
        <v>0</v>
      </c>
      <c r="I2346" s="9">
        <f>+TOTALE_INTERNO!M2346</f>
        <v>0</v>
      </c>
      <c r="J2346" s="35">
        <f>+TOTALE_INTERNO!N2346</f>
        <v>0</v>
      </c>
      <c r="K2346" s="35">
        <f>+TOTALE_INTERNO!O2346</f>
        <v>0</v>
      </c>
      <c r="L2346" s="9">
        <f>+TOTALE_INTERNO!P2346</f>
        <v>0</v>
      </c>
      <c r="M2346" s="36">
        <f>+TOTALE_INTERNO!Q2346</f>
        <v>0</v>
      </c>
      <c r="N2346" s="35">
        <f>+TOTALE_INTERNO!R2346</f>
        <v>0</v>
      </c>
    </row>
    <row r="2347" spans="1:14" x14ac:dyDescent="0.3">
      <c r="A2347" s="9">
        <f>+TOTALE_INTERNO!E2347</f>
        <v>0</v>
      </c>
      <c r="B2347" s="9">
        <f>+TOTALE_INTERNO!F2347</f>
        <v>0</v>
      </c>
      <c r="C2347" s="9">
        <f>+TOTALE_INTERNO!G2347</f>
        <v>0</v>
      </c>
      <c r="D2347" s="9">
        <f>+TOTALE_INTERNO!H2347</f>
        <v>0</v>
      </c>
      <c r="E2347" s="9">
        <f>+TOTALE_INTERNO!I2347</f>
        <v>0</v>
      </c>
      <c r="F2347" s="9">
        <f>+TOTALE_INTERNO!J2347</f>
        <v>0</v>
      </c>
      <c r="G2347" s="9">
        <f>+TOTALE_INTERNO!K2347</f>
        <v>0</v>
      </c>
      <c r="H2347" s="9">
        <f>+TOTALE_INTERNO!L2347</f>
        <v>0</v>
      </c>
      <c r="I2347" s="9">
        <f>+TOTALE_INTERNO!M2347</f>
        <v>0</v>
      </c>
      <c r="J2347" s="35">
        <f>+TOTALE_INTERNO!N2347</f>
        <v>0</v>
      </c>
      <c r="K2347" s="35">
        <f>+TOTALE_INTERNO!O2347</f>
        <v>0</v>
      </c>
      <c r="L2347" s="9">
        <f>+TOTALE_INTERNO!P2347</f>
        <v>0</v>
      </c>
      <c r="M2347" s="36">
        <f>+TOTALE_INTERNO!Q2347</f>
        <v>0</v>
      </c>
      <c r="N2347" s="35">
        <f>+TOTALE_INTERNO!R2347</f>
        <v>0</v>
      </c>
    </row>
    <row r="2348" spans="1:14" x14ac:dyDescent="0.3">
      <c r="A2348" s="9">
        <f>+TOTALE_INTERNO!E2348</f>
        <v>0</v>
      </c>
      <c r="B2348" s="9">
        <f>+TOTALE_INTERNO!F2348</f>
        <v>0</v>
      </c>
      <c r="C2348" s="9">
        <f>+TOTALE_INTERNO!G2348</f>
        <v>0</v>
      </c>
      <c r="D2348" s="9">
        <f>+TOTALE_INTERNO!H2348</f>
        <v>0</v>
      </c>
      <c r="E2348" s="9">
        <f>+TOTALE_INTERNO!I2348</f>
        <v>0</v>
      </c>
      <c r="F2348" s="9">
        <f>+TOTALE_INTERNO!J2348</f>
        <v>0</v>
      </c>
      <c r="G2348" s="9">
        <f>+TOTALE_INTERNO!K2348</f>
        <v>0</v>
      </c>
      <c r="H2348" s="9">
        <f>+TOTALE_INTERNO!L2348</f>
        <v>0</v>
      </c>
      <c r="I2348" s="9">
        <f>+TOTALE_INTERNO!M2348</f>
        <v>0</v>
      </c>
      <c r="J2348" s="35">
        <f>+TOTALE_INTERNO!N2348</f>
        <v>0</v>
      </c>
      <c r="K2348" s="35">
        <f>+TOTALE_INTERNO!O2348</f>
        <v>0</v>
      </c>
      <c r="L2348" s="9">
        <f>+TOTALE_INTERNO!P2348</f>
        <v>0</v>
      </c>
      <c r="M2348" s="36">
        <f>+TOTALE_INTERNO!Q2348</f>
        <v>0</v>
      </c>
      <c r="N2348" s="35">
        <f>+TOTALE_INTERNO!R2348</f>
        <v>0</v>
      </c>
    </row>
    <row r="2349" spans="1:14" x14ac:dyDescent="0.3">
      <c r="A2349" s="9">
        <f>+TOTALE_INTERNO!E2349</f>
        <v>0</v>
      </c>
      <c r="B2349" s="9">
        <f>+TOTALE_INTERNO!F2349</f>
        <v>0</v>
      </c>
      <c r="C2349" s="9">
        <f>+TOTALE_INTERNO!G2349</f>
        <v>0</v>
      </c>
      <c r="D2349" s="9">
        <f>+TOTALE_INTERNO!H2349</f>
        <v>0</v>
      </c>
      <c r="E2349" s="9">
        <f>+TOTALE_INTERNO!I2349</f>
        <v>0</v>
      </c>
      <c r="F2349" s="9">
        <f>+TOTALE_INTERNO!J2349</f>
        <v>0</v>
      </c>
      <c r="G2349" s="9">
        <f>+TOTALE_INTERNO!K2349</f>
        <v>0</v>
      </c>
      <c r="H2349" s="9">
        <f>+TOTALE_INTERNO!L2349</f>
        <v>0</v>
      </c>
      <c r="I2349" s="9">
        <f>+TOTALE_INTERNO!M2349</f>
        <v>0</v>
      </c>
      <c r="J2349" s="35">
        <f>+TOTALE_INTERNO!N2349</f>
        <v>0</v>
      </c>
      <c r="K2349" s="35">
        <f>+TOTALE_INTERNO!O2349</f>
        <v>0</v>
      </c>
      <c r="L2349" s="9">
        <f>+TOTALE_INTERNO!P2349</f>
        <v>0</v>
      </c>
      <c r="M2349" s="36">
        <f>+TOTALE_INTERNO!Q2349</f>
        <v>0</v>
      </c>
      <c r="N2349" s="35">
        <f>+TOTALE_INTERNO!R2349</f>
        <v>0</v>
      </c>
    </row>
    <row r="2350" spans="1:14" x14ac:dyDescent="0.3">
      <c r="A2350" s="9">
        <f>+TOTALE_INTERNO!E2350</f>
        <v>0</v>
      </c>
      <c r="B2350" s="9">
        <f>+TOTALE_INTERNO!F2350</f>
        <v>0</v>
      </c>
      <c r="C2350" s="9">
        <f>+TOTALE_INTERNO!G2350</f>
        <v>0</v>
      </c>
      <c r="D2350" s="9">
        <f>+TOTALE_INTERNO!H2350</f>
        <v>0</v>
      </c>
      <c r="E2350" s="9">
        <f>+TOTALE_INTERNO!I2350</f>
        <v>0</v>
      </c>
      <c r="F2350" s="9">
        <f>+TOTALE_INTERNO!J2350</f>
        <v>0</v>
      </c>
      <c r="G2350" s="9">
        <f>+TOTALE_INTERNO!K2350</f>
        <v>0</v>
      </c>
      <c r="H2350" s="9">
        <f>+TOTALE_INTERNO!L2350</f>
        <v>0</v>
      </c>
      <c r="I2350" s="9">
        <f>+TOTALE_INTERNO!M2350</f>
        <v>0</v>
      </c>
      <c r="J2350" s="35">
        <f>+TOTALE_INTERNO!N2350</f>
        <v>0</v>
      </c>
      <c r="K2350" s="35">
        <f>+TOTALE_INTERNO!O2350</f>
        <v>0</v>
      </c>
      <c r="L2350" s="9">
        <f>+TOTALE_INTERNO!P2350</f>
        <v>0</v>
      </c>
      <c r="M2350" s="36">
        <f>+TOTALE_INTERNO!Q2350</f>
        <v>0</v>
      </c>
      <c r="N2350" s="35">
        <f>+TOTALE_INTERNO!R2350</f>
        <v>0</v>
      </c>
    </row>
    <row r="2351" spans="1:14" x14ac:dyDescent="0.3">
      <c r="A2351" s="9">
        <f>+TOTALE_INTERNO!E2351</f>
        <v>0</v>
      </c>
      <c r="B2351" s="9">
        <f>+TOTALE_INTERNO!F2351</f>
        <v>0</v>
      </c>
      <c r="C2351" s="9">
        <f>+TOTALE_INTERNO!G2351</f>
        <v>0</v>
      </c>
      <c r="D2351" s="9">
        <f>+TOTALE_INTERNO!H2351</f>
        <v>0</v>
      </c>
      <c r="E2351" s="9">
        <f>+TOTALE_INTERNO!I2351</f>
        <v>0</v>
      </c>
      <c r="F2351" s="9">
        <f>+TOTALE_INTERNO!J2351</f>
        <v>0</v>
      </c>
      <c r="G2351" s="9">
        <f>+TOTALE_INTERNO!K2351</f>
        <v>0</v>
      </c>
      <c r="H2351" s="9">
        <f>+TOTALE_INTERNO!L2351</f>
        <v>0</v>
      </c>
      <c r="I2351" s="9">
        <f>+TOTALE_INTERNO!M2351</f>
        <v>0</v>
      </c>
      <c r="J2351" s="35">
        <f>+TOTALE_INTERNO!N2351</f>
        <v>0</v>
      </c>
      <c r="K2351" s="35">
        <f>+TOTALE_INTERNO!O2351</f>
        <v>0</v>
      </c>
      <c r="L2351" s="9">
        <f>+TOTALE_INTERNO!P2351</f>
        <v>0</v>
      </c>
      <c r="M2351" s="36">
        <f>+TOTALE_INTERNO!Q2351</f>
        <v>0</v>
      </c>
      <c r="N2351" s="35">
        <f>+TOTALE_INTERNO!R2351</f>
        <v>0</v>
      </c>
    </row>
    <row r="2352" spans="1:14" x14ac:dyDescent="0.3">
      <c r="A2352" s="9">
        <f>+TOTALE_INTERNO!E2352</f>
        <v>0</v>
      </c>
      <c r="B2352" s="9">
        <f>+TOTALE_INTERNO!F2352</f>
        <v>0</v>
      </c>
      <c r="C2352" s="9">
        <f>+TOTALE_INTERNO!G2352</f>
        <v>0</v>
      </c>
      <c r="D2352" s="9">
        <f>+TOTALE_INTERNO!H2352</f>
        <v>0</v>
      </c>
      <c r="E2352" s="9">
        <f>+TOTALE_INTERNO!I2352</f>
        <v>0</v>
      </c>
      <c r="F2352" s="9">
        <f>+TOTALE_INTERNO!J2352</f>
        <v>0</v>
      </c>
      <c r="G2352" s="9">
        <f>+TOTALE_INTERNO!K2352</f>
        <v>0</v>
      </c>
      <c r="H2352" s="9">
        <f>+TOTALE_INTERNO!L2352</f>
        <v>0</v>
      </c>
      <c r="I2352" s="9">
        <f>+TOTALE_INTERNO!M2352</f>
        <v>0</v>
      </c>
      <c r="J2352" s="35">
        <f>+TOTALE_INTERNO!N2352</f>
        <v>0</v>
      </c>
      <c r="K2352" s="35">
        <f>+TOTALE_INTERNO!O2352</f>
        <v>0</v>
      </c>
      <c r="L2352" s="9">
        <f>+TOTALE_INTERNO!P2352</f>
        <v>0</v>
      </c>
      <c r="M2352" s="36">
        <f>+TOTALE_INTERNO!Q2352</f>
        <v>0</v>
      </c>
      <c r="N2352" s="35">
        <f>+TOTALE_INTERNO!R2352</f>
        <v>0</v>
      </c>
    </row>
    <row r="2353" spans="1:14" x14ac:dyDescent="0.3">
      <c r="A2353" s="9">
        <f>+TOTALE_INTERNO!E2353</f>
        <v>0</v>
      </c>
      <c r="B2353" s="9">
        <f>+TOTALE_INTERNO!F2353</f>
        <v>0</v>
      </c>
      <c r="C2353" s="9">
        <f>+TOTALE_INTERNO!G2353</f>
        <v>0</v>
      </c>
      <c r="D2353" s="9">
        <f>+TOTALE_INTERNO!H2353</f>
        <v>0</v>
      </c>
      <c r="E2353" s="9">
        <f>+TOTALE_INTERNO!I2353</f>
        <v>0</v>
      </c>
      <c r="F2353" s="9">
        <f>+TOTALE_INTERNO!J2353</f>
        <v>0</v>
      </c>
      <c r="G2353" s="9">
        <f>+TOTALE_INTERNO!K2353</f>
        <v>0</v>
      </c>
      <c r="H2353" s="9">
        <f>+TOTALE_INTERNO!L2353</f>
        <v>0</v>
      </c>
      <c r="I2353" s="9">
        <f>+TOTALE_INTERNO!M2353</f>
        <v>0</v>
      </c>
      <c r="J2353" s="35">
        <f>+TOTALE_INTERNO!N2353</f>
        <v>0</v>
      </c>
      <c r="K2353" s="35">
        <f>+TOTALE_INTERNO!O2353</f>
        <v>0</v>
      </c>
      <c r="L2353" s="9">
        <f>+TOTALE_INTERNO!P2353</f>
        <v>0</v>
      </c>
      <c r="M2353" s="36">
        <f>+TOTALE_INTERNO!Q2353</f>
        <v>0</v>
      </c>
      <c r="N2353" s="35">
        <f>+TOTALE_INTERNO!R2353</f>
        <v>0</v>
      </c>
    </row>
    <row r="2354" spans="1:14" x14ac:dyDescent="0.3">
      <c r="A2354" s="9">
        <f>+TOTALE_INTERNO!E2354</f>
        <v>0</v>
      </c>
      <c r="B2354" s="9">
        <f>+TOTALE_INTERNO!F2354</f>
        <v>0</v>
      </c>
      <c r="C2354" s="9">
        <f>+TOTALE_INTERNO!G2354</f>
        <v>0</v>
      </c>
      <c r="D2354" s="9">
        <f>+TOTALE_INTERNO!H2354</f>
        <v>0</v>
      </c>
      <c r="E2354" s="9">
        <f>+TOTALE_INTERNO!I2354</f>
        <v>0</v>
      </c>
      <c r="F2354" s="9">
        <f>+TOTALE_INTERNO!J2354</f>
        <v>0</v>
      </c>
      <c r="G2354" s="9">
        <f>+TOTALE_INTERNO!K2354</f>
        <v>0</v>
      </c>
      <c r="H2354" s="9">
        <f>+TOTALE_INTERNO!L2354</f>
        <v>0</v>
      </c>
      <c r="I2354" s="9">
        <f>+TOTALE_INTERNO!M2354</f>
        <v>0</v>
      </c>
      <c r="J2354" s="35">
        <f>+TOTALE_INTERNO!N2354</f>
        <v>0</v>
      </c>
      <c r="K2354" s="35">
        <f>+TOTALE_INTERNO!O2354</f>
        <v>0</v>
      </c>
      <c r="L2354" s="9">
        <f>+TOTALE_INTERNO!P2354</f>
        <v>0</v>
      </c>
      <c r="M2354" s="36">
        <f>+TOTALE_INTERNO!Q2354</f>
        <v>0</v>
      </c>
      <c r="N2354" s="35">
        <f>+TOTALE_INTERNO!R2354</f>
        <v>0</v>
      </c>
    </row>
    <row r="2355" spans="1:14" x14ac:dyDescent="0.3">
      <c r="A2355" s="9">
        <f>+TOTALE_INTERNO!E2355</f>
        <v>0</v>
      </c>
      <c r="B2355" s="9">
        <f>+TOTALE_INTERNO!F2355</f>
        <v>0</v>
      </c>
      <c r="C2355" s="9">
        <f>+TOTALE_INTERNO!G2355</f>
        <v>0</v>
      </c>
      <c r="D2355" s="9">
        <f>+TOTALE_INTERNO!H2355</f>
        <v>0</v>
      </c>
      <c r="E2355" s="9">
        <f>+TOTALE_INTERNO!I2355</f>
        <v>0</v>
      </c>
      <c r="F2355" s="9">
        <f>+TOTALE_INTERNO!J2355</f>
        <v>0</v>
      </c>
      <c r="G2355" s="9">
        <f>+TOTALE_INTERNO!K2355</f>
        <v>0</v>
      </c>
      <c r="H2355" s="9">
        <f>+TOTALE_INTERNO!L2355</f>
        <v>0</v>
      </c>
      <c r="I2355" s="9">
        <f>+TOTALE_INTERNO!M2355</f>
        <v>0</v>
      </c>
      <c r="J2355" s="35">
        <f>+TOTALE_INTERNO!N2355</f>
        <v>0</v>
      </c>
      <c r="K2355" s="35">
        <f>+TOTALE_INTERNO!O2355</f>
        <v>0</v>
      </c>
      <c r="L2355" s="9">
        <f>+TOTALE_INTERNO!P2355</f>
        <v>0</v>
      </c>
      <c r="M2355" s="36">
        <f>+TOTALE_INTERNO!Q2355</f>
        <v>0</v>
      </c>
      <c r="N2355" s="35">
        <f>+TOTALE_INTERNO!R2355</f>
        <v>0</v>
      </c>
    </row>
    <row r="2356" spans="1:14" x14ac:dyDescent="0.3">
      <c r="A2356" s="9">
        <f>+TOTALE_INTERNO!E2356</f>
        <v>0</v>
      </c>
      <c r="B2356" s="9">
        <f>+TOTALE_INTERNO!F2356</f>
        <v>0</v>
      </c>
      <c r="C2356" s="9">
        <f>+TOTALE_INTERNO!G2356</f>
        <v>0</v>
      </c>
      <c r="D2356" s="9">
        <f>+TOTALE_INTERNO!H2356</f>
        <v>0</v>
      </c>
      <c r="E2356" s="9">
        <f>+TOTALE_INTERNO!I2356</f>
        <v>0</v>
      </c>
      <c r="F2356" s="9">
        <f>+TOTALE_INTERNO!J2356</f>
        <v>0</v>
      </c>
      <c r="G2356" s="9">
        <f>+TOTALE_INTERNO!K2356</f>
        <v>0</v>
      </c>
      <c r="H2356" s="9">
        <f>+TOTALE_INTERNO!L2356</f>
        <v>0</v>
      </c>
      <c r="I2356" s="9">
        <f>+TOTALE_INTERNO!M2356</f>
        <v>0</v>
      </c>
      <c r="J2356" s="35">
        <f>+TOTALE_INTERNO!N2356</f>
        <v>0</v>
      </c>
      <c r="K2356" s="35">
        <f>+TOTALE_INTERNO!O2356</f>
        <v>0</v>
      </c>
      <c r="L2356" s="9">
        <f>+TOTALE_INTERNO!P2356</f>
        <v>0</v>
      </c>
      <c r="M2356" s="36">
        <f>+TOTALE_INTERNO!Q2356</f>
        <v>0</v>
      </c>
      <c r="N2356" s="35">
        <f>+TOTALE_INTERNO!R2356</f>
        <v>0</v>
      </c>
    </row>
    <row r="2357" spans="1:14" x14ac:dyDescent="0.3">
      <c r="A2357" s="9">
        <f>+TOTALE_INTERNO!E2357</f>
        <v>0</v>
      </c>
      <c r="B2357" s="9">
        <f>+TOTALE_INTERNO!F2357</f>
        <v>0</v>
      </c>
      <c r="C2357" s="9">
        <f>+TOTALE_INTERNO!G2357</f>
        <v>0</v>
      </c>
      <c r="D2357" s="9">
        <f>+TOTALE_INTERNO!H2357</f>
        <v>0</v>
      </c>
      <c r="E2357" s="9">
        <f>+TOTALE_INTERNO!I2357</f>
        <v>0</v>
      </c>
      <c r="F2357" s="9">
        <f>+TOTALE_INTERNO!J2357</f>
        <v>0</v>
      </c>
      <c r="G2357" s="9">
        <f>+TOTALE_INTERNO!K2357</f>
        <v>0</v>
      </c>
      <c r="H2357" s="9">
        <f>+TOTALE_INTERNO!L2357</f>
        <v>0</v>
      </c>
      <c r="I2357" s="9">
        <f>+TOTALE_INTERNO!M2357</f>
        <v>0</v>
      </c>
      <c r="J2357" s="35">
        <f>+TOTALE_INTERNO!N2357</f>
        <v>0</v>
      </c>
      <c r="K2357" s="35">
        <f>+TOTALE_INTERNO!O2357</f>
        <v>0</v>
      </c>
      <c r="L2357" s="9">
        <f>+TOTALE_INTERNO!P2357</f>
        <v>0</v>
      </c>
      <c r="M2357" s="36">
        <f>+TOTALE_INTERNO!Q2357</f>
        <v>0</v>
      </c>
      <c r="N2357" s="35">
        <f>+TOTALE_INTERNO!R2357</f>
        <v>0</v>
      </c>
    </row>
    <row r="2358" spans="1:14" x14ac:dyDescent="0.3">
      <c r="A2358" s="9">
        <f>+TOTALE_INTERNO!E2358</f>
        <v>0</v>
      </c>
      <c r="B2358" s="9">
        <f>+TOTALE_INTERNO!F2358</f>
        <v>0</v>
      </c>
      <c r="C2358" s="9">
        <f>+TOTALE_INTERNO!G2358</f>
        <v>0</v>
      </c>
      <c r="D2358" s="9">
        <f>+TOTALE_INTERNO!H2358</f>
        <v>0</v>
      </c>
      <c r="E2358" s="9">
        <f>+TOTALE_INTERNO!I2358</f>
        <v>0</v>
      </c>
      <c r="F2358" s="9">
        <f>+TOTALE_INTERNO!J2358</f>
        <v>0</v>
      </c>
      <c r="G2358" s="9">
        <f>+TOTALE_INTERNO!K2358</f>
        <v>0</v>
      </c>
      <c r="H2358" s="9">
        <f>+TOTALE_INTERNO!L2358</f>
        <v>0</v>
      </c>
      <c r="I2358" s="9">
        <f>+TOTALE_INTERNO!M2358</f>
        <v>0</v>
      </c>
      <c r="J2358" s="35">
        <f>+TOTALE_INTERNO!N2358</f>
        <v>0</v>
      </c>
      <c r="K2358" s="35">
        <f>+TOTALE_INTERNO!O2358</f>
        <v>0</v>
      </c>
      <c r="L2358" s="9">
        <f>+TOTALE_INTERNO!P2358</f>
        <v>0</v>
      </c>
      <c r="M2358" s="36">
        <f>+TOTALE_INTERNO!Q2358</f>
        <v>0</v>
      </c>
      <c r="N2358" s="35">
        <f>+TOTALE_INTERNO!R2358</f>
        <v>0</v>
      </c>
    </row>
    <row r="2359" spans="1:14" x14ac:dyDescent="0.3">
      <c r="A2359" s="9">
        <f>+TOTALE_INTERNO!E2359</f>
        <v>0</v>
      </c>
      <c r="B2359" s="9">
        <f>+TOTALE_INTERNO!F2359</f>
        <v>0</v>
      </c>
      <c r="C2359" s="9">
        <f>+TOTALE_INTERNO!G2359</f>
        <v>0</v>
      </c>
      <c r="D2359" s="9">
        <f>+TOTALE_INTERNO!H2359</f>
        <v>0</v>
      </c>
      <c r="E2359" s="9">
        <f>+TOTALE_INTERNO!I2359</f>
        <v>0</v>
      </c>
      <c r="F2359" s="9">
        <f>+TOTALE_INTERNO!J2359</f>
        <v>0</v>
      </c>
      <c r="G2359" s="9">
        <f>+TOTALE_INTERNO!K2359</f>
        <v>0</v>
      </c>
      <c r="H2359" s="9">
        <f>+TOTALE_INTERNO!L2359</f>
        <v>0</v>
      </c>
      <c r="I2359" s="9">
        <f>+TOTALE_INTERNO!M2359</f>
        <v>0</v>
      </c>
      <c r="J2359" s="35">
        <f>+TOTALE_INTERNO!N2359</f>
        <v>0</v>
      </c>
      <c r="K2359" s="35">
        <f>+TOTALE_INTERNO!O2359</f>
        <v>0</v>
      </c>
      <c r="L2359" s="9">
        <f>+TOTALE_INTERNO!P2359</f>
        <v>0</v>
      </c>
      <c r="M2359" s="36">
        <f>+TOTALE_INTERNO!Q2359</f>
        <v>0</v>
      </c>
      <c r="N2359" s="35">
        <f>+TOTALE_INTERNO!R2359</f>
        <v>0</v>
      </c>
    </row>
    <row r="2360" spans="1:14" x14ac:dyDescent="0.3">
      <c r="A2360" s="9">
        <f>+TOTALE_INTERNO!E2360</f>
        <v>0</v>
      </c>
      <c r="B2360" s="9">
        <f>+TOTALE_INTERNO!F2360</f>
        <v>0</v>
      </c>
      <c r="C2360" s="9">
        <f>+TOTALE_INTERNO!G2360</f>
        <v>0</v>
      </c>
      <c r="D2360" s="9">
        <f>+TOTALE_INTERNO!H2360</f>
        <v>0</v>
      </c>
      <c r="E2360" s="9">
        <f>+TOTALE_INTERNO!I2360</f>
        <v>0</v>
      </c>
      <c r="F2360" s="9">
        <f>+TOTALE_INTERNO!J2360</f>
        <v>0</v>
      </c>
      <c r="G2360" s="9">
        <f>+TOTALE_INTERNO!K2360</f>
        <v>0</v>
      </c>
      <c r="H2360" s="9">
        <f>+TOTALE_INTERNO!L2360</f>
        <v>0</v>
      </c>
      <c r="I2360" s="9">
        <f>+TOTALE_INTERNO!M2360</f>
        <v>0</v>
      </c>
      <c r="J2360" s="35">
        <f>+TOTALE_INTERNO!N2360</f>
        <v>0</v>
      </c>
      <c r="K2360" s="35">
        <f>+TOTALE_INTERNO!O2360</f>
        <v>0</v>
      </c>
      <c r="L2360" s="9">
        <f>+TOTALE_INTERNO!P2360</f>
        <v>0</v>
      </c>
      <c r="M2360" s="36">
        <f>+TOTALE_INTERNO!Q2360</f>
        <v>0</v>
      </c>
      <c r="N2360" s="35">
        <f>+TOTALE_INTERNO!R2360</f>
        <v>0</v>
      </c>
    </row>
    <row r="2361" spans="1:14" x14ac:dyDescent="0.3">
      <c r="A2361" s="9">
        <f>+TOTALE_INTERNO!E2361</f>
        <v>0</v>
      </c>
      <c r="B2361" s="9">
        <f>+TOTALE_INTERNO!F2361</f>
        <v>0</v>
      </c>
      <c r="C2361" s="9">
        <f>+TOTALE_INTERNO!G2361</f>
        <v>0</v>
      </c>
      <c r="D2361" s="9">
        <f>+TOTALE_INTERNO!H2361</f>
        <v>0</v>
      </c>
      <c r="E2361" s="9">
        <f>+TOTALE_INTERNO!I2361</f>
        <v>0</v>
      </c>
      <c r="F2361" s="9">
        <f>+TOTALE_INTERNO!J2361</f>
        <v>0</v>
      </c>
      <c r="G2361" s="9">
        <f>+TOTALE_INTERNO!K2361</f>
        <v>0</v>
      </c>
      <c r="H2361" s="9">
        <f>+TOTALE_INTERNO!L2361</f>
        <v>0</v>
      </c>
      <c r="I2361" s="9">
        <f>+TOTALE_INTERNO!M2361</f>
        <v>0</v>
      </c>
      <c r="J2361" s="35">
        <f>+TOTALE_INTERNO!N2361</f>
        <v>0</v>
      </c>
      <c r="K2361" s="35">
        <f>+TOTALE_INTERNO!O2361</f>
        <v>0</v>
      </c>
      <c r="L2361" s="9">
        <f>+TOTALE_INTERNO!P2361</f>
        <v>0</v>
      </c>
      <c r="M2361" s="36">
        <f>+TOTALE_INTERNO!Q2361</f>
        <v>0</v>
      </c>
      <c r="N2361" s="35">
        <f>+TOTALE_INTERNO!R2361</f>
        <v>0</v>
      </c>
    </row>
    <row r="2362" spans="1:14" x14ac:dyDescent="0.3">
      <c r="A2362" s="9">
        <f>+TOTALE_INTERNO!E2362</f>
        <v>0</v>
      </c>
      <c r="B2362" s="9">
        <f>+TOTALE_INTERNO!F2362</f>
        <v>0</v>
      </c>
      <c r="C2362" s="9">
        <f>+TOTALE_INTERNO!G2362</f>
        <v>0</v>
      </c>
      <c r="D2362" s="9">
        <f>+TOTALE_INTERNO!H2362</f>
        <v>0</v>
      </c>
      <c r="E2362" s="9">
        <f>+TOTALE_INTERNO!I2362</f>
        <v>0</v>
      </c>
      <c r="F2362" s="9">
        <f>+TOTALE_INTERNO!J2362</f>
        <v>0</v>
      </c>
      <c r="G2362" s="9">
        <f>+TOTALE_INTERNO!K2362</f>
        <v>0</v>
      </c>
      <c r="H2362" s="9">
        <f>+TOTALE_INTERNO!L2362</f>
        <v>0</v>
      </c>
      <c r="I2362" s="9">
        <f>+TOTALE_INTERNO!M2362</f>
        <v>0</v>
      </c>
      <c r="J2362" s="35">
        <f>+TOTALE_INTERNO!N2362</f>
        <v>0</v>
      </c>
      <c r="K2362" s="35">
        <f>+TOTALE_INTERNO!O2362</f>
        <v>0</v>
      </c>
      <c r="L2362" s="9">
        <f>+TOTALE_INTERNO!P2362</f>
        <v>0</v>
      </c>
      <c r="M2362" s="36">
        <f>+TOTALE_INTERNO!Q2362</f>
        <v>0</v>
      </c>
      <c r="N2362" s="35">
        <f>+TOTALE_INTERNO!R2362</f>
        <v>0</v>
      </c>
    </row>
    <row r="2363" spans="1:14" x14ac:dyDescent="0.3">
      <c r="A2363" s="9">
        <f>+TOTALE_INTERNO!E2363</f>
        <v>0</v>
      </c>
      <c r="B2363" s="9">
        <f>+TOTALE_INTERNO!F2363</f>
        <v>0</v>
      </c>
      <c r="C2363" s="9">
        <f>+TOTALE_INTERNO!G2363</f>
        <v>0</v>
      </c>
      <c r="D2363" s="9">
        <f>+TOTALE_INTERNO!H2363</f>
        <v>0</v>
      </c>
      <c r="E2363" s="9">
        <f>+TOTALE_INTERNO!I2363</f>
        <v>0</v>
      </c>
      <c r="F2363" s="9">
        <f>+TOTALE_INTERNO!J2363</f>
        <v>0</v>
      </c>
      <c r="G2363" s="9">
        <f>+TOTALE_INTERNO!K2363</f>
        <v>0</v>
      </c>
      <c r="H2363" s="9">
        <f>+TOTALE_INTERNO!L2363</f>
        <v>0</v>
      </c>
      <c r="I2363" s="9">
        <f>+TOTALE_INTERNO!M2363</f>
        <v>0</v>
      </c>
      <c r="J2363" s="35">
        <f>+TOTALE_INTERNO!N2363</f>
        <v>0</v>
      </c>
      <c r="K2363" s="35">
        <f>+TOTALE_INTERNO!O2363</f>
        <v>0</v>
      </c>
      <c r="L2363" s="9">
        <f>+TOTALE_INTERNO!P2363</f>
        <v>0</v>
      </c>
      <c r="M2363" s="36">
        <f>+TOTALE_INTERNO!Q2363</f>
        <v>0</v>
      </c>
      <c r="N2363" s="35">
        <f>+TOTALE_INTERNO!R2363</f>
        <v>0</v>
      </c>
    </row>
    <row r="2364" spans="1:14" x14ac:dyDescent="0.3">
      <c r="A2364" s="9">
        <f>+TOTALE_INTERNO!E2364</f>
        <v>0</v>
      </c>
      <c r="B2364" s="9">
        <f>+TOTALE_INTERNO!F2364</f>
        <v>0</v>
      </c>
      <c r="C2364" s="9">
        <f>+TOTALE_INTERNO!G2364</f>
        <v>0</v>
      </c>
      <c r="D2364" s="9">
        <f>+TOTALE_INTERNO!H2364</f>
        <v>0</v>
      </c>
      <c r="E2364" s="9">
        <f>+TOTALE_INTERNO!I2364</f>
        <v>0</v>
      </c>
      <c r="F2364" s="9">
        <f>+TOTALE_INTERNO!J2364</f>
        <v>0</v>
      </c>
      <c r="G2364" s="9">
        <f>+TOTALE_INTERNO!K2364</f>
        <v>0</v>
      </c>
      <c r="H2364" s="9">
        <f>+TOTALE_INTERNO!L2364</f>
        <v>0</v>
      </c>
      <c r="I2364" s="9">
        <f>+TOTALE_INTERNO!M2364</f>
        <v>0</v>
      </c>
      <c r="J2364" s="35">
        <f>+TOTALE_INTERNO!N2364</f>
        <v>0</v>
      </c>
      <c r="K2364" s="35">
        <f>+TOTALE_INTERNO!O2364</f>
        <v>0</v>
      </c>
      <c r="L2364" s="9">
        <f>+TOTALE_INTERNO!P2364</f>
        <v>0</v>
      </c>
      <c r="M2364" s="36">
        <f>+TOTALE_INTERNO!Q2364</f>
        <v>0</v>
      </c>
      <c r="N2364" s="35">
        <f>+TOTALE_INTERNO!R2364</f>
        <v>0</v>
      </c>
    </row>
    <row r="2365" spans="1:14" x14ac:dyDescent="0.3">
      <c r="A2365" s="9">
        <f>+TOTALE_INTERNO!E2365</f>
        <v>0</v>
      </c>
      <c r="B2365" s="9">
        <f>+TOTALE_INTERNO!F2365</f>
        <v>0</v>
      </c>
      <c r="C2365" s="9">
        <f>+TOTALE_INTERNO!G2365</f>
        <v>0</v>
      </c>
      <c r="D2365" s="9">
        <f>+TOTALE_INTERNO!H2365</f>
        <v>0</v>
      </c>
      <c r="E2365" s="9">
        <f>+TOTALE_INTERNO!I2365</f>
        <v>0</v>
      </c>
      <c r="F2365" s="9">
        <f>+TOTALE_INTERNO!J2365</f>
        <v>0</v>
      </c>
      <c r="G2365" s="9">
        <f>+TOTALE_INTERNO!K2365</f>
        <v>0</v>
      </c>
      <c r="H2365" s="9">
        <f>+TOTALE_INTERNO!L2365</f>
        <v>0</v>
      </c>
      <c r="I2365" s="9">
        <f>+TOTALE_INTERNO!M2365</f>
        <v>0</v>
      </c>
      <c r="J2365" s="35">
        <f>+TOTALE_INTERNO!N2365</f>
        <v>0</v>
      </c>
      <c r="K2365" s="35">
        <f>+TOTALE_INTERNO!O2365</f>
        <v>0</v>
      </c>
      <c r="L2365" s="9">
        <f>+TOTALE_INTERNO!P2365</f>
        <v>0</v>
      </c>
      <c r="M2365" s="36">
        <f>+TOTALE_INTERNO!Q2365</f>
        <v>0</v>
      </c>
      <c r="N2365" s="35">
        <f>+TOTALE_INTERNO!R2365</f>
        <v>0</v>
      </c>
    </row>
    <row r="2366" spans="1:14" x14ac:dyDescent="0.3">
      <c r="A2366" s="9">
        <f>+TOTALE_INTERNO!E2366</f>
        <v>0</v>
      </c>
      <c r="B2366" s="9">
        <f>+TOTALE_INTERNO!F2366</f>
        <v>0</v>
      </c>
      <c r="C2366" s="9">
        <f>+TOTALE_INTERNO!G2366</f>
        <v>0</v>
      </c>
      <c r="D2366" s="9">
        <f>+TOTALE_INTERNO!H2366</f>
        <v>0</v>
      </c>
      <c r="E2366" s="9">
        <f>+TOTALE_INTERNO!I2366</f>
        <v>0</v>
      </c>
      <c r="F2366" s="9">
        <f>+TOTALE_INTERNO!J2366</f>
        <v>0</v>
      </c>
      <c r="G2366" s="9">
        <f>+TOTALE_INTERNO!K2366</f>
        <v>0</v>
      </c>
      <c r="H2366" s="9">
        <f>+TOTALE_INTERNO!L2366</f>
        <v>0</v>
      </c>
      <c r="I2366" s="9">
        <f>+TOTALE_INTERNO!M2366</f>
        <v>0</v>
      </c>
      <c r="J2366" s="35">
        <f>+TOTALE_INTERNO!N2366</f>
        <v>0</v>
      </c>
      <c r="K2366" s="35">
        <f>+TOTALE_INTERNO!O2366</f>
        <v>0</v>
      </c>
      <c r="L2366" s="9">
        <f>+TOTALE_INTERNO!P2366</f>
        <v>0</v>
      </c>
      <c r="M2366" s="36">
        <f>+TOTALE_INTERNO!Q2366</f>
        <v>0</v>
      </c>
      <c r="N2366" s="35">
        <f>+TOTALE_INTERNO!R2366</f>
        <v>0</v>
      </c>
    </row>
    <row r="2367" spans="1:14" x14ac:dyDescent="0.3">
      <c r="A2367" s="9">
        <f>+TOTALE_INTERNO!E2367</f>
        <v>0</v>
      </c>
      <c r="B2367" s="9">
        <f>+TOTALE_INTERNO!F2367</f>
        <v>0</v>
      </c>
      <c r="C2367" s="9">
        <f>+TOTALE_INTERNO!G2367</f>
        <v>0</v>
      </c>
      <c r="D2367" s="9">
        <f>+TOTALE_INTERNO!H2367</f>
        <v>0</v>
      </c>
      <c r="E2367" s="9">
        <f>+TOTALE_INTERNO!I2367</f>
        <v>0</v>
      </c>
      <c r="F2367" s="9">
        <f>+TOTALE_INTERNO!J2367</f>
        <v>0</v>
      </c>
      <c r="G2367" s="9">
        <f>+TOTALE_INTERNO!K2367</f>
        <v>0</v>
      </c>
      <c r="H2367" s="9">
        <f>+TOTALE_INTERNO!L2367</f>
        <v>0</v>
      </c>
      <c r="I2367" s="9">
        <f>+TOTALE_INTERNO!M2367</f>
        <v>0</v>
      </c>
      <c r="J2367" s="35">
        <f>+TOTALE_INTERNO!N2367</f>
        <v>0</v>
      </c>
      <c r="K2367" s="35">
        <f>+TOTALE_INTERNO!O2367</f>
        <v>0</v>
      </c>
      <c r="L2367" s="9">
        <f>+TOTALE_INTERNO!P2367</f>
        <v>0</v>
      </c>
      <c r="M2367" s="36">
        <f>+TOTALE_INTERNO!Q2367</f>
        <v>0</v>
      </c>
      <c r="N2367" s="35">
        <f>+TOTALE_INTERNO!R2367</f>
        <v>0</v>
      </c>
    </row>
    <row r="2368" spans="1:14" x14ac:dyDescent="0.3">
      <c r="A2368" s="9">
        <f>+TOTALE_INTERNO!E2368</f>
        <v>0</v>
      </c>
      <c r="B2368" s="9">
        <f>+TOTALE_INTERNO!F2368</f>
        <v>0</v>
      </c>
      <c r="C2368" s="9">
        <f>+TOTALE_INTERNO!G2368</f>
        <v>0</v>
      </c>
      <c r="D2368" s="9">
        <f>+TOTALE_INTERNO!H2368</f>
        <v>0</v>
      </c>
      <c r="E2368" s="9">
        <f>+TOTALE_INTERNO!I2368</f>
        <v>0</v>
      </c>
      <c r="F2368" s="9">
        <f>+TOTALE_INTERNO!J2368</f>
        <v>0</v>
      </c>
      <c r="G2368" s="9">
        <f>+TOTALE_INTERNO!K2368</f>
        <v>0</v>
      </c>
      <c r="H2368" s="9">
        <f>+TOTALE_INTERNO!L2368</f>
        <v>0</v>
      </c>
      <c r="I2368" s="9">
        <f>+TOTALE_INTERNO!M2368</f>
        <v>0</v>
      </c>
      <c r="J2368" s="35">
        <f>+TOTALE_INTERNO!N2368</f>
        <v>0</v>
      </c>
      <c r="K2368" s="35">
        <f>+TOTALE_INTERNO!O2368</f>
        <v>0</v>
      </c>
      <c r="L2368" s="9">
        <f>+TOTALE_INTERNO!P2368</f>
        <v>0</v>
      </c>
      <c r="M2368" s="36">
        <f>+TOTALE_INTERNO!Q2368</f>
        <v>0</v>
      </c>
      <c r="N2368" s="35">
        <f>+TOTALE_INTERNO!R2368</f>
        <v>0</v>
      </c>
    </row>
    <row r="2369" spans="1:14" x14ac:dyDescent="0.3">
      <c r="A2369" s="9">
        <f>+TOTALE_INTERNO!E2369</f>
        <v>0</v>
      </c>
      <c r="B2369" s="9">
        <f>+TOTALE_INTERNO!F2369</f>
        <v>0</v>
      </c>
      <c r="C2369" s="9">
        <f>+TOTALE_INTERNO!G2369</f>
        <v>0</v>
      </c>
      <c r="D2369" s="9">
        <f>+TOTALE_INTERNO!H2369</f>
        <v>0</v>
      </c>
      <c r="E2369" s="9">
        <f>+TOTALE_INTERNO!I2369</f>
        <v>0</v>
      </c>
      <c r="F2369" s="9">
        <f>+TOTALE_INTERNO!J2369</f>
        <v>0</v>
      </c>
      <c r="G2369" s="9">
        <f>+TOTALE_INTERNO!K2369</f>
        <v>0</v>
      </c>
      <c r="H2369" s="9">
        <f>+TOTALE_INTERNO!L2369</f>
        <v>0</v>
      </c>
      <c r="I2369" s="9">
        <f>+TOTALE_INTERNO!M2369</f>
        <v>0</v>
      </c>
      <c r="J2369" s="35">
        <f>+TOTALE_INTERNO!N2369</f>
        <v>0</v>
      </c>
      <c r="K2369" s="35">
        <f>+TOTALE_INTERNO!O2369</f>
        <v>0</v>
      </c>
      <c r="L2369" s="9">
        <f>+TOTALE_INTERNO!P2369</f>
        <v>0</v>
      </c>
      <c r="M2369" s="36">
        <f>+TOTALE_INTERNO!Q2369</f>
        <v>0</v>
      </c>
      <c r="N2369" s="35">
        <f>+TOTALE_INTERNO!R2369</f>
        <v>0</v>
      </c>
    </row>
    <row r="2370" spans="1:14" x14ac:dyDescent="0.3">
      <c r="A2370" s="9">
        <f>+TOTALE_INTERNO!E2370</f>
        <v>0</v>
      </c>
      <c r="B2370" s="9">
        <f>+TOTALE_INTERNO!F2370</f>
        <v>0</v>
      </c>
      <c r="C2370" s="9">
        <f>+TOTALE_INTERNO!G2370</f>
        <v>0</v>
      </c>
      <c r="D2370" s="9">
        <f>+TOTALE_INTERNO!H2370</f>
        <v>0</v>
      </c>
      <c r="E2370" s="9">
        <f>+TOTALE_INTERNO!I2370</f>
        <v>0</v>
      </c>
      <c r="F2370" s="9">
        <f>+TOTALE_INTERNO!J2370</f>
        <v>0</v>
      </c>
      <c r="G2370" s="9">
        <f>+TOTALE_INTERNO!K2370</f>
        <v>0</v>
      </c>
      <c r="H2370" s="9">
        <f>+TOTALE_INTERNO!L2370</f>
        <v>0</v>
      </c>
      <c r="I2370" s="9">
        <f>+TOTALE_INTERNO!M2370</f>
        <v>0</v>
      </c>
      <c r="J2370" s="35">
        <f>+TOTALE_INTERNO!N2370</f>
        <v>0</v>
      </c>
      <c r="K2370" s="35">
        <f>+TOTALE_INTERNO!O2370</f>
        <v>0</v>
      </c>
      <c r="L2370" s="9">
        <f>+TOTALE_INTERNO!P2370</f>
        <v>0</v>
      </c>
      <c r="M2370" s="36">
        <f>+TOTALE_INTERNO!Q2370</f>
        <v>0</v>
      </c>
      <c r="N2370" s="35">
        <f>+TOTALE_INTERNO!R2370</f>
        <v>0</v>
      </c>
    </row>
    <row r="2371" spans="1:14" x14ac:dyDescent="0.3">
      <c r="A2371" s="9">
        <f>+TOTALE_INTERNO!E2371</f>
        <v>0</v>
      </c>
      <c r="B2371" s="9">
        <f>+TOTALE_INTERNO!F2371</f>
        <v>0</v>
      </c>
      <c r="C2371" s="9">
        <f>+TOTALE_INTERNO!G2371</f>
        <v>0</v>
      </c>
      <c r="D2371" s="9">
        <f>+TOTALE_INTERNO!H2371</f>
        <v>0</v>
      </c>
      <c r="E2371" s="9">
        <f>+TOTALE_INTERNO!I2371</f>
        <v>0</v>
      </c>
      <c r="F2371" s="9">
        <f>+TOTALE_INTERNO!J2371</f>
        <v>0</v>
      </c>
      <c r="G2371" s="9">
        <f>+TOTALE_INTERNO!K2371</f>
        <v>0</v>
      </c>
      <c r="H2371" s="9">
        <f>+TOTALE_INTERNO!L2371</f>
        <v>0</v>
      </c>
      <c r="I2371" s="9">
        <f>+TOTALE_INTERNO!M2371</f>
        <v>0</v>
      </c>
      <c r="J2371" s="35">
        <f>+TOTALE_INTERNO!N2371</f>
        <v>0</v>
      </c>
      <c r="K2371" s="35">
        <f>+TOTALE_INTERNO!O2371</f>
        <v>0</v>
      </c>
      <c r="L2371" s="9">
        <f>+TOTALE_INTERNO!P2371</f>
        <v>0</v>
      </c>
      <c r="M2371" s="36">
        <f>+TOTALE_INTERNO!Q2371</f>
        <v>0</v>
      </c>
      <c r="N2371" s="35">
        <f>+TOTALE_INTERNO!R2371</f>
        <v>0</v>
      </c>
    </row>
    <row r="2372" spans="1:14" x14ac:dyDescent="0.3">
      <c r="A2372" s="9">
        <f>+TOTALE_INTERNO!E2372</f>
        <v>0</v>
      </c>
      <c r="B2372" s="9">
        <f>+TOTALE_INTERNO!F2372</f>
        <v>0</v>
      </c>
      <c r="C2372" s="9">
        <f>+TOTALE_INTERNO!G2372</f>
        <v>0</v>
      </c>
      <c r="D2372" s="9">
        <f>+TOTALE_INTERNO!H2372</f>
        <v>0</v>
      </c>
      <c r="E2372" s="9">
        <f>+TOTALE_INTERNO!I2372</f>
        <v>0</v>
      </c>
      <c r="F2372" s="9">
        <f>+TOTALE_INTERNO!J2372</f>
        <v>0</v>
      </c>
      <c r="G2372" s="9">
        <f>+TOTALE_INTERNO!K2372</f>
        <v>0</v>
      </c>
      <c r="H2372" s="9">
        <f>+TOTALE_INTERNO!L2372</f>
        <v>0</v>
      </c>
      <c r="I2372" s="9">
        <f>+TOTALE_INTERNO!M2372</f>
        <v>0</v>
      </c>
      <c r="J2372" s="35">
        <f>+TOTALE_INTERNO!N2372</f>
        <v>0</v>
      </c>
      <c r="K2372" s="35">
        <f>+TOTALE_INTERNO!O2372</f>
        <v>0</v>
      </c>
      <c r="L2372" s="9">
        <f>+TOTALE_INTERNO!P2372</f>
        <v>0</v>
      </c>
      <c r="M2372" s="36">
        <f>+TOTALE_INTERNO!Q2372</f>
        <v>0</v>
      </c>
      <c r="N2372" s="35">
        <f>+TOTALE_INTERNO!R2372</f>
        <v>0</v>
      </c>
    </row>
    <row r="2373" spans="1:14" x14ac:dyDescent="0.3">
      <c r="A2373" s="9">
        <f>+TOTALE_INTERNO!E2373</f>
        <v>0</v>
      </c>
      <c r="B2373" s="9">
        <f>+TOTALE_INTERNO!F2373</f>
        <v>0</v>
      </c>
      <c r="C2373" s="9">
        <f>+TOTALE_INTERNO!G2373</f>
        <v>0</v>
      </c>
      <c r="D2373" s="9">
        <f>+TOTALE_INTERNO!H2373</f>
        <v>0</v>
      </c>
      <c r="E2373" s="9">
        <f>+TOTALE_INTERNO!I2373</f>
        <v>0</v>
      </c>
      <c r="F2373" s="9">
        <f>+TOTALE_INTERNO!J2373</f>
        <v>0</v>
      </c>
      <c r="G2373" s="9">
        <f>+TOTALE_INTERNO!K2373</f>
        <v>0</v>
      </c>
      <c r="H2373" s="9">
        <f>+TOTALE_INTERNO!L2373</f>
        <v>0</v>
      </c>
      <c r="I2373" s="9">
        <f>+TOTALE_INTERNO!M2373</f>
        <v>0</v>
      </c>
      <c r="J2373" s="35">
        <f>+TOTALE_INTERNO!N2373</f>
        <v>0</v>
      </c>
      <c r="K2373" s="35">
        <f>+TOTALE_INTERNO!O2373</f>
        <v>0</v>
      </c>
      <c r="L2373" s="9">
        <f>+TOTALE_INTERNO!P2373</f>
        <v>0</v>
      </c>
      <c r="M2373" s="36">
        <f>+TOTALE_INTERNO!Q2373</f>
        <v>0</v>
      </c>
      <c r="N2373" s="35">
        <f>+TOTALE_INTERNO!R2373</f>
        <v>0</v>
      </c>
    </row>
    <row r="2374" spans="1:14" x14ac:dyDescent="0.3">
      <c r="A2374" s="9">
        <f>+TOTALE_INTERNO!E2374</f>
        <v>0</v>
      </c>
      <c r="B2374" s="9">
        <f>+TOTALE_INTERNO!F2374</f>
        <v>0</v>
      </c>
      <c r="C2374" s="9">
        <f>+TOTALE_INTERNO!G2374</f>
        <v>0</v>
      </c>
      <c r="D2374" s="9">
        <f>+TOTALE_INTERNO!H2374</f>
        <v>0</v>
      </c>
      <c r="E2374" s="9">
        <f>+TOTALE_INTERNO!I2374</f>
        <v>0</v>
      </c>
      <c r="F2374" s="9">
        <f>+TOTALE_INTERNO!J2374</f>
        <v>0</v>
      </c>
      <c r="G2374" s="9">
        <f>+TOTALE_INTERNO!K2374</f>
        <v>0</v>
      </c>
      <c r="H2374" s="9">
        <f>+TOTALE_INTERNO!L2374</f>
        <v>0</v>
      </c>
      <c r="I2374" s="9">
        <f>+TOTALE_INTERNO!M2374</f>
        <v>0</v>
      </c>
      <c r="J2374" s="35">
        <f>+TOTALE_INTERNO!N2374</f>
        <v>0</v>
      </c>
      <c r="K2374" s="35">
        <f>+TOTALE_INTERNO!O2374</f>
        <v>0</v>
      </c>
      <c r="L2374" s="9">
        <f>+TOTALE_INTERNO!P2374</f>
        <v>0</v>
      </c>
      <c r="M2374" s="36">
        <f>+TOTALE_INTERNO!Q2374</f>
        <v>0</v>
      </c>
      <c r="N2374" s="35">
        <f>+TOTALE_INTERNO!R2374</f>
        <v>0</v>
      </c>
    </row>
    <row r="2375" spans="1:14" x14ac:dyDescent="0.3">
      <c r="A2375" s="9">
        <f>+TOTALE_INTERNO!E2375</f>
        <v>0</v>
      </c>
      <c r="B2375" s="9">
        <f>+TOTALE_INTERNO!F2375</f>
        <v>0</v>
      </c>
      <c r="C2375" s="9">
        <f>+TOTALE_INTERNO!G2375</f>
        <v>0</v>
      </c>
      <c r="D2375" s="9">
        <f>+TOTALE_INTERNO!H2375</f>
        <v>0</v>
      </c>
      <c r="E2375" s="9">
        <f>+TOTALE_INTERNO!I2375</f>
        <v>0</v>
      </c>
      <c r="F2375" s="9">
        <f>+TOTALE_INTERNO!J2375</f>
        <v>0</v>
      </c>
      <c r="G2375" s="9">
        <f>+TOTALE_INTERNO!K2375</f>
        <v>0</v>
      </c>
      <c r="H2375" s="9">
        <f>+TOTALE_INTERNO!L2375</f>
        <v>0</v>
      </c>
      <c r="I2375" s="9">
        <f>+TOTALE_INTERNO!M2375</f>
        <v>0</v>
      </c>
      <c r="J2375" s="35">
        <f>+TOTALE_INTERNO!N2375</f>
        <v>0</v>
      </c>
      <c r="K2375" s="35">
        <f>+TOTALE_INTERNO!O2375</f>
        <v>0</v>
      </c>
      <c r="L2375" s="9">
        <f>+TOTALE_INTERNO!P2375</f>
        <v>0</v>
      </c>
      <c r="M2375" s="36">
        <f>+TOTALE_INTERNO!Q2375</f>
        <v>0</v>
      </c>
      <c r="N2375" s="35">
        <f>+TOTALE_INTERNO!R2375</f>
        <v>0</v>
      </c>
    </row>
    <row r="2376" spans="1:14" x14ac:dyDescent="0.3">
      <c r="A2376" s="9">
        <f>+TOTALE_INTERNO!E2376</f>
        <v>0</v>
      </c>
      <c r="B2376" s="9">
        <f>+TOTALE_INTERNO!F2376</f>
        <v>0</v>
      </c>
      <c r="C2376" s="9">
        <f>+TOTALE_INTERNO!G2376</f>
        <v>0</v>
      </c>
      <c r="D2376" s="9">
        <f>+TOTALE_INTERNO!H2376</f>
        <v>0</v>
      </c>
      <c r="E2376" s="9">
        <f>+TOTALE_INTERNO!I2376</f>
        <v>0</v>
      </c>
      <c r="F2376" s="9">
        <f>+TOTALE_INTERNO!J2376</f>
        <v>0</v>
      </c>
      <c r="G2376" s="9">
        <f>+TOTALE_INTERNO!K2376</f>
        <v>0</v>
      </c>
      <c r="H2376" s="9">
        <f>+TOTALE_INTERNO!L2376</f>
        <v>0</v>
      </c>
      <c r="I2376" s="9">
        <f>+TOTALE_INTERNO!M2376</f>
        <v>0</v>
      </c>
      <c r="J2376" s="35">
        <f>+TOTALE_INTERNO!N2376</f>
        <v>0</v>
      </c>
      <c r="K2376" s="35">
        <f>+TOTALE_INTERNO!O2376</f>
        <v>0</v>
      </c>
      <c r="L2376" s="9">
        <f>+TOTALE_INTERNO!P2376</f>
        <v>0</v>
      </c>
      <c r="M2376" s="36">
        <f>+TOTALE_INTERNO!Q2376</f>
        <v>0</v>
      </c>
      <c r="N2376" s="35">
        <f>+TOTALE_INTERNO!R2376</f>
        <v>0</v>
      </c>
    </row>
    <row r="2377" spans="1:14" x14ac:dyDescent="0.3">
      <c r="A2377" s="9">
        <f>+TOTALE_INTERNO!E2377</f>
        <v>0</v>
      </c>
      <c r="B2377" s="9">
        <f>+TOTALE_INTERNO!F2377</f>
        <v>0</v>
      </c>
      <c r="C2377" s="9">
        <f>+TOTALE_INTERNO!G2377</f>
        <v>0</v>
      </c>
      <c r="D2377" s="9">
        <f>+TOTALE_INTERNO!H2377</f>
        <v>0</v>
      </c>
      <c r="E2377" s="9">
        <f>+TOTALE_INTERNO!I2377</f>
        <v>0</v>
      </c>
      <c r="F2377" s="9">
        <f>+TOTALE_INTERNO!J2377</f>
        <v>0</v>
      </c>
      <c r="G2377" s="9">
        <f>+TOTALE_INTERNO!K2377</f>
        <v>0</v>
      </c>
      <c r="H2377" s="9">
        <f>+TOTALE_INTERNO!L2377</f>
        <v>0</v>
      </c>
      <c r="I2377" s="9">
        <f>+TOTALE_INTERNO!M2377</f>
        <v>0</v>
      </c>
      <c r="J2377" s="35">
        <f>+TOTALE_INTERNO!N2377</f>
        <v>0</v>
      </c>
      <c r="K2377" s="35">
        <f>+TOTALE_INTERNO!O2377</f>
        <v>0</v>
      </c>
      <c r="L2377" s="9">
        <f>+TOTALE_INTERNO!P2377</f>
        <v>0</v>
      </c>
      <c r="M2377" s="36">
        <f>+TOTALE_INTERNO!Q2377</f>
        <v>0</v>
      </c>
      <c r="N2377" s="35">
        <f>+TOTALE_INTERNO!R2377</f>
        <v>0</v>
      </c>
    </row>
    <row r="2378" spans="1:14" x14ac:dyDescent="0.3">
      <c r="A2378" s="9">
        <f>+TOTALE_INTERNO!E2378</f>
        <v>0</v>
      </c>
      <c r="B2378" s="9">
        <f>+TOTALE_INTERNO!F2378</f>
        <v>0</v>
      </c>
      <c r="C2378" s="9">
        <f>+TOTALE_INTERNO!G2378</f>
        <v>0</v>
      </c>
      <c r="D2378" s="9">
        <f>+TOTALE_INTERNO!H2378</f>
        <v>0</v>
      </c>
      <c r="E2378" s="9">
        <f>+TOTALE_INTERNO!I2378</f>
        <v>0</v>
      </c>
      <c r="F2378" s="9">
        <f>+TOTALE_INTERNO!J2378</f>
        <v>0</v>
      </c>
      <c r="G2378" s="9">
        <f>+TOTALE_INTERNO!K2378</f>
        <v>0</v>
      </c>
      <c r="H2378" s="9">
        <f>+TOTALE_INTERNO!L2378</f>
        <v>0</v>
      </c>
      <c r="I2378" s="9">
        <f>+TOTALE_INTERNO!M2378</f>
        <v>0</v>
      </c>
      <c r="J2378" s="35">
        <f>+TOTALE_INTERNO!N2378</f>
        <v>0</v>
      </c>
      <c r="K2378" s="35">
        <f>+TOTALE_INTERNO!O2378</f>
        <v>0</v>
      </c>
      <c r="L2378" s="9">
        <f>+TOTALE_INTERNO!P2378</f>
        <v>0</v>
      </c>
      <c r="M2378" s="36">
        <f>+TOTALE_INTERNO!Q2378</f>
        <v>0</v>
      </c>
      <c r="N2378" s="35">
        <f>+TOTALE_INTERNO!R2378</f>
        <v>0</v>
      </c>
    </row>
    <row r="2379" spans="1:14" x14ac:dyDescent="0.3">
      <c r="A2379" s="9">
        <f>+TOTALE_INTERNO!E2379</f>
        <v>0</v>
      </c>
      <c r="B2379" s="9">
        <f>+TOTALE_INTERNO!F2379</f>
        <v>0</v>
      </c>
      <c r="C2379" s="9">
        <f>+TOTALE_INTERNO!G2379</f>
        <v>0</v>
      </c>
      <c r="D2379" s="9">
        <f>+TOTALE_INTERNO!H2379</f>
        <v>0</v>
      </c>
      <c r="E2379" s="9">
        <f>+TOTALE_INTERNO!I2379</f>
        <v>0</v>
      </c>
      <c r="F2379" s="9">
        <f>+TOTALE_INTERNO!J2379</f>
        <v>0</v>
      </c>
      <c r="G2379" s="9">
        <f>+TOTALE_INTERNO!K2379</f>
        <v>0</v>
      </c>
      <c r="H2379" s="9">
        <f>+TOTALE_INTERNO!L2379</f>
        <v>0</v>
      </c>
      <c r="I2379" s="9">
        <f>+TOTALE_INTERNO!M2379</f>
        <v>0</v>
      </c>
      <c r="J2379" s="35">
        <f>+TOTALE_INTERNO!N2379</f>
        <v>0</v>
      </c>
      <c r="K2379" s="35">
        <f>+TOTALE_INTERNO!O2379</f>
        <v>0</v>
      </c>
      <c r="L2379" s="9">
        <f>+TOTALE_INTERNO!P2379</f>
        <v>0</v>
      </c>
      <c r="M2379" s="36">
        <f>+TOTALE_INTERNO!Q2379</f>
        <v>0</v>
      </c>
      <c r="N2379" s="35">
        <f>+TOTALE_INTERNO!R2379</f>
        <v>0</v>
      </c>
    </row>
    <row r="2380" spans="1:14" x14ac:dyDescent="0.3">
      <c r="A2380" s="9">
        <f>+TOTALE_INTERNO!E2380</f>
        <v>0</v>
      </c>
      <c r="B2380" s="9">
        <f>+TOTALE_INTERNO!F2380</f>
        <v>0</v>
      </c>
      <c r="C2380" s="9">
        <f>+TOTALE_INTERNO!G2380</f>
        <v>0</v>
      </c>
      <c r="D2380" s="9">
        <f>+TOTALE_INTERNO!H2380</f>
        <v>0</v>
      </c>
      <c r="E2380" s="9">
        <f>+TOTALE_INTERNO!I2380</f>
        <v>0</v>
      </c>
      <c r="F2380" s="9">
        <f>+TOTALE_INTERNO!J2380</f>
        <v>0</v>
      </c>
      <c r="G2380" s="9">
        <f>+TOTALE_INTERNO!K2380</f>
        <v>0</v>
      </c>
      <c r="H2380" s="9">
        <f>+TOTALE_INTERNO!L2380</f>
        <v>0</v>
      </c>
      <c r="I2380" s="9">
        <f>+TOTALE_INTERNO!M2380</f>
        <v>0</v>
      </c>
      <c r="J2380" s="35">
        <f>+TOTALE_INTERNO!N2380</f>
        <v>0</v>
      </c>
      <c r="K2380" s="35">
        <f>+TOTALE_INTERNO!O2380</f>
        <v>0</v>
      </c>
      <c r="L2380" s="9">
        <f>+TOTALE_INTERNO!P2380</f>
        <v>0</v>
      </c>
      <c r="M2380" s="36">
        <f>+TOTALE_INTERNO!Q2380</f>
        <v>0</v>
      </c>
      <c r="N2380" s="35">
        <f>+TOTALE_INTERNO!R2380</f>
        <v>0</v>
      </c>
    </row>
    <row r="2381" spans="1:14" x14ac:dyDescent="0.3">
      <c r="A2381" s="9">
        <f>+TOTALE_INTERNO!E2381</f>
        <v>0</v>
      </c>
      <c r="B2381" s="9">
        <f>+TOTALE_INTERNO!F2381</f>
        <v>0</v>
      </c>
      <c r="C2381" s="9">
        <f>+TOTALE_INTERNO!G2381</f>
        <v>0</v>
      </c>
      <c r="D2381" s="9">
        <f>+TOTALE_INTERNO!H2381</f>
        <v>0</v>
      </c>
      <c r="E2381" s="9">
        <f>+TOTALE_INTERNO!I2381</f>
        <v>0</v>
      </c>
      <c r="F2381" s="9">
        <f>+TOTALE_INTERNO!J2381</f>
        <v>0</v>
      </c>
      <c r="G2381" s="9">
        <f>+TOTALE_INTERNO!K2381</f>
        <v>0</v>
      </c>
      <c r="H2381" s="9">
        <f>+TOTALE_INTERNO!L2381</f>
        <v>0</v>
      </c>
      <c r="I2381" s="9">
        <f>+TOTALE_INTERNO!M2381</f>
        <v>0</v>
      </c>
      <c r="J2381" s="35">
        <f>+TOTALE_INTERNO!N2381</f>
        <v>0</v>
      </c>
      <c r="K2381" s="35">
        <f>+TOTALE_INTERNO!O2381</f>
        <v>0</v>
      </c>
      <c r="L2381" s="9">
        <f>+TOTALE_INTERNO!P2381</f>
        <v>0</v>
      </c>
      <c r="M2381" s="36">
        <f>+TOTALE_INTERNO!Q2381</f>
        <v>0</v>
      </c>
      <c r="N2381" s="35">
        <f>+TOTALE_INTERNO!R2381</f>
        <v>0</v>
      </c>
    </row>
    <row r="2382" spans="1:14" x14ac:dyDescent="0.3">
      <c r="A2382" s="9">
        <f>+TOTALE_INTERNO!E2382</f>
        <v>0</v>
      </c>
      <c r="B2382" s="9">
        <f>+TOTALE_INTERNO!F2382</f>
        <v>0</v>
      </c>
      <c r="C2382" s="9">
        <f>+TOTALE_INTERNO!G2382</f>
        <v>0</v>
      </c>
      <c r="D2382" s="9">
        <f>+TOTALE_INTERNO!H2382</f>
        <v>0</v>
      </c>
      <c r="E2382" s="9">
        <f>+TOTALE_INTERNO!I2382</f>
        <v>0</v>
      </c>
      <c r="F2382" s="9">
        <f>+TOTALE_INTERNO!J2382</f>
        <v>0</v>
      </c>
      <c r="G2382" s="9">
        <f>+TOTALE_INTERNO!K2382</f>
        <v>0</v>
      </c>
      <c r="H2382" s="9">
        <f>+TOTALE_INTERNO!L2382</f>
        <v>0</v>
      </c>
      <c r="I2382" s="9">
        <f>+TOTALE_INTERNO!M2382</f>
        <v>0</v>
      </c>
      <c r="J2382" s="35">
        <f>+TOTALE_INTERNO!N2382</f>
        <v>0</v>
      </c>
      <c r="K2382" s="35">
        <f>+TOTALE_INTERNO!O2382</f>
        <v>0</v>
      </c>
      <c r="L2382" s="9">
        <f>+TOTALE_INTERNO!P2382</f>
        <v>0</v>
      </c>
      <c r="M2382" s="36">
        <f>+TOTALE_INTERNO!Q2382</f>
        <v>0</v>
      </c>
      <c r="N2382" s="35">
        <f>+TOTALE_INTERNO!R2382</f>
        <v>0</v>
      </c>
    </row>
    <row r="2383" spans="1:14" x14ac:dyDescent="0.3">
      <c r="A2383" s="9">
        <f>+TOTALE_INTERNO!E2383</f>
        <v>0</v>
      </c>
      <c r="B2383" s="9">
        <f>+TOTALE_INTERNO!F2383</f>
        <v>0</v>
      </c>
      <c r="C2383" s="9">
        <f>+TOTALE_INTERNO!G2383</f>
        <v>0</v>
      </c>
      <c r="D2383" s="9">
        <f>+TOTALE_INTERNO!H2383</f>
        <v>0</v>
      </c>
      <c r="E2383" s="9">
        <f>+TOTALE_INTERNO!I2383</f>
        <v>0</v>
      </c>
      <c r="F2383" s="9">
        <f>+TOTALE_INTERNO!J2383</f>
        <v>0</v>
      </c>
      <c r="G2383" s="9">
        <f>+TOTALE_INTERNO!K2383</f>
        <v>0</v>
      </c>
      <c r="H2383" s="9">
        <f>+TOTALE_INTERNO!L2383</f>
        <v>0</v>
      </c>
      <c r="I2383" s="9">
        <f>+TOTALE_INTERNO!M2383</f>
        <v>0</v>
      </c>
      <c r="J2383" s="35">
        <f>+TOTALE_INTERNO!N2383</f>
        <v>0</v>
      </c>
      <c r="K2383" s="35">
        <f>+TOTALE_INTERNO!O2383</f>
        <v>0</v>
      </c>
      <c r="L2383" s="9">
        <f>+TOTALE_INTERNO!P2383</f>
        <v>0</v>
      </c>
      <c r="M2383" s="36">
        <f>+TOTALE_INTERNO!Q2383</f>
        <v>0</v>
      </c>
      <c r="N2383" s="35">
        <f>+TOTALE_INTERNO!R2383</f>
        <v>0</v>
      </c>
    </row>
    <row r="2384" spans="1:14" x14ac:dyDescent="0.3">
      <c r="A2384" s="9">
        <f>+TOTALE_INTERNO!E2384</f>
        <v>0</v>
      </c>
      <c r="B2384" s="9">
        <f>+TOTALE_INTERNO!F2384</f>
        <v>0</v>
      </c>
      <c r="C2384" s="9">
        <f>+TOTALE_INTERNO!G2384</f>
        <v>0</v>
      </c>
      <c r="D2384" s="9">
        <f>+TOTALE_INTERNO!H2384</f>
        <v>0</v>
      </c>
      <c r="E2384" s="9">
        <f>+TOTALE_INTERNO!I2384</f>
        <v>0</v>
      </c>
      <c r="F2384" s="9">
        <f>+TOTALE_INTERNO!J2384</f>
        <v>0</v>
      </c>
      <c r="G2384" s="9">
        <f>+TOTALE_INTERNO!K2384</f>
        <v>0</v>
      </c>
      <c r="H2384" s="9">
        <f>+TOTALE_INTERNO!L2384</f>
        <v>0</v>
      </c>
      <c r="I2384" s="9">
        <f>+TOTALE_INTERNO!M2384</f>
        <v>0</v>
      </c>
      <c r="J2384" s="35">
        <f>+TOTALE_INTERNO!N2384</f>
        <v>0</v>
      </c>
      <c r="K2384" s="35">
        <f>+TOTALE_INTERNO!O2384</f>
        <v>0</v>
      </c>
      <c r="L2384" s="9">
        <f>+TOTALE_INTERNO!P2384</f>
        <v>0</v>
      </c>
      <c r="M2384" s="36">
        <f>+TOTALE_INTERNO!Q2384</f>
        <v>0</v>
      </c>
      <c r="N2384" s="35">
        <f>+TOTALE_INTERNO!R2384</f>
        <v>0</v>
      </c>
    </row>
    <row r="2385" spans="1:14" x14ac:dyDescent="0.3">
      <c r="A2385" s="9">
        <f>+TOTALE_INTERNO!E2385</f>
        <v>0</v>
      </c>
      <c r="B2385" s="9">
        <f>+TOTALE_INTERNO!F2385</f>
        <v>0</v>
      </c>
      <c r="C2385" s="9">
        <f>+TOTALE_INTERNO!G2385</f>
        <v>0</v>
      </c>
      <c r="D2385" s="9">
        <f>+TOTALE_INTERNO!H2385</f>
        <v>0</v>
      </c>
      <c r="E2385" s="9">
        <f>+TOTALE_INTERNO!I2385</f>
        <v>0</v>
      </c>
      <c r="F2385" s="9">
        <f>+TOTALE_INTERNO!J2385</f>
        <v>0</v>
      </c>
      <c r="G2385" s="9">
        <f>+TOTALE_INTERNO!K2385</f>
        <v>0</v>
      </c>
      <c r="H2385" s="9">
        <f>+TOTALE_INTERNO!L2385</f>
        <v>0</v>
      </c>
      <c r="I2385" s="9">
        <f>+TOTALE_INTERNO!M2385</f>
        <v>0</v>
      </c>
      <c r="J2385" s="35">
        <f>+TOTALE_INTERNO!N2385</f>
        <v>0</v>
      </c>
      <c r="K2385" s="35">
        <f>+TOTALE_INTERNO!O2385</f>
        <v>0</v>
      </c>
      <c r="L2385" s="9">
        <f>+TOTALE_INTERNO!P2385</f>
        <v>0</v>
      </c>
      <c r="M2385" s="36">
        <f>+TOTALE_INTERNO!Q2385</f>
        <v>0</v>
      </c>
      <c r="N2385" s="35">
        <f>+TOTALE_INTERNO!R2385</f>
        <v>0</v>
      </c>
    </row>
    <row r="2386" spans="1:14" x14ac:dyDescent="0.3">
      <c r="A2386" s="9">
        <f>+TOTALE_INTERNO!E2386</f>
        <v>0</v>
      </c>
      <c r="B2386" s="9">
        <f>+TOTALE_INTERNO!F2386</f>
        <v>0</v>
      </c>
      <c r="C2386" s="9">
        <f>+TOTALE_INTERNO!G2386</f>
        <v>0</v>
      </c>
      <c r="D2386" s="9">
        <f>+TOTALE_INTERNO!H2386</f>
        <v>0</v>
      </c>
      <c r="E2386" s="9">
        <f>+TOTALE_INTERNO!I2386</f>
        <v>0</v>
      </c>
      <c r="F2386" s="9">
        <f>+TOTALE_INTERNO!J2386</f>
        <v>0</v>
      </c>
      <c r="G2386" s="9">
        <f>+TOTALE_INTERNO!K2386</f>
        <v>0</v>
      </c>
      <c r="H2386" s="9">
        <f>+TOTALE_INTERNO!L2386</f>
        <v>0</v>
      </c>
      <c r="I2386" s="9">
        <f>+TOTALE_INTERNO!M2386</f>
        <v>0</v>
      </c>
      <c r="J2386" s="35">
        <f>+TOTALE_INTERNO!N2386</f>
        <v>0</v>
      </c>
      <c r="K2386" s="35">
        <f>+TOTALE_INTERNO!O2386</f>
        <v>0</v>
      </c>
      <c r="L2386" s="9">
        <f>+TOTALE_INTERNO!P2386</f>
        <v>0</v>
      </c>
      <c r="M2386" s="36">
        <f>+TOTALE_INTERNO!Q2386</f>
        <v>0</v>
      </c>
      <c r="N2386" s="35">
        <f>+TOTALE_INTERNO!R2386</f>
        <v>0</v>
      </c>
    </row>
    <row r="2387" spans="1:14" x14ac:dyDescent="0.3">
      <c r="A2387" s="9">
        <f>+TOTALE_INTERNO!E2387</f>
        <v>0</v>
      </c>
      <c r="B2387" s="9">
        <f>+TOTALE_INTERNO!F2387</f>
        <v>0</v>
      </c>
      <c r="C2387" s="9">
        <f>+TOTALE_INTERNO!G2387</f>
        <v>0</v>
      </c>
      <c r="D2387" s="9">
        <f>+TOTALE_INTERNO!H2387</f>
        <v>0</v>
      </c>
      <c r="E2387" s="9">
        <f>+TOTALE_INTERNO!I2387</f>
        <v>0</v>
      </c>
      <c r="F2387" s="9">
        <f>+TOTALE_INTERNO!J2387</f>
        <v>0</v>
      </c>
      <c r="G2387" s="9">
        <f>+TOTALE_INTERNO!K2387</f>
        <v>0</v>
      </c>
      <c r="H2387" s="9">
        <f>+TOTALE_INTERNO!L2387</f>
        <v>0</v>
      </c>
      <c r="I2387" s="9">
        <f>+TOTALE_INTERNO!M2387</f>
        <v>0</v>
      </c>
      <c r="J2387" s="35">
        <f>+TOTALE_INTERNO!N2387</f>
        <v>0</v>
      </c>
      <c r="K2387" s="35">
        <f>+TOTALE_INTERNO!O2387</f>
        <v>0</v>
      </c>
      <c r="L2387" s="9">
        <f>+TOTALE_INTERNO!P2387</f>
        <v>0</v>
      </c>
      <c r="M2387" s="36">
        <f>+TOTALE_INTERNO!Q2387</f>
        <v>0</v>
      </c>
      <c r="N2387" s="35">
        <f>+TOTALE_INTERNO!R2387</f>
        <v>0</v>
      </c>
    </row>
    <row r="2388" spans="1:14" x14ac:dyDescent="0.3">
      <c r="A2388" s="9">
        <f>+TOTALE_INTERNO!E2388</f>
        <v>0</v>
      </c>
      <c r="B2388" s="9">
        <f>+TOTALE_INTERNO!F2388</f>
        <v>0</v>
      </c>
      <c r="C2388" s="9">
        <f>+TOTALE_INTERNO!G2388</f>
        <v>0</v>
      </c>
      <c r="D2388" s="9">
        <f>+TOTALE_INTERNO!H2388</f>
        <v>0</v>
      </c>
      <c r="E2388" s="9">
        <f>+TOTALE_INTERNO!I2388</f>
        <v>0</v>
      </c>
      <c r="F2388" s="9">
        <f>+TOTALE_INTERNO!J2388</f>
        <v>0</v>
      </c>
      <c r="G2388" s="9">
        <f>+TOTALE_INTERNO!K2388</f>
        <v>0</v>
      </c>
      <c r="H2388" s="9">
        <f>+TOTALE_INTERNO!L2388</f>
        <v>0</v>
      </c>
      <c r="I2388" s="9">
        <f>+TOTALE_INTERNO!M2388</f>
        <v>0</v>
      </c>
      <c r="J2388" s="35">
        <f>+TOTALE_INTERNO!N2388</f>
        <v>0</v>
      </c>
      <c r="K2388" s="35">
        <f>+TOTALE_INTERNO!O2388</f>
        <v>0</v>
      </c>
      <c r="L2388" s="9">
        <f>+TOTALE_INTERNO!P2388</f>
        <v>0</v>
      </c>
      <c r="M2388" s="36">
        <f>+TOTALE_INTERNO!Q2388</f>
        <v>0</v>
      </c>
      <c r="N2388" s="35">
        <f>+TOTALE_INTERNO!R2388</f>
        <v>0</v>
      </c>
    </row>
    <row r="2389" spans="1:14" x14ac:dyDescent="0.3">
      <c r="A2389" s="9">
        <f>+TOTALE_INTERNO!E2389</f>
        <v>0</v>
      </c>
      <c r="B2389" s="9">
        <f>+TOTALE_INTERNO!F2389</f>
        <v>0</v>
      </c>
      <c r="C2389" s="9">
        <f>+TOTALE_INTERNO!G2389</f>
        <v>0</v>
      </c>
      <c r="D2389" s="9">
        <f>+TOTALE_INTERNO!H2389</f>
        <v>0</v>
      </c>
      <c r="E2389" s="9">
        <f>+TOTALE_INTERNO!I2389</f>
        <v>0</v>
      </c>
      <c r="F2389" s="9">
        <f>+TOTALE_INTERNO!J2389</f>
        <v>0</v>
      </c>
      <c r="G2389" s="9">
        <f>+TOTALE_INTERNO!K2389</f>
        <v>0</v>
      </c>
      <c r="H2389" s="9">
        <f>+TOTALE_INTERNO!L2389</f>
        <v>0</v>
      </c>
      <c r="I2389" s="9">
        <f>+TOTALE_INTERNO!M2389</f>
        <v>0</v>
      </c>
      <c r="J2389" s="35">
        <f>+TOTALE_INTERNO!N2389</f>
        <v>0</v>
      </c>
      <c r="K2389" s="35">
        <f>+TOTALE_INTERNO!O2389</f>
        <v>0</v>
      </c>
      <c r="L2389" s="9">
        <f>+TOTALE_INTERNO!P2389</f>
        <v>0</v>
      </c>
      <c r="M2389" s="36">
        <f>+TOTALE_INTERNO!Q2389</f>
        <v>0</v>
      </c>
      <c r="N2389" s="35">
        <f>+TOTALE_INTERNO!R2389</f>
        <v>0</v>
      </c>
    </row>
    <row r="2390" spans="1:14" x14ac:dyDescent="0.3">
      <c r="A2390" s="9">
        <f>+TOTALE_INTERNO!E2390</f>
        <v>0</v>
      </c>
      <c r="B2390" s="9">
        <f>+TOTALE_INTERNO!F2390</f>
        <v>0</v>
      </c>
      <c r="C2390" s="9">
        <f>+TOTALE_INTERNO!G2390</f>
        <v>0</v>
      </c>
      <c r="D2390" s="9">
        <f>+TOTALE_INTERNO!H2390</f>
        <v>0</v>
      </c>
      <c r="E2390" s="9">
        <f>+TOTALE_INTERNO!I2390</f>
        <v>0</v>
      </c>
      <c r="F2390" s="9">
        <f>+TOTALE_INTERNO!J2390</f>
        <v>0</v>
      </c>
      <c r="G2390" s="9">
        <f>+TOTALE_INTERNO!K2390</f>
        <v>0</v>
      </c>
      <c r="H2390" s="9">
        <f>+TOTALE_INTERNO!L2390</f>
        <v>0</v>
      </c>
      <c r="I2390" s="9">
        <f>+TOTALE_INTERNO!M2390</f>
        <v>0</v>
      </c>
      <c r="J2390" s="35">
        <f>+TOTALE_INTERNO!N2390</f>
        <v>0</v>
      </c>
      <c r="K2390" s="35">
        <f>+TOTALE_INTERNO!O2390</f>
        <v>0</v>
      </c>
      <c r="L2390" s="9">
        <f>+TOTALE_INTERNO!P2390</f>
        <v>0</v>
      </c>
      <c r="M2390" s="36">
        <f>+TOTALE_INTERNO!Q2390</f>
        <v>0</v>
      </c>
      <c r="N2390" s="35">
        <f>+TOTALE_INTERNO!R2390</f>
        <v>0</v>
      </c>
    </row>
    <row r="2391" spans="1:14" x14ac:dyDescent="0.3">
      <c r="A2391" s="9">
        <f>+TOTALE_INTERNO!E2391</f>
        <v>0</v>
      </c>
      <c r="B2391" s="9">
        <f>+TOTALE_INTERNO!F2391</f>
        <v>0</v>
      </c>
      <c r="C2391" s="9">
        <f>+TOTALE_INTERNO!G2391</f>
        <v>0</v>
      </c>
      <c r="D2391" s="9">
        <f>+TOTALE_INTERNO!H2391</f>
        <v>0</v>
      </c>
      <c r="E2391" s="9">
        <f>+TOTALE_INTERNO!I2391</f>
        <v>0</v>
      </c>
      <c r="F2391" s="9">
        <f>+TOTALE_INTERNO!J2391</f>
        <v>0</v>
      </c>
      <c r="G2391" s="9">
        <f>+TOTALE_INTERNO!K2391</f>
        <v>0</v>
      </c>
      <c r="H2391" s="9">
        <f>+TOTALE_INTERNO!L2391</f>
        <v>0</v>
      </c>
      <c r="I2391" s="9">
        <f>+TOTALE_INTERNO!M2391</f>
        <v>0</v>
      </c>
      <c r="J2391" s="35">
        <f>+TOTALE_INTERNO!N2391</f>
        <v>0</v>
      </c>
      <c r="K2391" s="35">
        <f>+TOTALE_INTERNO!O2391</f>
        <v>0</v>
      </c>
      <c r="L2391" s="9">
        <f>+TOTALE_INTERNO!P2391</f>
        <v>0</v>
      </c>
      <c r="M2391" s="36">
        <f>+TOTALE_INTERNO!Q2391</f>
        <v>0</v>
      </c>
      <c r="N2391" s="35">
        <f>+TOTALE_INTERNO!R2391</f>
        <v>0</v>
      </c>
    </row>
    <row r="2392" spans="1:14" x14ac:dyDescent="0.3">
      <c r="A2392" s="9">
        <f>+TOTALE_INTERNO!E2392</f>
        <v>0</v>
      </c>
      <c r="B2392" s="9">
        <f>+TOTALE_INTERNO!F2392</f>
        <v>0</v>
      </c>
      <c r="C2392" s="9">
        <f>+TOTALE_INTERNO!G2392</f>
        <v>0</v>
      </c>
      <c r="D2392" s="9">
        <f>+TOTALE_INTERNO!H2392</f>
        <v>0</v>
      </c>
      <c r="E2392" s="9">
        <f>+TOTALE_INTERNO!I2392</f>
        <v>0</v>
      </c>
      <c r="F2392" s="9">
        <f>+TOTALE_INTERNO!J2392</f>
        <v>0</v>
      </c>
      <c r="G2392" s="9">
        <f>+TOTALE_INTERNO!K2392</f>
        <v>0</v>
      </c>
      <c r="H2392" s="9">
        <f>+TOTALE_INTERNO!L2392</f>
        <v>0</v>
      </c>
      <c r="I2392" s="9">
        <f>+TOTALE_INTERNO!M2392</f>
        <v>0</v>
      </c>
      <c r="J2392" s="35">
        <f>+TOTALE_INTERNO!N2392</f>
        <v>0</v>
      </c>
      <c r="K2392" s="35">
        <f>+TOTALE_INTERNO!O2392</f>
        <v>0</v>
      </c>
      <c r="L2392" s="9">
        <f>+TOTALE_INTERNO!P2392</f>
        <v>0</v>
      </c>
      <c r="M2392" s="36">
        <f>+TOTALE_INTERNO!Q2392</f>
        <v>0</v>
      </c>
      <c r="N2392" s="35">
        <f>+TOTALE_INTERNO!R2392</f>
        <v>0</v>
      </c>
    </row>
    <row r="2393" spans="1:14" x14ac:dyDescent="0.3">
      <c r="A2393" s="9">
        <f>+TOTALE_INTERNO!E2393</f>
        <v>0</v>
      </c>
      <c r="B2393" s="9">
        <f>+TOTALE_INTERNO!F2393</f>
        <v>0</v>
      </c>
      <c r="C2393" s="9">
        <f>+TOTALE_INTERNO!G2393</f>
        <v>0</v>
      </c>
      <c r="D2393" s="9">
        <f>+TOTALE_INTERNO!H2393</f>
        <v>0</v>
      </c>
      <c r="E2393" s="9">
        <f>+TOTALE_INTERNO!I2393</f>
        <v>0</v>
      </c>
      <c r="F2393" s="9">
        <f>+TOTALE_INTERNO!J2393</f>
        <v>0</v>
      </c>
      <c r="G2393" s="9">
        <f>+TOTALE_INTERNO!K2393</f>
        <v>0</v>
      </c>
      <c r="H2393" s="9">
        <f>+TOTALE_INTERNO!L2393</f>
        <v>0</v>
      </c>
      <c r="I2393" s="9">
        <f>+TOTALE_INTERNO!M2393</f>
        <v>0</v>
      </c>
      <c r="J2393" s="35">
        <f>+TOTALE_INTERNO!N2393</f>
        <v>0</v>
      </c>
      <c r="K2393" s="35">
        <f>+TOTALE_INTERNO!O2393</f>
        <v>0</v>
      </c>
      <c r="L2393" s="9">
        <f>+TOTALE_INTERNO!P2393</f>
        <v>0</v>
      </c>
      <c r="M2393" s="36">
        <f>+TOTALE_INTERNO!Q2393</f>
        <v>0</v>
      </c>
      <c r="N2393" s="35">
        <f>+TOTALE_INTERNO!R2393</f>
        <v>0</v>
      </c>
    </row>
    <row r="2394" spans="1:14" x14ac:dyDescent="0.3">
      <c r="A2394" s="9">
        <f>+TOTALE_INTERNO!E2394</f>
        <v>0</v>
      </c>
      <c r="B2394" s="9">
        <f>+TOTALE_INTERNO!F2394</f>
        <v>0</v>
      </c>
      <c r="C2394" s="9">
        <f>+TOTALE_INTERNO!G2394</f>
        <v>0</v>
      </c>
      <c r="D2394" s="9">
        <f>+TOTALE_INTERNO!H2394</f>
        <v>0</v>
      </c>
      <c r="E2394" s="9">
        <f>+TOTALE_INTERNO!I2394</f>
        <v>0</v>
      </c>
      <c r="F2394" s="9">
        <f>+TOTALE_INTERNO!J2394</f>
        <v>0</v>
      </c>
      <c r="G2394" s="9">
        <f>+TOTALE_INTERNO!K2394</f>
        <v>0</v>
      </c>
      <c r="H2394" s="9">
        <f>+TOTALE_INTERNO!L2394</f>
        <v>0</v>
      </c>
      <c r="I2394" s="9">
        <f>+TOTALE_INTERNO!M2394</f>
        <v>0</v>
      </c>
      <c r="J2394" s="35">
        <f>+TOTALE_INTERNO!N2394</f>
        <v>0</v>
      </c>
      <c r="K2394" s="35">
        <f>+TOTALE_INTERNO!O2394</f>
        <v>0</v>
      </c>
      <c r="L2394" s="9">
        <f>+TOTALE_INTERNO!P2394</f>
        <v>0</v>
      </c>
      <c r="M2394" s="36">
        <f>+TOTALE_INTERNO!Q2394</f>
        <v>0</v>
      </c>
      <c r="N2394" s="35">
        <f>+TOTALE_INTERNO!R2394</f>
        <v>0</v>
      </c>
    </row>
    <row r="2395" spans="1:14" x14ac:dyDescent="0.3">
      <c r="A2395" s="9">
        <f>+TOTALE_INTERNO!E2395</f>
        <v>0</v>
      </c>
      <c r="B2395" s="9">
        <f>+TOTALE_INTERNO!F2395</f>
        <v>0</v>
      </c>
      <c r="C2395" s="9">
        <f>+TOTALE_INTERNO!G2395</f>
        <v>0</v>
      </c>
      <c r="D2395" s="9">
        <f>+TOTALE_INTERNO!H2395</f>
        <v>0</v>
      </c>
      <c r="E2395" s="9">
        <f>+TOTALE_INTERNO!I2395</f>
        <v>0</v>
      </c>
      <c r="F2395" s="9">
        <f>+TOTALE_INTERNO!J2395</f>
        <v>0</v>
      </c>
      <c r="G2395" s="9">
        <f>+TOTALE_INTERNO!K2395</f>
        <v>0</v>
      </c>
      <c r="H2395" s="9">
        <f>+TOTALE_INTERNO!L2395</f>
        <v>0</v>
      </c>
      <c r="I2395" s="9">
        <f>+TOTALE_INTERNO!M2395</f>
        <v>0</v>
      </c>
      <c r="J2395" s="35">
        <f>+TOTALE_INTERNO!N2395</f>
        <v>0</v>
      </c>
      <c r="K2395" s="35">
        <f>+TOTALE_INTERNO!O2395</f>
        <v>0</v>
      </c>
      <c r="L2395" s="9">
        <f>+TOTALE_INTERNO!P2395</f>
        <v>0</v>
      </c>
      <c r="M2395" s="36">
        <f>+TOTALE_INTERNO!Q2395</f>
        <v>0</v>
      </c>
      <c r="N2395" s="35">
        <f>+TOTALE_INTERNO!R2395</f>
        <v>0</v>
      </c>
    </row>
    <row r="2396" spans="1:14" x14ac:dyDescent="0.3">
      <c r="A2396" s="9">
        <f>+TOTALE_INTERNO!E2396</f>
        <v>0</v>
      </c>
      <c r="B2396" s="9">
        <f>+TOTALE_INTERNO!F2396</f>
        <v>0</v>
      </c>
      <c r="C2396" s="9">
        <f>+TOTALE_INTERNO!G2396</f>
        <v>0</v>
      </c>
      <c r="D2396" s="9">
        <f>+TOTALE_INTERNO!H2396</f>
        <v>0</v>
      </c>
      <c r="E2396" s="9">
        <f>+TOTALE_INTERNO!I2396</f>
        <v>0</v>
      </c>
      <c r="F2396" s="9">
        <f>+TOTALE_INTERNO!J2396</f>
        <v>0</v>
      </c>
      <c r="G2396" s="9">
        <f>+TOTALE_INTERNO!K2396</f>
        <v>0</v>
      </c>
      <c r="H2396" s="9">
        <f>+TOTALE_INTERNO!L2396</f>
        <v>0</v>
      </c>
      <c r="I2396" s="9">
        <f>+TOTALE_INTERNO!M2396</f>
        <v>0</v>
      </c>
      <c r="J2396" s="35">
        <f>+TOTALE_INTERNO!N2396</f>
        <v>0</v>
      </c>
      <c r="K2396" s="35">
        <f>+TOTALE_INTERNO!O2396</f>
        <v>0</v>
      </c>
      <c r="L2396" s="9">
        <f>+TOTALE_INTERNO!P2396</f>
        <v>0</v>
      </c>
      <c r="M2396" s="36">
        <f>+TOTALE_INTERNO!Q2396</f>
        <v>0</v>
      </c>
      <c r="N2396" s="35">
        <f>+TOTALE_INTERNO!R2396</f>
        <v>0</v>
      </c>
    </row>
    <row r="2397" spans="1:14" x14ac:dyDescent="0.3">
      <c r="A2397" s="9">
        <f>+TOTALE_INTERNO!E2397</f>
        <v>0</v>
      </c>
      <c r="B2397" s="9">
        <f>+TOTALE_INTERNO!F2397</f>
        <v>0</v>
      </c>
      <c r="C2397" s="9">
        <f>+TOTALE_INTERNO!G2397</f>
        <v>0</v>
      </c>
      <c r="D2397" s="9">
        <f>+TOTALE_INTERNO!H2397</f>
        <v>0</v>
      </c>
      <c r="E2397" s="9">
        <f>+TOTALE_INTERNO!I2397</f>
        <v>0</v>
      </c>
      <c r="F2397" s="9">
        <f>+TOTALE_INTERNO!J2397</f>
        <v>0</v>
      </c>
      <c r="G2397" s="9">
        <f>+TOTALE_INTERNO!K2397</f>
        <v>0</v>
      </c>
      <c r="H2397" s="9">
        <f>+TOTALE_INTERNO!L2397</f>
        <v>0</v>
      </c>
      <c r="I2397" s="9">
        <f>+TOTALE_INTERNO!M2397</f>
        <v>0</v>
      </c>
      <c r="J2397" s="35">
        <f>+TOTALE_INTERNO!N2397</f>
        <v>0</v>
      </c>
      <c r="K2397" s="35">
        <f>+TOTALE_INTERNO!O2397</f>
        <v>0</v>
      </c>
      <c r="L2397" s="9">
        <f>+TOTALE_INTERNO!P2397</f>
        <v>0</v>
      </c>
      <c r="M2397" s="36">
        <f>+TOTALE_INTERNO!Q2397</f>
        <v>0</v>
      </c>
      <c r="N2397" s="35">
        <f>+TOTALE_INTERNO!R2397</f>
        <v>0</v>
      </c>
    </row>
    <row r="2398" spans="1:14" x14ac:dyDescent="0.3">
      <c r="A2398" s="9">
        <f>+TOTALE_INTERNO!E2398</f>
        <v>0</v>
      </c>
      <c r="B2398" s="9">
        <f>+TOTALE_INTERNO!F2398</f>
        <v>0</v>
      </c>
      <c r="C2398" s="9">
        <f>+TOTALE_INTERNO!G2398</f>
        <v>0</v>
      </c>
      <c r="D2398" s="9">
        <f>+TOTALE_INTERNO!H2398</f>
        <v>0</v>
      </c>
      <c r="E2398" s="9">
        <f>+TOTALE_INTERNO!I2398</f>
        <v>0</v>
      </c>
      <c r="F2398" s="9">
        <f>+TOTALE_INTERNO!J2398</f>
        <v>0</v>
      </c>
      <c r="G2398" s="9">
        <f>+TOTALE_INTERNO!K2398</f>
        <v>0</v>
      </c>
      <c r="H2398" s="9">
        <f>+TOTALE_INTERNO!L2398</f>
        <v>0</v>
      </c>
      <c r="I2398" s="9">
        <f>+TOTALE_INTERNO!M2398</f>
        <v>0</v>
      </c>
      <c r="J2398" s="35">
        <f>+TOTALE_INTERNO!N2398</f>
        <v>0</v>
      </c>
      <c r="K2398" s="35">
        <f>+TOTALE_INTERNO!O2398</f>
        <v>0</v>
      </c>
      <c r="L2398" s="9">
        <f>+TOTALE_INTERNO!P2398</f>
        <v>0</v>
      </c>
      <c r="M2398" s="36">
        <f>+TOTALE_INTERNO!Q2398</f>
        <v>0</v>
      </c>
      <c r="N2398" s="35">
        <f>+TOTALE_INTERNO!R2398</f>
        <v>0</v>
      </c>
    </row>
    <row r="2399" spans="1:14" x14ac:dyDescent="0.3">
      <c r="A2399" s="9">
        <f>+TOTALE_INTERNO!E2399</f>
        <v>0</v>
      </c>
      <c r="B2399" s="9">
        <f>+TOTALE_INTERNO!F2399</f>
        <v>0</v>
      </c>
      <c r="C2399" s="9">
        <f>+TOTALE_INTERNO!G2399</f>
        <v>0</v>
      </c>
      <c r="D2399" s="9">
        <f>+TOTALE_INTERNO!H2399</f>
        <v>0</v>
      </c>
      <c r="E2399" s="9">
        <f>+TOTALE_INTERNO!I2399</f>
        <v>0</v>
      </c>
      <c r="F2399" s="9">
        <f>+TOTALE_INTERNO!J2399</f>
        <v>0</v>
      </c>
      <c r="G2399" s="9">
        <f>+TOTALE_INTERNO!K2399</f>
        <v>0</v>
      </c>
      <c r="H2399" s="9">
        <f>+TOTALE_INTERNO!L2399</f>
        <v>0</v>
      </c>
      <c r="I2399" s="9">
        <f>+TOTALE_INTERNO!M2399</f>
        <v>0</v>
      </c>
      <c r="J2399" s="35">
        <f>+TOTALE_INTERNO!N2399</f>
        <v>0</v>
      </c>
      <c r="K2399" s="35">
        <f>+TOTALE_INTERNO!O2399</f>
        <v>0</v>
      </c>
      <c r="L2399" s="9">
        <f>+TOTALE_INTERNO!P2399</f>
        <v>0</v>
      </c>
      <c r="M2399" s="36">
        <f>+TOTALE_INTERNO!Q2399</f>
        <v>0</v>
      </c>
      <c r="N2399" s="35">
        <f>+TOTALE_INTERNO!R2399</f>
        <v>0</v>
      </c>
    </row>
    <row r="2400" spans="1:14" x14ac:dyDescent="0.3">
      <c r="A2400" s="9">
        <f>+TOTALE_INTERNO!E2400</f>
        <v>0</v>
      </c>
      <c r="B2400" s="9">
        <f>+TOTALE_INTERNO!F2400</f>
        <v>0</v>
      </c>
      <c r="C2400" s="9">
        <f>+TOTALE_INTERNO!G2400</f>
        <v>0</v>
      </c>
      <c r="D2400" s="9">
        <f>+TOTALE_INTERNO!H2400</f>
        <v>0</v>
      </c>
      <c r="E2400" s="9">
        <f>+TOTALE_INTERNO!I2400</f>
        <v>0</v>
      </c>
      <c r="F2400" s="9">
        <f>+TOTALE_INTERNO!J2400</f>
        <v>0</v>
      </c>
      <c r="G2400" s="9">
        <f>+TOTALE_INTERNO!K2400</f>
        <v>0</v>
      </c>
      <c r="H2400" s="9">
        <f>+TOTALE_INTERNO!L2400</f>
        <v>0</v>
      </c>
      <c r="I2400" s="9">
        <f>+TOTALE_INTERNO!M2400</f>
        <v>0</v>
      </c>
      <c r="J2400" s="35">
        <f>+TOTALE_INTERNO!N2400</f>
        <v>0</v>
      </c>
      <c r="K2400" s="35">
        <f>+TOTALE_INTERNO!O2400</f>
        <v>0</v>
      </c>
      <c r="L2400" s="9">
        <f>+TOTALE_INTERNO!P2400</f>
        <v>0</v>
      </c>
      <c r="M2400" s="36">
        <f>+TOTALE_INTERNO!Q2400</f>
        <v>0</v>
      </c>
      <c r="N2400" s="35">
        <f>+TOTALE_INTERNO!R2400</f>
        <v>0</v>
      </c>
    </row>
    <row r="2401" spans="1:14" x14ac:dyDescent="0.3">
      <c r="A2401" s="9">
        <f>+TOTALE_INTERNO!E2401</f>
        <v>0</v>
      </c>
      <c r="B2401" s="9">
        <f>+TOTALE_INTERNO!F2401</f>
        <v>0</v>
      </c>
      <c r="C2401" s="9">
        <f>+TOTALE_INTERNO!G2401</f>
        <v>0</v>
      </c>
      <c r="D2401" s="9">
        <f>+TOTALE_INTERNO!H2401</f>
        <v>0</v>
      </c>
      <c r="E2401" s="9">
        <f>+TOTALE_INTERNO!I2401</f>
        <v>0</v>
      </c>
      <c r="F2401" s="9">
        <f>+TOTALE_INTERNO!J2401</f>
        <v>0</v>
      </c>
      <c r="G2401" s="9">
        <f>+TOTALE_INTERNO!K2401</f>
        <v>0</v>
      </c>
      <c r="H2401" s="9">
        <f>+TOTALE_INTERNO!L2401</f>
        <v>0</v>
      </c>
      <c r="I2401" s="9">
        <f>+TOTALE_INTERNO!M2401</f>
        <v>0</v>
      </c>
      <c r="J2401" s="35">
        <f>+TOTALE_INTERNO!N2401</f>
        <v>0</v>
      </c>
      <c r="K2401" s="35">
        <f>+TOTALE_INTERNO!O2401</f>
        <v>0</v>
      </c>
      <c r="L2401" s="9">
        <f>+TOTALE_INTERNO!P2401</f>
        <v>0</v>
      </c>
      <c r="M2401" s="36">
        <f>+TOTALE_INTERNO!Q2401</f>
        <v>0</v>
      </c>
      <c r="N2401" s="35">
        <f>+TOTALE_INTERNO!R2401</f>
        <v>0</v>
      </c>
    </row>
    <row r="2402" spans="1:14" x14ac:dyDescent="0.3">
      <c r="A2402" s="9">
        <f>+TOTALE_INTERNO!E2402</f>
        <v>0</v>
      </c>
      <c r="B2402" s="9">
        <f>+TOTALE_INTERNO!F2402</f>
        <v>0</v>
      </c>
      <c r="C2402" s="9">
        <f>+TOTALE_INTERNO!G2402</f>
        <v>0</v>
      </c>
      <c r="D2402" s="9">
        <f>+TOTALE_INTERNO!H2402</f>
        <v>0</v>
      </c>
      <c r="E2402" s="9">
        <f>+TOTALE_INTERNO!I2402</f>
        <v>0</v>
      </c>
      <c r="F2402" s="9">
        <f>+TOTALE_INTERNO!J2402</f>
        <v>0</v>
      </c>
      <c r="G2402" s="9">
        <f>+TOTALE_INTERNO!K2402</f>
        <v>0</v>
      </c>
      <c r="H2402" s="9">
        <f>+TOTALE_INTERNO!L2402</f>
        <v>0</v>
      </c>
      <c r="I2402" s="9">
        <f>+TOTALE_INTERNO!M2402</f>
        <v>0</v>
      </c>
      <c r="J2402" s="35">
        <f>+TOTALE_INTERNO!N2402</f>
        <v>0</v>
      </c>
      <c r="K2402" s="35">
        <f>+TOTALE_INTERNO!O2402</f>
        <v>0</v>
      </c>
      <c r="L2402" s="9">
        <f>+TOTALE_INTERNO!P2402</f>
        <v>0</v>
      </c>
      <c r="M2402" s="36">
        <f>+TOTALE_INTERNO!Q2402</f>
        <v>0</v>
      </c>
      <c r="N2402" s="35">
        <f>+TOTALE_INTERNO!R2402</f>
        <v>0</v>
      </c>
    </row>
    <row r="2403" spans="1:14" x14ac:dyDescent="0.3">
      <c r="A2403" s="9">
        <f>+TOTALE_INTERNO!E2403</f>
        <v>0</v>
      </c>
      <c r="B2403" s="9">
        <f>+TOTALE_INTERNO!F2403</f>
        <v>0</v>
      </c>
      <c r="C2403" s="9">
        <f>+TOTALE_INTERNO!G2403</f>
        <v>0</v>
      </c>
      <c r="D2403" s="9">
        <f>+TOTALE_INTERNO!H2403</f>
        <v>0</v>
      </c>
      <c r="E2403" s="9">
        <f>+TOTALE_INTERNO!I2403</f>
        <v>0</v>
      </c>
      <c r="F2403" s="9">
        <f>+TOTALE_INTERNO!J2403</f>
        <v>0</v>
      </c>
      <c r="G2403" s="9">
        <f>+TOTALE_INTERNO!K2403</f>
        <v>0</v>
      </c>
      <c r="H2403" s="9">
        <f>+TOTALE_INTERNO!L2403</f>
        <v>0</v>
      </c>
      <c r="I2403" s="9">
        <f>+TOTALE_INTERNO!M2403</f>
        <v>0</v>
      </c>
      <c r="J2403" s="35">
        <f>+TOTALE_INTERNO!N2403</f>
        <v>0</v>
      </c>
      <c r="K2403" s="35">
        <f>+TOTALE_INTERNO!O2403</f>
        <v>0</v>
      </c>
      <c r="L2403" s="9">
        <f>+TOTALE_INTERNO!P2403</f>
        <v>0</v>
      </c>
      <c r="M2403" s="36">
        <f>+TOTALE_INTERNO!Q2403</f>
        <v>0</v>
      </c>
      <c r="N2403" s="35">
        <f>+TOTALE_INTERNO!R2403</f>
        <v>0</v>
      </c>
    </row>
    <row r="2404" spans="1:14" x14ac:dyDescent="0.3">
      <c r="A2404" s="9">
        <f>+TOTALE_INTERNO!E2404</f>
        <v>0</v>
      </c>
      <c r="B2404" s="9">
        <f>+TOTALE_INTERNO!F2404</f>
        <v>0</v>
      </c>
      <c r="C2404" s="9">
        <f>+TOTALE_INTERNO!G2404</f>
        <v>0</v>
      </c>
      <c r="D2404" s="9">
        <f>+TOTALE_INTERNO!H2404</f>
        <v>0</v>
      </c>
      <c r="E2404" s="9">
        <f>+TOTALE_INTERNO!I2404</f>
        <v>0</v>
      </c>
      <c r="F2404" s="9">
        <f>+TOTALE_INTERNO!J2404</f>
        <v>0</v>
      </c>
      <c r="G2404" s="9">
        <f>+TOTALE_INTERNO!K2404</f>
        <v>0</v>
      </c>
      <c r="H2404" s="9">
        <f>+TOTALE_INTERNO!L2404</f>
        <v>0</v>
      </c>
      <c r="I2404" s="9">
        <f>+TOTALE_INTERNO!M2404</f>
        <v>0</v>
      </c>
      <c r="J2404" s="35">
        <f>+TOTALE_INTERNO!N2404</f>
        <v>0</v>
      </c>
      <c r="K2404" s="35">
        <f>+TOTALE_INTERNO!O2404</f>
        <v>0</v>
      </c>
      <c r="L2404" s="9">
        <f>+TOTALE_INTERNO!P2404</f>
        <v>0</v>
      </c>
      <c r="M2404" s="36">
        <f>+TOTALE_INTERNO!Q2404</f>
        <v>0</v>
      </c>
      <c r="N2404" s="35">
        <f>+TOTALE_INTERNO!R2404</f>
        <v>0</v>
      </c>
    </row>
    <row r="2405" spans="1:14" x14ac:dyDescent="0.3">
      <c r="A2405" s="9">
        <f>+TOTALE_INTERNO!E2405</f>
        <v>0</v>
      </c>
      <c r="B2405" s="9">
        <f>+TOTALE_INTERNO!F2405</f>
        <v>0</v>
      </c>
      <c r="C2405" s="9">
        <f>+TOTALE_INTERNO!G2405</f>
        <v>0</v>
      </c>
      <c r="D2405" s="9">
        <f>+TOTALE_INTERNO!H2405</f>
        <v>0</v>
      </c>
      <c r="E2405" s="9">
        <f>+TOTALE_INTERNO!I2405</f>
        <v>0</v>
      </c>
      <c r="F2405" s="9">
        <f>+TOTALE_INTERNO!J2405</f>
        <v>0</v>
      </c>
      <c r="G2405" s="9">
        <f>+TOTALE_INTERNO!K2405</f>
        <v>0</v>
      </c>
      <c r="H2405" s="9">
        <f>+TOTALE_INTERNO!L2405</f>
        <v>0</v>
      </c>
      <c r="I2405" s="9">
        <f>+TOTALE_INTERNO!M2405</f>
        <v>0</v>
      </c>
      <c r="J2405" s="35">
        <f>+TOTALE_INTERNO!N2405</f>
        <v>0</v>
      </c>
      <c r="K2405" s="35">
        <f>+TOTALE_INTERNO!O2405</f>
        <v>0</v>
      </c>
      <c r="L2405" s="9">
        <f>+TOTALE_INTERNO!P2405</f>
        <v>0</v>
      </c>
      <c r="M2405" s="36">
        <f>+TOTALE_INTERNO!Q2405</f>
        <v>0</v>
      </c>
      <c r="N2405" s="35">
        <f>+TOTALE_INTERNO!R2405</f>
        <v>0</v>
      </c>
    </row>
    <row r="2406" spans="1:14" x14ac:dyDescent="0.3">
      <c r="A2406" s="9">
        <f>+TOTALE_INTERNO!E2406</f>
        <v>0</v>
      </c>
      <c r="B2406" s="9">
        <f>+TOTALE_INTERNO!F2406</f>
        <v>0</v>
      </c>
      <c r="C2406" s="9">
        <f>+TOTALE_INTERNO!G2406</f>
        <v>0</v>
      </c>
      <c r="D2406" s="9">
        <f>+TOTALE_INTERNO!H2406</f>
        <v>0</v>
      </c>
      <c r="E2406" s="9">
        <f>+TOTALE_INTERNO!I2406</f>
        <v>0</v>
      </c>
      <c r="F2406" s="9">
        <f>+TOTALE_INTERNO!J2406</f>
        <v>0</v>
      </c>
      <c r="G2406" s="9">
        <f>+TOTALE_INTERNO!K2406</f>
        <v>0</v>
      </c>
      <c r="H2406" s="9">
        <f>+TOTALE_INTERNO!L2406</f>
        <v>0</v>
      </c>
      <c r="I2406" s="9">
        <f>+TOTALE_INTERNO!M2406</f>
        <v>0</v>
      </c>
      <c r="J2406" s="35">
        <f>+TOTALE_INTERNO!N2406</f>
        <v>0</v>
      </c>
      <c r="K2406" s="35">
        <f>+TOTALE_INTERNO!O2406</f>
        <v>0</v>
      </c>
      <c r="L2406" s="9">
        <f>+TOTALE_INTERNO!P2406</f>
        <v>0</v>
      </c>
      <c r="M2406" s="36">
        <f>+TOTALE_INTERNO!Q2406</f>
        <v>0</v>
      </c>
      <c r="N2406" s="35">
        <f>+TOTALE_INTERNO!R2406</f>
        <v>0</v>
      </c>
    </row>
    <row r="2407" spans="1:14" x14ac:dyDescent="0.3">
      <c r="A2407" s="9">
        <f>+TOTALE_INTERNO!E2407</f>
        <v>0</v>
      </c>
      <c r="B2407" s="9">
        <f>+TOTALE_INTERNO!F2407</f>
        <v>0</v>
      </c>
      <c r="C2407" s="9">
        <f>+TOTALE_INTERNO!G2407</f>
        <v>0</v>
      </c>
      <c r="D2407" s="9">
        <f>+TOTALE_INTERNO!H2407</f>
        <v>0</v>
      </c>
      <c r="E2407" s="9">
        <f>+TOTALE_INTERNO!I2407</f>
        <v>0</v>
      </c>
      <c r="F2407" s="9">
        <f>+TOTALE_INTERNO!J2407</f>
        <v>0</v>
      </c>
      <c r="G2407" s="9">
        <f>+TOTALE_INTERNO!K2407</f>
        <v>0</v>
      </c>
      <c r="H2407" s="9">
        <f>+TOTALE_INTERNO!L2407</f>
        <v>0</v>
      </c>
      <c r="I2407" s="9">
        <f>+TOTALE_INTERNO!M2407</f>
        <v>0</v>
      </c>
      <c r="J2407" s="35">
        <f>+TOTALE_INTERNO!N2407</f>
        <v>0</v>
      </c>
      <c r="K2407" s="35">
        <f>+TOTALE_INTERNO!O2407</f>
        <v>0</v>
      </c>
      <c r="L2407" s="9">
        <f>+TOTALE_INTERNO!P2407</f>
        <v>0</v>
      </c>
      <c r="M2407" s="36">
        <f>+TOTALE_INTERNO!Q2407</f>
        <v>0</v>
      </c>
      <c r="N2407" s="35">
        <f>+TOTALE_INTERNO!R2407</f>
        <v>0</v>
      </c>
    </row>
    <row r="2408" spans="1:14" x14ac:dyDescent="0.3">
      <c r="A2408" s="9">
        <f>+TOTALE_INTERNO!E2408</f>
        <v>0</v>
      </c>
      <c r="B2408" s="9">
        <f>+TOTALE_INTERNO!F2408</f>
        <v>0</v>
      </c>
      <c r="C2408" s="9">
        <f>+TOTALE_INTERNO!G2408</f>
        <v>0</v>
      </c>
      <c r="D2408" s="9">
        <f>+TOTALE_INTERNO!H2408</f>
        <v>0</v>
      </c>
      <c r="E2408" s="9">
        <f>+TOTALE_INTERNO!I2408</f>
        <v>0</v>
      </c>
      <c r="F2408" s="9">
        <f>+TOTALE_INTERNO!J2408</f>
        <v>0</v>
      </c>
      <c r="G2408" s="9">
        <f>+TOTALE_INTERNO!K2408</f>
        <v>0</v>
      </c>
      <c r="H2408" s="9">
        <f>+TOTALE_INTERNO!L2408</f>
        <v>0</v>
      </c>
      <c r="I2408" s="9">
        <f>+TOTALE_INTERNO!M2408</f>
        <v>0</v>
      </c>
      <c r="J2408" s="35">
        <f>+TOTALE_INTERNO!N2408</f>
        <v>0</v>
      </c>
      <c r="K2408" s="35">
        <f>+TOTALE_INTERNO!O2408</f>
        <v>0</v>
      </c>
      <c r="L2408" s="9">
        <f>+TOTALE_INTERNO!P2408</f>
        <v>0</v>
      </c>
      <c r="M2408" s="36">
        <f>+TOTALE_INTERNO!Q2408</f>
        <v>0</v>
      </c>
      <c r="N2408" s="35">
        <f>+TOTALE_INTERNO!R2408</f>
        <v>0</v>
      </c>
    </row>
    <row r="2409" spans="1:14" x14ac:dyDescent="0.3">
      <c r="A2409" s="9">
        <f>+TOTALE_INTERNO!E2409</f>
        <v>0</v>
      </c>
      <c r="B2409" s="9">
        <f>+TOTALE_INTERNO!F2409</f>
        <v>0</v>
      </c>
      <c r="C2409" s="9">
        <f>+TOTALE_INTERNO!G2409</f>
        <v>0</v>
      </c>
      <c r="D2409" s="9">
        <f>+TOTALE_INTERNO!H2409</f>
        <v>0</v>
      </c>
      <c r="E2409" s="9">
        <f>+TOTALE_INTERNO!I2409</f>
        <v>0</v>
      </c>
      <c r="F2409" s="9">
        <f>+TOTALE_INTERNO!J2409</f>
        <v>0</v>
      </c>
      <c r="G2409" s="9">
        <f>+TOTALE_INTERNO!K2409</f>
        <v>0</v>
      </c>
      <c r="H2409" s="9">
        <f>+TOTALE_INTERNO!L2409</f>
        <v>0</v>
      </c>
      <c r="I2409" s="9">
        <f>+TOTALE_INTERNO!M2409</f>
        <v>0</v>
      </c>
      <c r="J2409" s="35">
        <f>+TOTALE_INTERNO!N2409</f>
        <v>0</v>
      </c>
      <c r="K2409" s="35">
        <f>+TOTALE_INTERNO!O2409</f>
        <v>0</v>
      </c>
      <c r="L2409" s="9">
        <f>+TOTALE_INTERNO!P2409</f>
        <v>0</v>
      </c>
      <c r="M2409" s="36">
        <f>+TOTALE_INTERNO!Q2409</f>
        <v>0</v>
      </c>
      <c r="N2409" s="35">
        <f>+TOTALE_INTERNO!R2409</f>
        <v>0</v>
      </c>
    </row>
    <row r="2410" spans="1:14" x14ac:dyDescent="0.3">
      <c r="A2410" s="9">
        <f>+TOTALE_INTERNO!E2410</f>
        <v>0</v>
      </c>
      <c r="B2410" s="9">
        <f>+TOTALE_INTERNO!F2410</f>
        <v>0</v>
      </c>
      <c r="C2410" s="9">
        <f>+TOTALE_INTERNO!G2410</f>
        <v>0</v>
      </c>
      <c r="D2410" s="9">
        <f>+TOTALE_INTERNO!H2410</f>
        <v>0</v>
      </c>
      <c r="E2410" s="9">
        <f>+TOTALE_INTERNO!I2410</f>
        <v>0</v>
      </c>
      <c r="F2410" s="9">
        <f>+TOTALE_INTERNO!J2410</f>
        <v>0</v>
      </c>
      <c r="G2410" s="9">
        <f>+TOTALE_INTERNO!K2410</f>
        <v>0</v>
      </c>
      <c r="H2410" s="9">
        <f>+TOTALE_INTERNO!L2410</f>
        <v>0</v>
      </c>
      <c r="I2410" s="9">
        <f>+TOTALE_INTERNO!M2410</f>
        <v>0</v>
      </c>
      <c r="J2410" s="35">
        <f>+TOTALE_INTERNO!N2410</f>
        <v>0</v>
      </c>
      <c r="K2410" s="35">
        <f>+TOTALE_INTERNO!O2410</f>
        <v>0</v>
      </c>
      <c r="L2410" s="9">
        <f>+TOTALE_INTERNO!P2410</f>
        <v>0</v>
      </c>
      <c r="M2410" s="36">
        <f>+TOTALE_INTERNO!Q2410</f>
        <v>0</v>
      </c>
      <c r="N2410" s="35">
        <f>+TOTALE_INTERNO!R2410</f>
        <v>0</v>
      </c>
    </row>
    <row r="2411" spans="1:14" x14ac:dyDescent="0.3">
      <c r="A2411" s="9">
        <f>+TOTALE_INTERNO!E2411</f>
        <v>0</v>
      </c>
      <c r="B2411" s="9">
        <f>+TOTALE_INTERNO!F2411</f>
        <v>0</v>
      </c>
      <c r="C2411" s="9">
        <f>+TOTALE_INTERNO!G2411</f>
        <v>0</v>
      </c>
      <c r="D2411" s="9">
        <f>+TOTALE_INTERNO!H2411</f>
        <v>0</v>
      </c>
      <c r="E2411" s="9">
        <f>+TOTALE_INTERNO!I2411</f>
        <v>0</v>
      </c>
      <c r="F2411" s="9">
        <f>+TOTALE_INTERNO!J2411</f>
        <v>0</v>
      </c>
      <c r="G2411" s="9">
        <f>+TOTALE_INTERNO!K2411</f>
        <v>0</v>
      </c>
      <c r="H2411" s="9">
        <f>+TOTALE_INTERNO!L2411</f>
        <v>0</v>
      </c>
      <c r="I2411" s="9">
        <f>+TOTALE_INTERNO!M2411</f>
        <v>0</v>
      </c>
      <c r="J2411" s="35">
        <f>+TOTALE_INTERNO!N2411</f>
        <v>0</v>
      </c>
      <c r="K2411" s="35">
        <f>+TOTALE_INTERNO!O2411</f>
        <v>0</v>
      </c>
      <c r="L2411" s="9">
        <f>+TOTALE_INTERNO!P2411</f>
        <v>0</v>
      </c>
      <c r="M2411" s="36">
        <f>+TOTALE_INTERNO!Q2411</f>
        <v>0</v>
      </c>
      <c r="N2411" s="35">
        <f>+TOTALE_INTERNO!R2411</f>
        <v>0</v>
      </c>
    </row>
    <row r="2412" spans="1:14" x14ac:dyDescent="0.3">
      <c r="A2412" s="9">
        <f>+TOTALE_INTERNO!E2412</f>
        <v>0</v>
      </c>
      <c r="B2412" s="9">
        <f>+TOTALE_INTERNO!F2412</f>
        <v>0</v>
      </c>
      <c r="C2412" s="9">
        <f>+TOTALE_INTERNO!G2412</f>
        <v>0</v>
      </c>
      <c r="D2412" s="9">
        <f>+TOTALE_INTERNO!H2412</f>
        <v>0</v>
      </c>
      <c r="E2412" s="9">
        <f>+TOTALE_INTERNO!I2412</f>
        <v>0</v>
      </c>
      <c r="F2412" s="9">
        <f>+TOTALE_INTERNO!J2412</f>
        <v>0</v>
      </c>
      <c r="G2412" s="9">
        <f>+TOTALE_INTERNO!K2412</f>
        <v>0</v>
      </c>
      <c r="H2412" s="9">
        <f>+TOTALE_INTERNO!L2412</f>
        <v>0</v>
      </c>
      <c r="I2412" s="9">
        <f>+TOTALE_INTERNO!M2412</f>
        <v>0</v>
      </c>
      <c r="J2412" s="35">
        <f>+TOTALE_INTERNO!N2412</f>
        <v>0</v>
      </c>
      <c r="K2412" s="35">
        <f>+TOTALE_INTERNO!O2412</f>
        <v>0</v>
      </c>
      <c r="L2412" s="9">
        <f>+TOTALE_INTERNO!P2412</f>
        <v>0</v>
      </c>
      <c r="M2412" s="36">
        <f>+TOTALE_INTERNO!Q2412</f>
        <v>0</v>
      </c>
      <c r="N2412" s="35">
        <f>+TOTALE_INTERNO!R2412</f>
        <v>0</v>
      </c>
    </row>
    <row r="2413" spans="1:14" x14ac:dyDescent="0.3">
      <c r="A2413" s="9">
        <f>+TOTALE_INTERNO!E2413</f>
        <v>0</v>
      </c>
      <c r="B2413" s="9">
        <f>+TOTALE_INTERNO!F2413</f>
        <v>0</v>
      </c>
      <c r="C2413" s="9">
        <f>+TOTALE_INTERNO!G2413</f>
        <v>0</v>
      </c>
      <c r="D2413" s="9">
        <f>+TOTALE_INTERNO!H2413</f>
        <v>0</v>
      </c>
      <c r="E2413" s="9">
        <f>+TOTALE_INTERNO!I2413</f>
        <v>0</v>
      </c>
      <c r="F2413" s="9">
        <f>+TOTALE_INTERNO!J2413</f>
        <v>0</v>
      </c>
      <c r="G2413" s="9">
        <f>+TOTALE_INTERNO!K2413</f>
        <v>0</v>
      </c>
      <c r="H2413" s="9">
        <f>+TOTALE_INTERNO!L2413</f>
        <v>0</v>
      </c>
      <c r="I2413" s="9">
        <f>+TOTALE_INTERNO!M2413</f>
        <v>0</v>
      </c>
      <c r="J2413" s="35">
        <f>+TOTALE_INTERNO!N2413</f>
        <v>0</v>
      </c>
      <c r="K2413" s="35">
        <f>+TOTALE_INTERNO!O2413</f>
        <v>0</v>
      </c>
      <c r="L2413" s="9">
        <f>+TOTALE_INTERNO!P2413</f>
        <v>0</v>
      </c>
      <c r="M2413" s="36">
        <f>+TOTALE_INTERNO!Q2413</f>
        <v>0</v>
      </c>
      <c r="N2413" s="35">
        <f>+TOTALE_INTERNO!R2413</f>
        <v>0</v>
      </c>
    </row>
    <row r="2414" spans="1:14" x14ac:dyDescent="0.3">
      <c r="A2414" s="9">
        <f>+TOTALE_INTERNO!E2414</f>
        <v>0</v>
      </c>
      <c r="B2414" s="9">
        <f>+TOTALE_INTERNO!F2414</f>
        <v>0</v>
      </c>
      <c r="C2414" s="9">
        <f>+TOTALE_INTERNO!G2414</f>
        <v>0</v>
      </c>
      <c r="D2414" s="9">
        <f>+TOTALE_INTERNO!H2414</f>
        <v>0</v>
      </c>
      <c r="E2414" s="9">
        <f>+TOTALE_INTERNO!I2414</f>
        <v>0</v>
      </c>
      <c r="F2414" s="9">
        <f>+TOTALE_INTERNO!J2414</f>
        <v>0</v>
      </c>
      <c r="G2414" s="9">
        <f>+TOTALE_INTERNO!K2414</f>
        <v>0</v>
      </c>
      <c r="H2414" s="9">
        <f>+TOTALE_INTERNO!L2414</f>
        <v>0</v>
      </c>
      <c r="I2414" s="9">
        <f>+TOTALE_INTERNO!M2414</f>
        <v>0</v>
      </c>
      <c r="J2414" s="35">
        <f>+TOTALE_INTERNO!N2414</f>
        <v>0</v>
      </c>
      <c r="K2414" s="35">
        <f>+TOTALE_INTERNO!O2414</f>
        <v>0</v>
      </c>
      <c r="L2414" s="9">
        <f>+TOTALE_INTERNO!P2414</f>
        <v>0</v>
      </c>
      <c r="M2414" s="36">
        <f>+TOTALE_INTERNO!Q2414</f>
        <v>0</v>
      </c>
      <c r="N2414" s="35">
        <f>+TOTALE_INTERNO!R2414</f>
        <v>0</v>
      </c>
    </row>
    <row r="2415" spans="1:14" x14ac:dyDescent="0.3">
      <c r="A2415" s="9">
        <f>+TOTALE_INTERNO!E2415</f>
        <v>0</v>
      </c>
      <c r="B2415" s="9">
        <f>+TOTALE_INTERNO!F2415</f>
        <v>0</v>
      </c>
      <c r="C2415" s="9">
        <f>+TOTALE_INTERNO!G2415</f>
        <v>0</v>
      </c>
      <c r="D2415" s="9">
        <f>+TOTALE_INTERNO!H2415</f>
        <v>0</v>
      </c>
      <c r="E2415" s="9">
        <f>+TOTALE_INTERNO!I2415</f>
        <v>0</v>
      </c>
      <c r="F2415" s="9">
        <f>+TOTALE_INTERNO!J2415</f>
        <v>0</v>
      </c>
      <c r="G2415" s="9">
        <f>+TOTALE_INTERNO!K2415</f>
        <v>0</v>
      </c>
      <c r="H2415" s="9">
        <f>+TOTALE_INTERNO!L2415</f>
        <v>0</v>
      </c>
      <c r="I2415" s="9">
        <f>+TOTALE_INTERNO!M2415</f>
        <v>0</v>
      </c>
      <c r="J2415" s="35">
        <f>+TOTALE_INTERNO!N2415</f>
        <v>0</v>
      </c>
      <c r="K2415" s="35">
        <f>+TOTALE_INTERNO!O2415</f>
        <v>0</v>
      </c>
      <c r="L2415" s="9">
        <f>+TOTALE_INTERNO!P2415</f>
        <v>0</v>
      </c>
      <c r="M2415" s="36">
        <f>+TOTALE_INTERNO!Q2415</f>
        <v>0</v>
      </c>
      <c r="N2415" s="35">
        <f>+TOTALE_INTERNO!R2415</f>
        <v>0</v>
      </c>
    </row>
    <row r="2416" spans="1:14" x14ac:dyDescent="0.3">
      <c r="A2416" s="9">
        <f>+TOTALE_INTERNO!E2416</f>
        <v>0</v>
      </c>
      <c r="B2416" s="9">
        <f>+TOTALE_INTERNO!F2416</f>
        <v>0</v>
      </c>
      <c r="C2416" s="9">
        <f>+TOTALE_INTERNO!G2416</f>
        <v>0</v>
      </c>
      <c r="D2416" s="9">
        <f>+TOTALE_INTERNO!H2416</f>
        <v>0</v>
      </c>
      <c r="E2416" s="9">
        <f>+TOTALE_INTERNO!I2416</f>
        <v>0</v>
      </c>
      <c r="F2416" s="9">
        <f>+TOTALE_INTERNO!J2416</f>
        <v>0</v>
      </c>
      <c r="G2416" s="9">
        <f>+TOTALE_INTERNO!K2416</f>
        <v>0</v>
      </c>
      <c r="H2416" s="9">
        <f>+TOTALE_INTERNO!L2416</f>
        <v>0</v>
      </c>
      <c r="I2416" s="9">
        <f>+TOTALE_INTERNO!M2416</f>
        <v>0</v>
      </c>
      <c r="J2416" s="35">
        <f>+TOTALE_INTERNO!N2416</f>
        <v>0</v>
      </c>
      <c r="K2416" s="35">
        <f>+TOTALE_INTERNO!O2416</f>
        <v>0</v>
      </c>
      <c r="L2416" s="9">
        <f>+TOTALE_INTERNO!P2416</f>
        <v>0</v>
      </c>
      <c r="M2416" s="36">
        <f>+TOTALE_INTERNO!Q2416</f>
        <v>0</v>
      </c>
      <c r="N2416" s="35">
        <f>+TOTALE_INTERNO!R2416</f>
        <v>0</v>
      </c>
    </row>
    <row r="2417" spans="1:14" x14ac:dyDescent="0.3">
      <c r="A2417" s="9">
        <f>+TOTALE_INTERNO!E2417</f>
        <v>0</v>
      </c>
      <c r="B2417" s="9">
        <f>+TOTALE_INTERNO!F2417</f>
        <v>0</v>
      </c>
      <c r="C2417" s="9">
        <f>+TOTALE_INTERNO!G2417</f>
        <v>0</v>
      </c>
      <c r="D2417" s="9">
        <f>+TOTALE_INTERNO!H2417</f>
        <v>0</v>
      </c>
      <c r="E2417" s="9">
        <f>+TOTALE_INTERNO!I2417</f>
        <v>0</v>
      </c>
      <c r="F2417" s="9">
        <f>+TOTALE_INTERNO!J2417</f>
        <v>0</v>
      </c>
      <c r="G2417" s="9">
        <f>+TOTALE_INTERNO!K2417</f>
        <v>0</v>
      </c>
      <c r="H2417" s="9">
        <f>+TOTALE_INTERNO!L2417</f>
        <v>0</v>
      </c>
      <c r="I2417" s="9">
        <f>+TOTALE_INTERNO!M2417</f>
        <v>0</v>
      </c>
      <c r="J2417" s="35">
        <f>+TOTALE_INTERNO!N2417</f>
        <v>0</v>
      </c>
      <c r="K2417" s="35">
        <f>+TOTALE_INTERNO!O2417</f>
        <v>0</v>
      </c>
      <c r="L2417" s="9">
        <f>+TOTALE_INTERNO!P2417</f>
        <v>0</v>
      </c>
      <c r="M2417" s="36">
        <f>+TOTALE_INTERNO!Q2417</f>
        <v>0</v>
      </c>
      <c r="N2417" s="35">
        <f>+TOTALE_INTERNO!R2417</f>
        <v>0</v>
      </c>
    </row>
    <row r="2418" spans="1:14" x14ac:dyDescent="0.3">
      <c r="A2418" s="9">
        <f>+TOTALE_INTERNO!E2418</f>
        <v>0</v>
      </c>
      <c r="B2418" s="9">
        <f>+TOTALE_INTERNO!F2418</f>
        <v>0</v>
      </c>
      <c r="C2418" s="9">
        <f>+TOTALE_INTERNO!G2418</f>
        <v>0</v>
      </c>
      <c r="D2418" s="9">
        <f>+TOTALE_INTERNO!H2418</f>
        <v>0</v>
      </c>
      <c r="E2418" s="9">
        <f>+TOTALE_INTERNO!I2418</f>
        <v>0</v>
      </c>
      <c r="F2418" s="9">
        <f>+TOTALE_INTERNO!J2418</f>
        <v>0</v>
      </c>
      <c r="G2418" s="9">
        <f>+TOTALE_INTERNO!K2418</f>
        <v>0</v>
      </c>
      <c r="H2418" s="9">
        <f>+TOTALE_INTERNO!L2418</f>
        <v>0</v>
      </c>
      <c r="I2418" s="9">
        <f>+TOTALE_INTERNO!M2418</f>
        <v>0</v>
      </c>
      <c r="J2418" s="35">
        <f>+TOTALE_INTERNO!N2418</f>
        <v>0</v>
      </c>
      <c r="K2418" s="35">
        <f>+TOTALE_INTERNO!O2418</f>
        <v>0</v>
      </c>
      <c r="L2418" s="9">
        <f>+TOTALE_INTERNO!P2418</f>
        <v>0</v>
      </c>
      <c r="M2418" s="36">
        <f>+TOTALE_INTERNO!Q2418</f>
        <v>0</v>
      </c>
      <c r="N2418" s="35">
        <f>+TOTALE_INTERNO!R2418</f>
        <v>0</v>
      </c>
    </row>
    <row r="2419" spans="1:14" x14ac:dyDescent="0.3">
      <c r="A2419" s="9">
        <f>+TOTALE_INTERNO!E2419</f>
        <v>0</v>
      </c>
      <c r="B2419" s="9">
        <f>+TOTALE_INTERNO!F2419</f>
        <v>0</v>
      </c>
      <c r="C2419" s="9">
        <f>+TOTALE_INTERNO!G2419</f>
        <v>0</v>
      </c>
      <c r="D2419" s="9">
        <f>+TOTALE_INTERNO!H2419</f>
        <v>0</v>
      </c>
      <c r="E2419" s="9">
        <f>+TOTALE_INTERNO!I2419</f>
        <v>0</v>
      </c>
      <c r="F2419" s="9">
        <f>+TOTALE_INTERNO!J2419</f>
        <v>0</v>
      </c>
      <c r="G2419" s="9">
        <f>+TOTALE_INTERNO!K2419</f>
        <v>0</v>
      </c>
      <c r="H2419" s="9">
        <f>+TOTALE_INTERNO!L2419</f>
        <v>0</v>
      </c>
      <c r="I2419" s="9">
        <f>+TOTALE_INTERNO!M2419</f>
        <v>0</v>
      </c>
      <c r="J2419" s="35">
        <f>+TOTALE_INTERNO!N2419</f>
        <v>0</v>
      </c>
      <c r="K2419" s="35">
        <f>+TOTALE_INTERNO!O2419</f>
        <v>0</v>
      </c>
      <c r="L2419" s="9">
        <f>+TOTALE_INTERNO!P2419</f>
        <v>0</v>
      </c>
      <c r="M2419" s="36">
        <f>+TOTALE_INTERNO!Q2419</f>
        <v>0</v>
      </c>
      <c r="N2419" s="35">
        <f>+TOTALE_INTERNO!R2419</f>
        <v>0</v>
      </c>
    </row>
    <row r="2420" spans="1:14" x14ac:dyDescent="0.3">
      <c r="A2420" s="9">
        <f>+TOTALE_INTERNO!E2420</f>
        <v>0</v>
      </c>
      <c r="B2420" s="9">
        <f>+TOTALE_INTERNO!F2420</f>
        <v>0</v>
      </c>
      <c r="C2420" s="9">
        <f>+TOTALE_INTERNO!G2420</f>
        <v>0</v>
      </c>
      <c r="D2420" s="9">
        <f>+TOTALE_INTERNO!H2420</f>
        <v>0</v>
      </c>
      <c r="E2420" s="9">
        <f>+TOTALE_INTERNO!I2420</f>
        <v>0</v>
      </c>
      <c r="F2420" s="9">
        <f>+TOTALE_INTERNO!J2420</f>
        <v>0</v>
      </c>
      <c r="G2420" s="9">
        <f>+TOTALE_INTERNO!K2420</f>
        <v>0</v>
      </c>
      <c r="H2420" s="9">
        <f>+TOTALE_INTERNO!L2420</f>
        <v>0</v>
      </c>
      <c r="I2420" s="9">
        <f>+TOTALE_INTERNO!M2420</f>
        <v>0</v>
      </c>
      <c r="J2420" s="35">
        <f>+TOTALE_INTERNO!N2420</f>
        <v>0</v>
      </c>
      <c r="K2420" s="35">
        <f>+TOTALE_INTERNO!O2420</f>
        <v>0</v>
      </c>
      <c r="L2420" s="9">
        <f>+TOTALE_INTERNO!P2420</f>
        <v>0</v>
      </c>
      <c r="M2420" s="36">
        <f>+TOTALE_INTERNO!Q2420</f>
        <v>0</v>
      </c>
      <c r="N2420" s="35">
        <f>+TOTALE_INTERNO!R2420</f>
        <v>0</v>
      </c>
    </row>
    <row r="2421" spans="1:14" x14ac:dyDescent="0.3">
      <c r="A2421" s="9">
        <f>+TOTALE_INTERNO!E2421</f>
        <v>0</v>
      </c>
      <c r="B2421" s="9">
        <f>+TOTALE_INTERNO!F2421</f>
        <v>0</v>
      </c>
      <c r="C2421" s="9">
        <f>+TOTALE_INTERNO!G2421</f>
        <v>0</v>
      </c>
      <c r="D2421" s="9">
        <f>+TOTALE_INTERNO!H2421</f>
        <v>0</v>
      </c>
      <c r="E2421" s="9">
        <f>+TOTALE_INTERNO!I2421</f>
        <v>0</v>
      </c>
      <c r="F2421" s="9">
        <f>+TOTALE_INTERNO!J2421</f>
        <v>0</v>
      </c>
      <c r="G2421" s="9">
        <f>+TOTALE_INTERNO!K2421</f>
        <v>0</v>
      </c>
      <c r="H2421" s="9">
        <f>+TOTALE_INTERNO!L2421</f>
        <v>0</v>
      </c>
      <c r="I2421" s="9">
        <f>+TOTALE_INTERNO!M2421</f>
        <v>0</v>
      </c>
      <c r="J2421" s="35">
        <f>+TOTALE_INTERNO!N2421</f>
        <v>0</v>
      </c>
      <c r="K2421" s="35">
        <f>+TOTALE_INTERNO!O2421</f>
        <v>0</v>
      </c>
      <c r="L2421" s="9">
        <f>+TOTALE_INTERNO!P2421</f>
        <v>0</v>
      </c>
      <c r="M2421" s="36">
        <f>+TOTALE_INTERNO!Q2421</f>
        <v>0</v>
      </c>
      <c r="N2421" s="35">
        <f>+TOTALE_INTERNO!R2421</f>
        <v>0</v>
      </c>
    </row>
    <row r="2422" spans="1:14" x14ac:dyDescent="0.3">
      <c r="A2422" s="9">
        <f>+TOTALE_INTERNO!E2422</f>
        <v>0</v>
      </c>
      <c r="B2422" s="9">
        <f>+TOTALE_INTERNO!F2422</f>
        <v>0</v>
      </c>
      <c r="C2422" s="9">
        <f>+TOTALE_INTERNO!G2422</f>
        <v>0</v>
      </c>
      <c r="D2422" s="9">
        <f>+TOTALE_INTERNO!H2422</f>
        <v>0</v>
      </c>
      <c r="E2422" s="9">
        <f>+TOTALE_INTERNO!I2422</f>
        <v>0</v>
      </c>
      <c r="F2422" s="9">
        <f>+TOTALE_INTERNO!J2422</f>
        <v>0</v>
      </c>
      <c r="G2422" s="9">
        <f>+TOTALE_INTERNO!K2422</f>
        <v>0</v>
      </c>
      <c r="H2422" s="9">
        <f>+TOTALE_INTERNO!L2422</f>
        <v>0</v>
      </c>
      <c r="I2422" s="9">
        <f>+TOTALE_INTERNO!M2422</f>
        <v>0</v>
      </c>
      <c r="J2422" s="35">
        <f>+TOTALE_INTERNO!N2422</f>
        <v>0</v>
      </c>
      <c r="K2422" s="35">
        <f>+TOTALE_INTERNO!O2422</f>
        <v>0</v>
      </c>
      <c r="L2422" s="9">
        <f>+TOTALE_INTERNO!P2422</f>
        <v>0</v>
      </c>
      <c r="M2422" s="36">
        <f>+TOTALE_INTERNO!Q2422</f>
        <v>0</v>
      </c>
      <c r="N2422" s="35">
        <f>+TOTALE_INTERNO!R2422</f>
        <v>0</v>
      </c>
    </row>
    <row r="2423" spans="1:14" x14ac:dyDescent="0.3">
      <c r="A2423" s="9">
        <f>+TOTALE_INTERNO!E2423</f>
        <v>0</v>
      </c>
      <c r="B2423" s="9">
        <f>+TOTALE_INTERNO!F2423</f>
        <v>0</v>
      </c>
      <c r="C2423" s="9">
        <f>+TOTALE_INTERNO!G2423</f>
        <v>0</v>
      </c>
      <c r="D2423" s="9">
        <f>+TOTALE_INTERNO!H2423</f>
        <v>0</v>
      </c>
      <c r="E2423" s="9">
        <f>+TOTALE_INTERNO!I2423</f>
        <v>0</v>
      </c>
      <c r="F2423" s="9">
        <f>+TOTALE_INTERNO!J2423</f>
        <v>0</v>
      </c>
      <c r="G2423" s="9">
        <f>+TOTALE_INTERNO!K2423</f>
        <v>0</v>
      </c>
      <c r="H2423" s="9">
        <f>+TOTALE_INTERNO!L2423</f>
        <v>0</v>
      </c>
      <c r="I2423" s="9">
        <f>+TOTALE_INTERNO!M2423</f>
        <v>0</v>
      </c>
      <c r="J2423" s="35">
        <f>+TOTALE_INTERNO!N2423</f>
        <v>0</v>
      </c>
      <c r="K2423" s="35">
        <f>+TOTALE_INTERNO!O2423</f>
        <v>0</v>
      </c>
      <c r="L2423" s="9">
        <f>+TOTALE_INTERNO!P2423</f>
        <v>0</v>
      </c>
      <c r="M2423" s="36">
        <f>+TOTALE_INTERNO!Q2423</f>
        <v>0</v>
      </c>
      <c r="N2423" s="35">
        <f>+TOTALE_INTERNO!R2423</f>
        <v>0</v>
      </c>
    </row>
    <row r="2424" spans="1:14" x14ac:dyDescent="0.3">
      <c r="A2424" s="9">
        <f>+TOTALE_INTERNO!E2424</f>
        <v>0</v>
      </c>
      <c r="B2424" s="9">
        <f>+TOTALE_INTERNO!F2424</f>
        <v>0</v>
      </c>
      <c r="C2424" s="9">
        <f>+TOTALE_INTERNO!G2424</f>
        <v>0</v>
      </c>
      <c r="D2424" s="9">
        <f>+TOTALE_INTERNO!H2424</f>
        <v>0</v>
      </c>
      <c r="E2424" s="9">
        <f>+TOTALE_INTERNO!I2424</f>
        <v>0</v>
      </c>
      <c r="F2424" s="9">
        <f>+TOTALE_INTERNO!J2424</f>
        <v>0</v>
      </c>
      <c r="G2424" s="9">
        <f>+TOTALE_INTERNO!K2424</f>
        <v>0</v>
      </c>
      <c r="H2424" s="9">
        <f>+TOTALE_INTERNO!L2424</f>
        <v>0</v>
      </c>
      <c r="I2424" s="9">
        <f>+TOTALE_INTERNO!M2424</f>
        <v>0</v>
      </c>
      <c r="J2424" s="35">
        <f>+TOTALE_INTERNO!N2424</f>
        <v>0</v>
      </c>
      <c r="K2424" s="35">
        <f>+TOTALE_INTERNO!O2424</f>
        <v>0</v>
      </c>
      <c r="L2424" s="9">
        <f>+TOTALE_INTERNO!P2424</f>
        <v>0</v>
      </c>
      <c r="M2424" s="36">
        <f>+TOTALE_INTERNO!Q2424</f>
        <v>0</v>
      </c>
      <c r="N2424" s="35">
        <f>+TOTALE_INTERNO!R2424</f>
        <v>0</v>
      </c>
    </row>
    <row r="2425" spans="1:14" x14ac:dyDescent="0.3">
      <c r="A2425" s="9">
        <f>+TOTALE_INTERNO!E2425</f>
        <v>0</v>
      </c>
      <c r="B2425" s="9">
        <f>+TOTALE_INTERNO!F2425</f>
        <v>0</v>
      </c>
      <c r="C2425" s="9">
        <f>+TOTALE_INTERNO!G2425</f>
        <v>0</v>
      </c>
      <c r="D2425" s="9">
        <f>+TOTALE_INTERNO!H2425</f>
        <v>0</v>
      </c>
      <c r="E2425" s="9">
        <f>+TOTALE_INTERNO!I2425</f>
        <v>0</v>
      </c>
      <c r="F2425" s="9">
        <f>+TOTALE_INTERNO!J2425</f>
        <v>0</v>
      </c>
      <c r="G2425" s="9">
        <f>+TOTALE_INTERNO!K2425</f>
        <v>0</v>
      </c>
      <c r="H2425" s="9">
        <f>+TOTALE_INTERNO!L2425</f>
        <v>0</v>
      </c>
      <c r="I2425" s="9">
        <f>+TOTALE_INTERNO!M2425</f>
        <v>0</v>
      </c>
      <c r="J2425" s="35">
        <f>+TOTALE_INTERNO!N2425</f>
        <v>0</v>
      </c>
      <c r="K2425" s="35">
        <f>+TOTALE_INTERNO!O2425</f>
        <v>0</v>
      </c>
      <c r="L2425" s="9">
        <f>+TOTALE_INTERNO!P2425</f>
        <v>0</v>
      </c>
      <c r="M2425" s="36">
        <f>+TOTALE_INTERNO!Q2425</f>
        <v>0</v>
      </c>
      <c r="N2425" s="35">
        <f>+TOTALE_INTERNO!R2425</f>
        <v>0</v>
      </c>
    </row>
    <row r="2426" spans="1:14" x14ac:dyDescent="0.3">
      <c r="A2426" s="9">
        <f>+TOTALE_INTERNO!E2426</f>
        <v>0</v>
      </c>
      <c r="B2426" s="9">
        <f>+TOTALE_INTERNO!F2426</f>
        <v>0</v>
      </c>
      <c r="C2426" s="9">
        <f>+TOTALE_INTERNO!G2426</f>
        <v>0</v>
      </c>
      <c r="D2426" s="9">
        <f>+TOTALE_INTERNO!H2426</f>
        <v>0</v>
      </c>
      <c r="E2426" s="9">
        <f>+TOTALE_INTERNO!I2426</f>
        <v>0</v>
      </c>
      <c r="F2426" s="9">
        <f>+TOTALE_INTERNO!J2426</f>
        <v>0</v>
      </c>
      <c r="G2426" s="9">
        <f>+TOTALE_INTERNO!K2426</f>
        <v>0</v>
      </c>
      <c r="H2426" s="9">
        <f>+TOTALE_INTERNO!L2426</f>
        <v>0</v>
      </c>
      <c r="I2426" s="9">
        <f>+TOTALE_INTERNO!M2426</f>
        <v>0</v>
      </c>
      <c r="J2426" s="35">
        <f>+TOTALE_INTERNO!N2426</f>
        <v>0</v>
      </c>
      <c r="K2426" s="35">
        <f>+TOTALE_INTERNO!O2426</f>
        <v>0</v>
      </c>
      <c r="L2426" s="9">
        <f>+TOTALE_INTERNO!P2426</f>
        <v>0</v>
      </c>
      <c r="M2426" s="36">
        <f>+TOTALE_INTERNO!Q2426</f>
        <v>0</v>
      </c>
      <c r="N2426" s="35">
        <f>+TOTALE_INTERNO!R2426</f>
        <v>0</v>
      </c>
    </row>
    <row r="2427" spans="1:14" x14ac:dyDescent="0.3">
      <c r="A2427" s="9">
        <f>+TOTALE_INTERNO!E2427</f>
        <v>0</v>
      </c>
      <c r="B2427" s="9">
        <f>+TOTALE_INTERNO!F2427</f>
        <v>0</v>
      </c>
      <c r="C2427" s="9">
        <f>+TOTALE_INTERNO!G2427</f>
        <v>0</v>
      </c>
      <c r="D2427" s="9">
        <f>+TOTALE_INTERNO!H2427</f>
        <v>0</v>
      </c>
      <c r="E2427" s="9">
        <f>+TOTALE_INTERNO!I2427</f>
        <v>0</v>
      </c>
      <c r="F2427" s="9">
        <f>+TOTALE_INTERNO!J2427</f>
        <v>0</v>
      </c>
      <c r="G2427" s="9">
        <f>+TOTALE_INTERNO!K2427</f>
        <v>0</v>
      </c>
      <c r="H2427" s="9">
        <f>+TOTALE_INTERNO!L2427</f>
        <v>0</v>
      </c>
      <c r="I2427" s="9">
        <f>+TOTALE_INTERNO!M2427</f>
        <v>0</v>
      </c>
      <c r="J2427" s="35">
        <f>+TOTALE_INTERNO!N2427</f>
        <v>0</v>
      </c>
      <c r="K2427" s="35">
        <f>+TOTALE_INTERNO!O2427</f>
        <v>0</v>
      </c>
      <c r="L2427" s="9">
        <f>+TOTALE_INTERNO!P2427</f>
        <v>0</v>
      </c>
      <c r="M2427" s="36">
        <f>+TOTALE_INTERNO!Q2427</f>
        <v>0</v>
      </c>
      <c r="N2427" s="35">
        <f>+TOTALE_INTERNO!R2427</f>
        <v>0</v>
      </c>
    </row>
    <row r="2428" spans="1:14" x14ac:dyDescent="0.3">
      <c r="A2428" s="9">
        <f>+TOTALE_INTERNO!E2428</f>
        <v>0</v>
      </c>
      <c r="B2428" s="9">
        <f>+TOTALE_INTERNO!F2428</f>
        <v>0</v>
      </c>
      <c r="C2428" s="9">
        <f>+TOTALE_INTERNO!G2428</f>
        <v>0</v>
      </c>
      <c r="D2428" s="9">
        <f>+TOTALE_INTERNO!H2428</f>
        <v>0</v>
      </c>
      <c r="E2428" s="9">
        <f>+TOTALE_INTERNO!I2428</f>
        <v>0</v>
      </c>
      <c r="F2428" s="9">
        <f>+TOTALE_INTERNO!J2428</f>
        <v>0</v>
      </c>
      <c r="G2428" s="9">
        <f>+TOTALE_INTERNO!K2428</f>
        <v>0</v>
      </c>
      <c r="H2428" s="9">
        <f>+TOTALE_INTERNO!L2428</f>
        <v>0</v>
      </c>
      <c r="I2428" s="9">
        <f>+TOTALE_INTERNO!M2428</f>
        <v>0</v>
      </c>
      <c r="J2428" s="35">
        <f>+TOTALE_INTERNO!N2428</f>
        <v>0</v>
      </c>
      <c r="K2428" s="35">
        <f>+TOTALE_INTERNO!O2428</f>
        <v>0</v>
      </c>
      <c r="L2428" s="9">
        <f>+TOTALE_INTERNO!P2428</f>
        <v>0</v>
      </c>
      <c r="M2428" s="36">
        <f>+TOTALE_INTERNO!Q2428</f>
        <v>0</v>
      </c>
      <c r="N2428" s="35">
        <f>+TOTALE_INTERNO!R2428</f>
        <v>0</v>
      </c>
    </row>
    <row r="2429" spans="1:14" x14ac:dyDescent="0.3">
      <c r="A2429" s="9">
        <f>+TOTALE_INTERNO!E2429</f>
        <v>0</v>
      </c>
      <c r="B2429" s="9">
        <f>+TOTALE_INTERNO!F2429</f>
        <v>0</v>
      </c>
      <c r="C2429" s="9">
        <f>+TOTALE_INTERNO!G2429</f>
        <v>0</v>
      </c>
      <c r="D2429" s="9">
        <f>+TOTALE_INTERNO!H2429</f>
        <v>0</v>
      </c>
      <c r="E2429" s="9">
        <f>+TOTALE_INTERNO!I2429</f>
        <v>0</v>
      </c>
      <c r="F2429" s="9">
        <f>+TOTALE_INTERNO!J2429</f>
        <v>0</v>
      </c>
      <c r="G2429" s="9">
        <f>+TOTALE_INTERNO!K2429</f>
        <v>0</v>
      </c>
      <c r="H2429" s="9">
        <f>+TOTALE_INTERNO!L2429</f>
        <v>0</v>
      </c>
      <c r="I2429" s="9">
        <f>+TOTALE_INTERNO!M2429</f>
        <v>0</v>
      </c>
      <c r="J2429" s="35">
        <f>+TOTALE_INTERNO!N2429</f>
        <v>0</v>
      </c>
      <c r="K2429" s="35">
        <f>+TOTALE_INTERNO!O2429</f>
        <v>0</v>
      </c>
      <c r="L2429" s="9">
        <f>+TOTALE_INTERNO!P2429</f>
        <v>0</v>
      </c>
      <c r="M2429" s="36">
        <f>+TOTALE_INTERNO!Q2429</f>
        <v>0</v>
      </c>
      <c r="N2429" s="35">
        <f>+TOTALE_INTERNO!R2429</f>
        <v>0</v>
      </c>
    </row>
    <row r="2430" spans="1:14" x14ac:dyDescent="0.3">
      <c r="A2430" s="9">
        <f>+TOTALE_INTERNO!E2430</f>
        <v>0</v>
      </c>
      <c r="B2430" s="9">
        <f>+TOTALE_INTERNO!F2430</f>
        <v>0</v>
      </c>
      <c r="C2430" s="9">
        <f>+TOTALE_INTERNO!G2430</f>
        <v>0</v>
      </c>
      <c r="D2430" s="9">
        <f>+TOTALE_INTERNO!H2430</f>
        <v>0</v>
      </c>
      <c r="E2430" s="9">
        <f>+TOTALE_INTERNO!I2430</f>
        <v>0</v>
      </c>
      <c r="F2430" s="9">
        <f>+TOTALE_INTERNO!J2430</f>
        <v>0</v>
      </c>
      <c r="G2430" s="9">
        <f>+TOTALE_INTERNO!K2430</f>
        <v>0</v>
      </c>
      <c r="H2430" s="9">
        <f>+TOTALE_INTERNO!L2430</f>
        <v>0</v>
      </c>
      <c r="I2430" s="9">
        <f>+TOTALE_INTERNO!M2430</f>
        <v>0</v>
      </c>
      <c r="J2430" s="35">
        <f>+TOTALE_INTERNO!N2430</f>
        <v>0</v>
      </c>
      <c r="K2430" s="35">
        <f>+TOTALE_INTERNO!O2430</f>
        <v>0</v>
      </c>
      <c r="L2430" s="9">
        <f>+TOTALE_INTERNO!P2430</f>
        <v>0</v>
      </c>
      <c r="M2430" s="36">
        <f>+TOTALE_INTERNO!Q2430</f>
        <v>0</v>
      </c>
      <c r="N2430" s="35">
        <f>+TOTALE_INTERNO!R2430</f>
        <v>0</v>
      </c>
    </row>
    <row r="2431" spans="1:14" x14ac:dyDescent="0.3">
      <c r="A2431" s="9">
        <f>+TOTALE_INTERNO!E2431</f>
        <v>0</v>
      </c>
      <c r="B2431" s="9">
        <f>+TOTALE_INTERNO!F2431</f>
        <v>0</v>
      </c>
      <c r="C2431" s="9">
        <f>+TOTALE_INTERNO!G2431</f>
        <v>0</v>
      </c>
      <c r="D2431" s="9">
        <f>+TOTALE_INTERNO!H2431</f>
        <v>0</v>
      </c>
      <c r="E2431" s="9">
        <f>+TOTALE_INTERNO!I2431</f>
        <v>0</v>
      </c>
      <c r="F2431" s="9">
        <f>+TOTALE_INTERNO!J2431</f>
        <v>0</v>
      </c>
      <c r="G2431" s="9">
        <f>+TOTALE_INTERNO!K2431</f>
        <v>0</v>
      </c>
      <c r="H2431" s="9">
        <f>+TOTALE_INTERNO!L2431</f>
        <v>0</v>
      </c>
      <c r="I2431" s="9">
        <f>+TOTALE_INTERNO!M2431</f>
        <v>0</v>
      </c>
      <c r="J2431" s="35">
        <f>+TOTALE_INTERNO!N2431</f>
        <v>0</v>
      </c>
      <c r="K2431" s="35">
        <f>+TOTALE_INTERNO!O2431</f>
        <v>0</v>
      </c>
      <c r="L2431" s="9">
        <f>+TOTALE_INTERNO!P2431</f>
        <v>0</v>
      </c>
      <c r="M2431" s="36">
        <f>+TOTALE_INTERNO!Q2431</f>
        <v>0</v>
      </c>
      <c r="N2431" s="35">
        <f>+TOTALE_INTERNO!R2431</f>
        <v>0</v>
      </c>
    </row>
    <row r="2432" spans="1:14" x14ac:dyDescent="0.3">
      <c r="A2432" s="9">
        <f>+TOTALE_INTERNO!E2432</f>
        <v>0</v>
      </c>
      <c r="B2432" s="9">
        <f>+TOTALE_INTERNO!F2432</f>
        <v>0</v>
      </c>
      <c r="C2432" s="9">
        <f>+TOTALE_INTERNO!G2432</f>
        <v>0</v>
      </c>
      <c r="D2432" s="9">
        <f>+TOTALE_INTERNO!H2432</f>
        <v>0</v>
      </c>
      <c r="E2432" s="9">
        <f>+TOTALE_INTERNO!I2432</f>
        <v>0</v>
      </c>
      <c r="F2432" s="9">
        <f>+TOTALE_INTERNO!J2432</f>
        <v>0</v>
      </c>
      <c r="G2432" s="9">
        <f>+TOTALE_INTERNO!K2432</f>
        <v>0</v>
      </c>
      <c r="H2432" s="9">
        <f>+TOTALE_INTERNO!L2432</f>
        <v>0</v>
      </c>
      <c r="I2432" s="9">
        <f>+TOTALE_INTERNO!M2432</f>
        <v>0</v>
      </c>
      <c r="J2432" s="35">
        <f>+TOTALE_INTERNO!N2432</f>
        <v>0</v>
      </c>
      <c r="K2432" s="35">
        <f>+TOTALE_INTERNO!O2432</f>
        <v>0</v>
      </c>
      <c r="L2432" s="9">
        <f>+TOTALE_INTERNO!P2432</f>
        <v>0</v>
      </c>
      <c r="M2432" s="36">
        <f>+TOTALE_INTERNO!Q2432</f>
        <v>0</v>
      </c>
      <c r="N2432" s="35">
        <f>+TOTALE_INTERNO!R2432</f>
        <v>0</v>
      </c>
    </row>
    <row r="2433" spans="1:14" x14ac:dyDescent="0.3">
      <c r="A2433" s="9">
        <f>+TOTALE_INTERNO!E2433</f>
        <v>0</v>
      </c>
      <c r="B2433" s="9">
        <f>+TOTALE_INTERNO!F2433</f>
        <v>0</v>
      </c>
      <c r="C2433" s="9">
        <f>+TOTALE_INTERNO!G2433</f>
        <v>0</v>
      </c>
      <c r="D2433" s="9">
        <f>+TOTALE_INTERNO!H2433</f>
        <v>0</v>
      </c>
      <c r="E2433" s="9">
        <f>+TOTALE_INTERNO!I2433</f>
        <v>0</v>
      </c>
      <c r="F2433" s="9">
        <f>+TOTALE_INTERNO!J2433</f>
        <v>0</v>
      </c>
      <c r="G2433" s="9">
        <f>+TOTALE_INTERNO!K2433</f>
        <v>0</v>
      </c>
      <c r="H2433" s="9">
        <f>+TOTALE_INTERNO!L2433</f>
        <v>0</v>
      </c>
      <c r="I2433" s="9">
        <f>+TOTALE_INTERNO!M2433</f>
        <v>0</v>
      </c>
      <c r="J2433" s="35">
        <f>+TOTALE_INTERNO!N2433</f>
        <v>0</v>
      </c>
      <c r="K2433" s="35">
        <f>+TOTALE_INTERNO!O2433</f>
        <v>0</v>
      </c>
      <c r="L2433" s="9">
        <f>+TOTALE_INTERNO!P2433</f>
        <v>0</v>
      </c>
      <c r="M2433" s="36">
        <f>+TOTALE_INTERNO!Q2433</f>
        <v>0</v>
      </c>
      <c r="N2433" s="35">
        <f>+TOTALE_INTERNO!R2433</f>
        <v>0</v>
      </c>
    </row>
    <row r="2434" spans="1:14" x14ac:dyDescent="0.3">
      <c r="A2434" s="9">
        <f>+TOTALE_INTERNO!E2434</f>
        <v>0</v>
      </c>
      <c r="B2434" s="9">
        <f>+TOTALE_INTERNO!F2434</f>
        <v>0</v>
      </c>
      <c r="C2434" s="9">
        <f>+TOTALE_INTERNO!G2434</f>
        <v>0</v>
      </c>
      <c r="D2434" s="9">
        <f>+TOTALE_INTERNO!H2434</f>
        <v>0</v>
      </c>
      <c r="E2434" s="9">
        <f>+TOTALE_INTERNO!I2434</f>
        <v>0</v>
      </c>
      <c r="F2434" s="9">
        <f>+TOTALE_INTERNO!J2434</f>
        <v>0</v>
      </c>
      <c r="G2434" s="9">
        <f>+TOTALE_INTERNO!K2434</f>
        <v>0</v>
      </c>
      <c r="H2434" s="9">
        <f>+TOTALE_INTERNO!L2434</f>
        <v>0</v>
      </c>
      <c r="I2434" s="9">
        <f>+TOTALE_INTERNO!M2434</f>
        <v>0</v>
      </c>
      <c r="J2434" s="35">
        <f>+TOTALE_INTERNO!N2434</f>
        <v>0</v>
      </c>
      <c r="K2434" s="35">
        <f>+TOTALE_INTERNO!O2434</f>
        <v>0</v>
      </c>
      <c r="L2434" s="9">
        <f>+TOTALE_INTERNO!P2434</f>
        <v>0</v>
      </c>
      <c r="M2434" s="36">
        <f>+TOTALE_INTERNO!Q2434</f>
        <v>0</v>
      </c>
      <c r="N2434" s="35">
        <f>+TOTALE_INTERNO!R2434</f>
        <v>0</v>
      </c>
    </row>
    <row r="2435" spans="1:14" x14ac:dyDescent="0.3">
      <c r="A2435" s="9">
        <f>+TOTALE_INTERNO!E2435</f>
        <v>0</v>
      </c>
      <c r="B2435" s="9">
        <f>+TOTALE_INTERNO!F2435</f>
        <v>0</v>
      </c>
      <c r="C2435" s="9">
        <f>+TOTALE_INTERNO!G2435</f>
        <v>0</v>
      </c>
      <c r="D2435" s="9">
        <f>+TOTALE_INTERNO!H2435</f>
        <v>0</v>
      </c>
      <c r="E2435" s="9">
        <f>+TOTALE_INTERNO!I2435</f>
        <v>0</v>
      </c>
      <c r="F2435" s="9">
        <f>+TOTALE_INTERNO!J2435</f>
        <v>0</v>
      </c>
      <c r="G2435" s="9">
        <f>+TOTALE_INTERNO!K2435</f>
        <v>0</v>
      </c>
      <c r="H2435" s="9">
        <f>+TOTALE_INTERNO!L2435</f>
        <v>0</v>
      </c>
      <c r="I2435" s="9">
        <f>+TOTALE_INTERNO!M2435</f>
        <v>0</v>
      </c>
      <c r="J2435" s="35">
        <f>+TOTALE_INTERNO!N2435</f>
        <v>0</v>
      </c>
      <c r="K2435" s="35">
        <f>+TOTALE_INTERNO!O2435</f>
        <v>0</v>
      </c>
      <c r="L2435" s="9">
        <f>+TOTALE_INTERNO!P2435</f>
        <v>0</v>
      </c>
      <c r="M2435" s="36">
        <f>+TOTALE_INTERNO!Q2435</f>
        <v>0</v>
      </c>
      <c r="N2435" s="35">
        <f>+TOTALE_INTERNO!R2435</f>
        <v>0</v>
      </c>
    </row>
    <row r="2436" spans="1:14" x14ac:dyDescent="0.3">
      <c r="A2436" s="9">
        <f>+TOTALE_INTERNO!E2436</f>
        <v>0</v>
      </c>
      <c r="B2436" s="9">
        <f>+TOTALE_INTERNO!F2436</f>
        <v>0</v>
      </c>
      <c r="C2436" s="9">
        <f>+TOTALE_INTERNO!G2436</f>
        <v>0</v>
      </c>
      <c r="D2436" s="9">
        <f>+TOTALE_INTERNO!H2436</f>
        <v>0</v>
      </c>
      <c r="E2436" s="9">
        <f>+TOTALE_INTERNO!I2436</f>
        <v>0</v>
      </c>
      <c r="F2436" s="9">
        <f>+TOTALE_INTERNO!J2436</f>
        <v>0</v>
      </c>
      <c r="G2436" s="9">
        <f>+TOTALE_INTERNO!K2436</f>
        <v>0</v>
      </c>
      <c r="H2436" s="9">
        <f>+TOTALE_INTERNO!L2436</f>
        <v>0</v>
      </c>
      <c r="I2436" s="9">
        <f>+TOTALE_INTERNO!M2436</f>
        <v>0</v>
      </c>
      <c r="J2436" s="35">
        <f>+TOTALE_INTERNO!N2436</f>
        <v>0</v>
      </c>
      <c r="K2436" s="35">
        <f>+TOTALE_INTERNO!O2436</f>
        <v>0</v>
      </c>
      <c r="L2436" s="9">
        <f>+TOTALE_INTERNO!P2436</f>
        <v>0</v>
      </c>
      <c r="M2436" s="36">
        <f>+TOTALE_INTERNO!Q2436</f>
        <v>0</v>
      </c>
      <c r="N2436" s="35">
        <f>+TOTALE_INTERNO!R2436</f>
        <v>0</v>
      </c>
    </row>
    <row r="2437" spans="1:14" x14ac:dyDescent="0.3">
      <c r="A2437" s="9">
        <f>+TOTALE_INTERNO!E2437</f>
        <v>0</v>
      </c>
      <c r="B2437" s="9">
        <f>+TOTALE_INTERNO!F2437</f>
        <v>0</v>
      </c>
      <c r="C2437" s="9">
        <f>+TOTALE_INTERNO!G2437</f>
        <v>0</v>
      </c>
      <c r="D2437" s="9">
        <f>+TOTALE_INTERNO!H2437</f>
        <v>0</v>
      </c>
      <c r="E2437" s="9">
        <f>+TOTALE_INTERNO!I2437</f>
        <v>0</v>
      </c>
      <c r="F2437" s="9">
        <f>+TOTALE_INTERNO!J2437</f>
        <v>0</v>
      </c>
      <c r="G2437" s="9">
        <f>+TOTALE_INTERNO!K2437</f>
        <v>0</v>
      </c>
      <c r="H2437" s="9">
        <f>+TOTALE_INTERNO!L2437</f>
        <v>0</v>
      </c>
      <c r="I2437" s="9">
        <f>+TOTALE_INTERNO!M2437</f>
        <v>0</v>
      </c>
      <c r="J2437" s="35">
        <f>+TOTALE_INTERNO!N2437</f>
        <v>0</v>
      </c>
      <c r="K2437" s="35">
        <f>+TOTALE_INTERNO!O2437</f>
        <v>0</v>
      </c>
      <c r="L2437" s="9">
        <f>+TOTALE_INTERNO!P2437</f>
        <v>0</v>
      </c>
      <c r="M2437" s="36">
        <f>+TOTALE_INTERNO!Q2437</f>
        <v>0</v>
      </c>
      <c r="N2437" s="35">
        <f>+TOTALE_INTERNO!R2437</f>
        <v>0</v>
      </c>
    </row>
    <row r="2438" spans="1:14" x14ac:dyDescent="0.3">
      <c r="A2438" s="9">
        <f>+TOTALE_INTERNO!E2438</f>
        <v>0</v>
      </c>
      <c r="B2438" s="9">
        <f>+TOTALE_INTERNO!F2438</f>
        <v>0</v>
      </c>
      <c r="C2438" s="9">
        <f>+TOTALE_INTERNO!G2438</f>
        <v>0</v>
      </c>
      <c r="D2438" s="9">
        <f>+TOTALE_INTERNO!H2438</f>
        <v>0</v>
      </c>
      <c r="E2438" s="9">
        <f>+TOTALE_INTERNO!I2438</f>
        <v>0</v>
      </c>
      <c r="F2438" s="9">
        <f>+TOTALE_INTERNO!J2438</f>
        <v>0</v>
      </c>
      <c r="G2438" s="9">
        <f>+TOTALE_INTERNO!K2438</f>
        <v>0</v>
      </c>
      <c r="H2438" s="9">
        <f>+TOTALE_INTERNO!L2438</f>
        <v>0</v>
      </c>
      <c r="I2438" s="9">
        <f>+TOTALE_INTERNO!M2438</f>
        <v>0</v>
      </c>
      <c r="J2438" s="35">
        <f>+TOTALE_INTERNO!N2438</f>
        <v>0</v>
      </c>
      <c r="K2438" s="35">
        <f>+TOTALE_INTERNO!O2438</f>
        <v>0</v>
      </c>
      <c r="L2438" s="9">
        <f>+TOTALE_INTERNO!P2438</f>
        <v>0</v>
      </c>
      <c r="M2438" s="36">
        <f>+TOTALE_INTERNO!Q2438</f>
        <v>0</v>
      </c>
      <c r="N2438" s="35">
        <f>+TOTALE_INTERNO!R2438</f>
        <v>0</v>
      </c>
    </row>
    <row r="2439" spans="1:14" x14ac:dyDescent="0.3">
      <c r="A2439" s="9">
        <f>+TOTALE_INTERNO!E2439</f>
        <v>0</v>
      </c>
      <c r="B2439" s="9">
        <f>+TOTALE_INTERNO!F2439</f>
        <v>0</v>
      </c>
      <c r="C2439" s="9">
        <f>+TOTALE_INTERNO!G2439</f>
        <v>0</v>
      </c>
      <c r="D2439" s="9">
        <f>+TOTALE_INTERNO!H2439</f>
        <v>0</v>
      </c>
      <c r="E2439" s="9">
        <f>+TOTALE_INTERNO!I2439</f>
        <v>0</v>
      </c>
      <c r="F2439" s="9">
        <f>+TOTALE_INTERNO!J2439</f>
        <v>0</v>
      </c>
      <c r="G2439" s="9">
        <f>+TOTALE_INTERNO!K2439</f>
        <v>0</v>
      </c>
      <c r="H2439" s="9">
        <f>+TOTALE_INTERNO!L2439</f>
        <v>0</v>
      </c>
      <c r="I2439" s="9">
        <f>+TOTALE_INTERNO!M2439</f>
        <v>0</v>
      </c>
      <c r="J2439" s="35">
        <f>+TOTALE_INTERNO!N2439</f>
        <v>0</v>
      </c>
      <c r="K2439" s="35">
        <f>+TOTALE_INTERNO!O2439</f>
        <v>0</v>
      </c>
      <c r="L2439" s="9">
        <f>+TOTALE_INTERNO!P2439</f>
        <v>0</v>
      </c>
      <c r="M2439" s="36">
        <f>+TOTALE_INTERNO!Q2439</f>
        <v>0</v>
      </c>
      <c r="N2439" s="35">
        <f>+TOTALE_INTERNO!R2439</f>
        <v>0</v>
      </c>
    </row>
    <row r="2440" spans="1:14" x14ac:dyDescent="0.3">
      <c r="A2440" s="9">
        <f>+TOTALE_INTERNO!E2440</f>
        <v>0</v>
      </c>
      <c r="B2440" s="9">
        <f>+TOTALE_INTERNO!F2440</f>
        <v>0</v>
      </c>
      <c r="C2440" s="9">
        <f>+TOTALE_INTERNO!G2440</f>
        <v>0</v>
      </c>
      <c r="D2440" s="9">
        <f>+TOTALE_INTERNO!H2440</f>
        <v>0</v>
      </c>
      <c r="E2440" s="9">
        <f>+TOTALE_INTERNO!I2440</f>
        <v>0</v>
      </c>
      <c r="F2440" s="9">
        <f>+TOTALE_INTERNO!J2440</f>
        <v>0</v>
      </c>
      <c r="G2440" s="9">
        <f>+TOTALE_INTERNO!K2440</f>
        <v>0</v>
      </c>
      <c r="H2440" s="9">
        <f>+TOTALE_INTERNO!L2440</f>
        <v>0</v>
      </c>
      <c r="I2440" s="9">
        <f>+TOTALE_INTERNO!M2440</f>
        <v>0</v>
      </c>
      <c r="J2440" s="35">
        <f>+TOTALE_INTERNO!N2440</f>
        <v>0</v>
      </c>
      <c r="K2440" s="35">
        <f>+TOTALE_INTERNO!O2440</f>
        <v>0</v>
      </c>
      <c r="L2440" s="9">
        <f>+TOTALE_INTERNO!P2440</f>
        <v>0</v>
      </c>
      <c r="M2440" s="36">
        <f>+TOTALE_INTERNO!Q2440</f>
        <v>0</v>
      </c>
      <c r="N2440" s="35">
        <f>+TOTALE_INTERNO!R2440</f>
        <v>0</v>
      </c>
    </row>
    <row r="2441" spans="1:14" x14ac:dyDescent="0.3">
      <c r="A2441" s="9">
        <f>+TOTALE_INTERNO!E2441</f>
        <v>0</v>
      </c>
      <c r="B2441" s="9">
        <f>+TOTALE_INTERNO!F2441</f>
        <v>0</v>
      </c>
      <c r="C2441" s="9">
        <f>+TOTALE_INTERNO!G2441</f>
        <v>0</v>
      </c>
      <c r="D2441" s="9">
        <f>+TOTALE_INTERNO!H2441</f>
        <v>0</v>
      </c>
      <c r="E2441" s="9">
        <f>+TOTALE_INTERNO!I2441</f>
        <v>0</v>
      </c>
      <c r="F2441" s="9">
        <f>+TOTALE_INTERNO!J2441</f>
        <v>0</v>
      </c>
      <c r="G2441" s="9">
        <f>+TOTALE_INTERNO!K2441</f>
        <v>0</v>
      </c>
      <c r="H2441" s="9">
        <f>+TOTALE_INTERNO!L2441</f>
        <v>0</v>
      </c>
      <c r="I2441" s="9">
        <f>+TOTALE_INTERNO!M2441</f>
        <v>0</v>
      </c>
      <c r="J2441" s="35">
        <f>+TOTALE_INTERNO!N2441</f>
        <v>0</v>
      </c>
      <c r="K2441" s="35">
        <f>+TOTALE_INTERNO!O2441</f>
        <v>0</v>
      </c>
      <c r="L2441" s="9">
        <f>+TOTALE_INTERNO!P2441</f>
        <v>0</v>
      </c>
      <c r="M2441" s="36">
        <f>+TOTALE_INTERNO!Q2441</f>
        <v>0</v>
      </c>
      <c r="N2441" s="35">
        <f>+TOTALE_INTERNO!R2441</f>
        <v>0</v>
      </c>
    </row>
    <row r="2442" spans="1:14" x14ac:dyDescent="0.3">
      <c r="A2442" s="9">
        <f>+TOTALE_INTERNO!E2442</f>
        <v>0</v>
      </c>
      <c r="B2442" s="9">
        <f>+TOTALE_INTERNO!F2442</f>
        <v>0</v>
      </c>
      <c r="C2442" s="9">
        <f>+TOTALE_INTERNO!G2442</f>
        <v>0</v>
      </c>
      <c r="D2442" s="9">
        <f>+TOTALE_INTERNO!H2442</f>
        <v>0</v>
      </c>
      <c r="E2442" s="9">
        <f>+TOTALE_INTERNO!I2442</f>
        <v>0</v>
      </c>
      <c r="F2442" s="9">
        <f>+TOTALE_INTERNO!J2442</f>
        <v>0</v>
      </c>
      <c r="G2442" s="9">
        <f>+TOTALE_INTERNO!K2442</f>
        <v>0</v>
      </c>
      <c r="H2442" s="9">
        <f>+TOTALE_INTERNO!L2442</f>
        <v>0</v>
      </c>
      <c r="I2442" s="9">
        <f>+TOTALE_INTERNO!M2442</f>
        <v>0</v>
      </c>
      <c r="J2442" s="35">
        <f>+TOTALE_INTERNO!N2442</f>
        <v>0</v>
      </c>
      <c r="K2442" s="35">
        <f>+TOTALE_INTERNO!O2442</f>
        <v>0</v>
      </c>
      <c r="L2442" s="9">
        <f>+TOTALE_INTERNO!P2442</f>
        <v>0</v>
      </c>
      <c r="M2442" s="36">
        <f>+TOTALE_INTERNO!Q2442</f>
        <v>0</v>
      </c>
      <c r="N2442" s="35">
        <f>+TOTALE_INTERNO!R2442</f>
        <v>0</v>
      </c>
    </row>
    <row r="2443" spans="1:14" x14ac:dyDescent="0.3">
      <c r="A2443" s="9">
        <f>+TOTALE_INTERNO!E2443</f>
        <v>0</v>
      </c>
      <c r="B2443" s="9">
        <f>+TOTALE_INTERNO!F2443</f>
        <v>0</v>
      </c>
      <c r="C2443" s="9">
        <f>+TOTALE_INTERNO!G2443</f>
        <v>0</v>
      </c>
      <c r="D2443" s="9">
        <f>+TOTALE_INTERNO!H2443</f>
        <v>0</v>
      </c>
      <c r="E2443" s="9">
        <f>+TOTALE_INTERNO!I2443</f>
        <v>0</v>
      </c>
      <c r="F2443" s="9">
        <f>+TOTALE_INTERNO!J2443</f>
        <v>0</v>
      </c>
      <c r="G2443" s="9">
        <f>+TOTALE_INTERNO!K2443</f>
        <v>0</v>
      </c>
      <c r="H2443" s="9">
        <f>+TOTALE_INTERNO!L2443</f>
        <v>0</v>
      </c>
      <c r="I2443" s="9">
        <f>+TOTALE_INTERNO!M2443</f>
        <v>0</v>
      </c>
      <c r="J2443" s="35">
        <f>+TOTALE_INTERNO!N2443</f>
        <v>0</v>
      </c>
      <c r="K2443" s="35">
        <f>+TOTALE_INTERNO!O2443</f>
        <v>0</v>
      </c>
      <c r="L2443" s="9">
        <f>+TOTALE_INTERNO!P2443</f>
        <v>0</v>
      </c>
      <c r="M2443" s="36">
        <f>+TOTALE_INTERNO!Q2443</f>
        <v>0</v>
      </c>
      <c r="N2443" s="35">
        <f>+TOTALE_INTERNO!R2443</f>
        <v>0</v>
      </c>
    </row>
    <row r="2444" spans="1:14" x14ac:dyDescent="0.3">
      <c r="A2444" s="9">
        <f>+TOTALE_INTERNO!E2444</f>
        <v>0</v>
      </c>
      <c r="B2444" s="9">
        <f>+TOTALE_INTERNO!F2444</f>
        <v>0</v>
      </c>
      <c r="C2444" s="9">
        <f>+TOTALE_INTERNO!G2444</f>
        <v>0</v>
      </c>
      <c r="D2444" s="9">
        <f>+TOTALE_INTERNO!H2444</f>
        <v>0</v>
      </c>
      <c r="E2444" s="9">
        <f>+TOTALE_INTERNO!I2444</f>
        <v>0</v>
      </c>
      <c r="F2444" s="9">
        <f>+TOTALE_INTERNO!J2444</f>
        <v>0</v>
      </c>
      <c r="G2444" s="9">
        <f>+TOTALE_INTERNO!K2444</f>
        <v>0</v>
      </c>
      <c r="H2444" s="9">
        <f>+TOTALE_INTERNO!L2444</f>
        <v>0</v>
      </c>
      <c r="I2444" s="9">
        <f>+TOTALE_INTERNO!M2444</f>
        <v>0</v>
      </c>
      <c r="J2444" s="35">
        <f>+TOTALE_INTERNO!N2444</f>
        <v>0</v>
      </c>
      <c r="K2444" s="35">
        <f>+TOTALE_INTERNO!O2444</f>
        <v>0</v>
      </c>
      <c r="L2444" s="9">
        <f>+TOTALE_INTERNO!P2444</f>
        <v>0</v>
      </c>
      <c r="M2444" s="36">
        <f>+TOTALE_INTERNO!Q2444</f>
        <v>0</v>
      </c>
      <c r="N2444" s="35">
        <f>+TOTALE_INTERNO!R2444</f>
        <v>0</v>
      </c>
    </row>
    <row r="2445" spans="1:14" x14ac:dyDescent="0.3">
      <c r="A2445" s="9">
        <f>+TOTALE_INTERNO!E2445</f>
        <v>0</v>
      </c>
      <c r="B2445" s="9">
        <f>+TOTALE_INTERNO!F2445</f>
        <v>0</v>
      </c>
      <c r="C2445" s="9">
        <f>+TOTALE_INTERNO!G2445</f>
        <v>0</v>
      </c>
      <c r="D2445" s="9">
        <f>+TOTALE_INTERNO!H2445</f>
        <v>0</v>
      </c>
      <c r="E2445" s="9">
        <f>+TOTALE_INTERNO!I2445</f>
        <v>0</v>
      </c>
      <c r="F2445" s="9">
        <f>+TOTALE_INTERNO!J2445</f>
        <v>0</v>
      </c>
      <c r="G2445" s="9">
        <f>+TOTALE_INTERNO!K2445</f>
        <v>0</v>
      </c>
      <c r="H2445" s="9">
        <f>+TOTALE_INTERNO!L2445</f>
        <v>0</v>
      </c>
      <c r="I2445" s="9">
        <f>+TOTALE_INTERNO!M2445</f>
        <v>0</v>
      </c>
      <c r="J2445" s="35">
        <f>+TOTALE_INTERNO!N2445</f>
        <v>0</v>
      </c>
      <c r="K2445" s="35">
        <f>+TOTALE_INTERNO!O2445</f>
        <v>0</v>
      </c>
      <c r="L2445" s="9">
        <f>+TOTALE_INTERNO!P2445</f>
        <v>0</v>
      </c>
      <c r="M2445" s="36">
        <f>+TOTALE_INTERNO!Q2445</f>
        <v>0</v>
      </c>
      <c r="N2445" s="35">
        <f>+TOTALE_INTERNO!R2445</f>
        <v>0</v>
      </c>
    </row>
    <row r="2446" spans="1:14" x14ac:dyDescent="0.3">
      <c r="A2446" s="9">
        <f>+TOTALE_INTERNO!E2446</f>
        <v>0</v>
      </c>
      <c r="B2446" s="9">
        <f>+TOTALE_INTERNO!F2446</f>
        <v>0</v>
      </c>
      <c r="C2446" s="9">
        <f>+TOTALE_INTERNO!G2446</f>
        <v>0</v>
      </c>
      <c r="D2446" s="9">
        <f>+TOTALE_INTERNO!H2446</f>
        <v>0</v>
      </c>
      <c r="E2446" s="9">
        <f>+TOTALE_INTERNO!I2446</f>
        <v>0</v>
      </c>
      <c r="F2446" s="9">
        <f>+TOTALE_INTERNO!J2446</f>
        <v>0</v>
      </c>
      <c r="G2446" s="9">
        <f>+TOTALE_INTERNO!K2446</f>
        <v>0</v>
      </c>
      <c r="H2446" s="9">
        <f>+TOTALE_INTERNO!L2446</f>
        <v>0</v>
      </c>
      <c r="I2446" s="9">
        <f>+TOTALE_INTERNO!M2446</f>
        <v>0</v>
      </c>
      <c r="J2446" s="35">
        <f>+TOTALE_INTERNO!N2446</f>
        <v>0</v>
      </c>
      <c r="K2446" s="35">
        <f>+TOTALE_INTERNO!O2446</f>
        <v>0</v>
      </c>
      <c r="L2446" s="9">
        <f>+TOTALE_INTERNO!P2446</f>
        <v>0</v>
      </c>
      <c r="M2446" s="36">
        <f>+TOTALE_INTERNO!Q2446</f>
        <v>0</v>
      </c>
      <c r="N2446" s="35">
        <f>+TOTALE_INTERNO!R2446</f>
        <v>0</v>
      </c>
    </row>
    <row r="2447" spans="1:14" x14ac:dyDescent="0.3">
      <c r="A2447" s="9">
        <f>+TOTALE_INTERNO!E2447</f>
        <v>0</v>
      </c>
      <c r="B2447" s="9">
        <f>+TOTALE_INTERNO!F2447</f>
        <v>0</v>
      </c>
      <c r="C2447" s="9">
        <f>+TOTALE_INTERNO!G2447</f>
        <v>0</v>
      </c>
      <c r="D2447" s="9">
        <f>+TOTALE_INTERNO!H2447</f>
        <v>0</v>
      </c>
      <c r="E2447" s="9">
        <f>+TOTALE_INTERNO!I2447</f>
        <v>0</v>
      </c>
      <c r="F2447" s="9">
        <f>+TOTALE_INTERNO!J2447</f>
        <v>0</v>
      </c>
      <c r="G2447" s="9">
        <f>+TOTALE_INTERNO!K2447</f>
        <v>0</v>
      </c>
      <c r="H2447" s="9">
        <f>+TOTALE_INTERNO!L2447</f>
        <v>0</v>
      </c>
      <c r="I2447" s="9">
        <f>+TOTALE_INTERNO!M2447</f>
        <v>0</v>
      </c>
      <c r="J2447" s="35">
        <f>+TOTALE_INTERNO!N2447</f>
        <v>0</v>
      </c>
      <c r="K2447" s="35">
        <f>+TOTALE_INTERNO!O2447</f>
        <v>0</v>
      </c>
      <c r="L2447" s="9">
        <f>+TOTALE_INTERNO!P2447</f>
        <v>0</v>
      </c>
      <c r="M2447" s="36">
        <f>+TOTALE_INTERNO!Q2447</f>
        <v>0</v>
      </c>
      <c r="N2447" s="35">
        <f>+TOTALE_INTERNO!R2447</f>
        <v>0</v>
      </c>
    </row>
    <row r="2448" spans="1:14" x14ac:dyDescent="0.3">
      <c r="A2448" s="9">
        <f>+TOTALE_INTERNO!E2448</f>
        <v>0</v>
      </c>
      <c r="B2448" s="9">
        <f>+TOTALE_INTERNO!F2448</f>
        <v>0</v>
      </c>
      <c r="C2448" s="9">
        <f>+TOTALE_INTERNO!G2448</f>
        <v>0</v>
      </c>
      <c r="D2448" s="9">
        <f>+TOTALE_INTERNO!H2448</f>
        <v>0</v>
      </c>
      <c r="E2448" s="9">
        <f>+TOTALE_INTERNO!I2448</f>
        <v>0</v>
      </c>
      <c r="F2448" s="9">
        <f>+TOTALE_INTERNO!J2448</f>
        <v>0</v>
      </c>
      <c r="G2448" s="9">
        <f>+TOTALE_INTERNO!K2448</f>
        <v>0</v>
      </c>
      <c r="H2448" s="9">
        <f>+TOTALE_INTERNO!L2448</f>
        <v>0</v>
      </c>
      <c r="I2448" s="9">
        <f>+TOTALE_INTERNO!M2448</f>
        <v>0</v>
      </c>
      <c r="J2448" s="35">
        <f>+TOTALE_INTERNO!N2448</f>
        <v>0</v>
      </c>
      <c r="K2448" s="35">
        <f>+TOTALE_INTERNO!O2448</f>
        <v>0</v>
      </c>
      <c r="L2448" s="9">
        <f>+TOTALE_INTERNO!P2448</f>
        <v>0</v>
      </c>
      <c r="M2448" s="36">
        <f>+TOTALE_INTERNO!Q2448</f>
        <v>0</v>
      </c>
      <c r="N2448" s="35">
        <f>+TOTALE_INTERNO!R2448</f>
        <v>0</v>
      </c>
    </row>
    <row r="2449" spans="1:14" x14ac:dyDescent="0.3">
      <c r="A2449" s="9">
        <f>+TOTALE_INTERNO!E2449</f>
        <v>0</v>
      </c>
      <c r="B2449" s="9">
        <f>+TOTALE_INTERNO!F2449</f>
        <v>0</v>
      </c>
      <c r="C2449" s="9">
        <f>+TOTALE_INTERNO!G2449</f>
        <v>0</v>
      </c>
      <c r="D2449" s="9">
        <f>+TOTALE_INTERNO!H2449</f>
        <v>0</v>
      </c>
      <c r="E2449" s="9">
        <f>+TOTALE_INTERNO!I2449</f>
        <v>0</v>
      </c>
      <c r="F2449" s="9">
        <f>+TOTALE_INTERNO!J2449</f>
        <v>0</v>
      </c>
      <c r="G2449" s="9">
        <f>+TOTALE_INTERNO!K2449</f>
        <v>0</v>
      </c>
      <c r="H2449" s="9">
        <f>+TOTALE_INTERNO!L2449</f>
        <v>0</v>
      </c>
      <c r="I2449" s="9">
        <f>+TOTALE_INTERNO!M2449</f>
        <v>0</v>
      </c>
      <c r="J2449" s="35">
        <f>+TOTALE_INTERNO!N2449</f>
        <v>0</v>
      </c>
      <c r="K2449" s="35">
        <f>+TOTALE_INTERNO!O2449</f>
        <v>0</v>
      </c>
      <c r="L2449" s="9">
        <f>+TOTALE_INTERNO!P2449</f>
        <v>0</v>
      </c>
      <c r="M2449" s="36">
        <f>+TOTALE_INTERNO!Q2449</f>
        <v>0</v>
      </c>
      <c r="N2449" s="35">
        <f>+TOTALE_INTERNO!R2449</f>
        <v>0</v>
      </c>
    </row>
    <row r="2450" spans="1:14" x14ac:dyDescent="0.3">
      <c r="A2450" s="9">
        <f>+TOTALE_INTERNO!E2450</f>
        <v>0</v>
      </c>
      <c r="B2450" s="9">
        <f>+TOTALE_INTERNO!F2450</f>
        <v>0</v>
      </c>
      <c r="C2450" s="9">
        <f>+TOTALE_INTERNO!G2450</f>
        <v>0</v>
      </c>
      <c r="D2450" s="9">
        <f>+TOTALE_INTERNO!H2450</f>
        <v>0</v>
      </c>
      <c r="E2450" s="9">
        <f>+TOTALE_INTERNO!I2450</f>
        <v>0</v>
      </c>
      <c r="F2450" s="9">
        <f>+TOTALE_INTERNO!J2450</f>
        <v>0</v>
      </c>
      <c r="G2450" s="9">
        <f>+TOTALE_INTERNO!K2450</f>
        <v>0</v>
      </c>
      <c r="H2450" s="9">
        <f>+TOTALE_INTERNO!L2450</f>
        <v>0</v>
      </c>
      <c r="I2450" s="9">
        <f>+TOTALE_INTERNO!M2450</f>
        <v>0</v>
      </c>
      <c r="J2450" s="35">
        <f>+TOTALE_INTERNO!N2450</f>
        <v>0</v>
      </c>
      <c r="K2450" s="35">
        <f>+TOTALE_INTERNO!O2450</f>
        <v>0</v>
      </c>
      <c r="L2450" s="9">
        <f>+TOTALE_INTERNO!P2450</f>
        <v>0</v>
      </c>
      <c r="M2450" s="36">
        <f>+TOTALE_INTERNO!Q2450</f>
        <v>0</v>
      </c>
      <c r="N2450" s="35">
        <f>+TOTALE_INTERNO!R2450</f>
        <v>0</v>
      </c>
    </row>
    <row r="2451" spans="1:14" x14ac:dyDescent="0.3">
      <c r="A2451" s="9">
        <f>+TOTALE_INTERNO!E2451</f>
        <v>0</v>
      </c>
      <c r="B2451" s="9">
        <f>+TOTALE_INTERNO!F2451</f>
        <v>0</v>
      </c>
      <c r="C2451" s="9">
        <f>+TOTALE_INTERNO!G2451</f>
        <v>0</v>
      </c>
      <c r="D2451" s="9">
        <f>+TOTALE_INTERNO!H2451</f>
        <v>0</v>
      </c>
      <c r="E2451" s="9">
        <f>+TOTALE_INTERNO!I2451</f>
        <v>0</v>
      </c>
      <c r="F2451" s="9">
        <f>+TOTALE_INTERNO!J2451</f>
        <v>0</v>
      </c>
      <c r="G2451" s="9">
        <f>+TOTALE_INTERNO!K2451</f>
        <v>0</v>
      </c>
      <c r="H2451" s="9">
        <f>+TOTALE_INTERNO!L2451</f>
        <v>0</v>
      </c>
      <c r="I2451" s="9">
        <f>+TOTALE_INTERNO!M2451</f>
        <v>0</v>
      </c>
      <c r="J2451" s="35">
        <f>+TOTALE_INTERNO!N2451</f>
        <v>0</v>
      </c>
      <c r="K2451" s="35">
        <f>+TOTALE_INTERNO!O2451</f>
        <v>0</v>
      </c>
      <c r="L2451" s="9">
        <f>+TOTALE_INTERNO!P2451</f>
        <v>0</v>
      </c>
      <c r="M2451" s="36">
        <f>+TOTALE_INTERNO!Q2451</f>
        <v>0</v>
      </c>
      <c r="N2451" s="35">
        <f>+TOTALE_INTERNO!R2451</f>
        <v>0</v>
      </c>
    </row>
    <row r="2452" spans="1:14" x14ac:dyDescent="0.3">
      <c r="A2452" s="9">
        <f>+TOTALE_INTERNO!E2452</f>
        <v>0</v>
      </c>
      <c r="B2452" s="9">
        <f>+TOTALE_INTERNO!F2452</f>
        <v>0</v>
      </c>
      <c r="C2452" s="9">
        <f>+TOTALE_INTERNO!G2452</f>
        <v>0</v>
      </c>
      <c r="D2452" s="9">
        <f>+TOTALE_INTERNO!H2452</f>
        <v>0</v>
      </c>
      <c r="E2452" s="9">
        <f>+TOTALE_INTERNO!I2452</f>
        <v>0</v>
      </c>
      <c r="F2452" s="9">
        <f>+TOTALE_INTERNO!J2452</f>
        <v>0</v>
      </c>
      <c r="G2452" s="9">
        <f>+TOTALE_INTERNO!K2452</f>
        <v>0</v>
      </c>
      <c r="H2452" s="9">
        <f>+TOTALE_INTERNO!L2452</f>
        <v>0</v>
      </c>
      <c r="I2452" s="9">
        <f>+TOTALE_INTERNO!M2452</f>
        <v>0</v>
      </c>
      <c r="J2452" s="35">
        <f>+TOTALE_INTERNO!N2452</f>
        <v>0</v>
      </c>
      <c r="K2452" s="35">
        <f>+TOTALE_INTERNO!O2452</f>
        <v>0</v>
      </c>
      <c r="L2452" s="9">
        <f>+TOTALE_INTERNO!P2452</f>
        <v>0</v>
      </c>
      <c r="M2452" s="36">
        <f>+TOTALE_INTERNO!Q2452</f>
        <v>0</v>
      </c>
      <c r="N2452" s="35">
        <f>+TOTALE_INTERNO!R2452</f>
        <v>0</v>
      </c>
    </row>
    <row r="2453" spans="1:14" x14ac:dyDescent="0.3">
      <c r="A2453" s="9">
        <f>+TOTALE_INTERNO!E2453</f>
        <v>0</v>
      </c>
      <c r="B2453" s="9">
        <f>+TOTALE_INTERNO!F2453</f>
        <v>0</v>
      </c>
      <c r="C2453" s="9">
        <f>+TOTALE_INTERNO!G2453</f>
        <v>0</v>
      </c>
      <c r="D2453" s="9">
        <f>+TOTALE_INTERNO!H2453</f>
        <v>0</v>
      </c>
      <c r="E2453" s="9">
        <f>+TOTALE_INTERNO!I2453</f>
        <v>0</v>
      </c>
      <c r="F2453" s="9">
        <f>+TOTALE_INTERNO!J2453</f>
        <v>0</v>
      </c>
      <c r="G2453" s="9">
        <f>+TOTALE_INTERNO!K2453</f>
        <v>0</v>
      </c>
      <c r="H2453" s="9">
        <f>+TOTALE_INTERNO!L2453</f>
        <v>0</v>
      </c>
      <c r="I2453" s="9">
        <f>+TOTALE_INTERNO!M2453</f>
        <v>0</v>
      </c>
      <c r="J2453" s="35">
        <f>+TOTALE_INTERNO!N2453</f>
        <v>0</v>
      </c>
      <c r="K2453" s="35">
        <f>+TOTALE_INTERNO!O2453</f>
        <v>0</v>
      </c>
      <c r="L2453" s="9">
        <f>+TOTALE_INTERNO!P2453</f>
        <v>0</v>
      </c>
      <c r="M2453" s="36">
        <f>+TOTALE_INTERNO!Q2453</f>
        <v>0</v>
      </c>
      <c r="N2453" s="35">
        <f>+TOTALE_INTERNO!R2453</f>
        <v>0</v>
      </c>
    </row>
    <row r="2454" spans="1:14" x14ac:dyDescent="0.3">
      <c r="A2454" s="9">
        <f>+TOTALE_INTERNO!E2454</f>
        <v>0</v>
      </c>
      <c r="B2454" s="9">
        <f>+TOTALE_INTERNO!F2454</f>
        <v>0</v>
      </c>
      <c r="C2454" s="9">
        <f>+TOTALE_INTERNO!G2454</f>
        <v>0</v>
      </c>
      <c r="D2454" s="9">
        <f>+TOTALE_INTERNO!H2454</f>
        <v>0</v>
      </c>
      <c r="E2454" s="9">
        <f>+TOTALE_INTERNO!I2454</f>
        <v>0</v>
      </c>
      <c r="F2454" s="9">
        <f>+TOTALE_INTERNO!J2454</f>
        <v>0</v>
      </c>
      <c r="G2454" s="9">
        <f>+TOTALE_INTERNO!K2454</f>
        <v>0</v>
      </c>
      <c r="H2454" s="9">
        <f>+TOTALE_INTERNO!L2454</f>
        <v>0</v>
      </c>
      <c r="I2454" s="9">
        <f>+TOTALE_INTERNO!M2454</f>
        <v>0</v>
      </c>
      <c r="J2454" s="35">
        <f>+TOTALE_INTERNO!N2454</f>
        <v>0</v>
      </c>
      <c r="K2454" s="35">
        <f>+TOTALE_INTERNO!O2454</f>
        <v>0</v>
      </c>
      <c r="L2454" s="9">
        <f>+TOTALE_INTERNO!P2454</f>
        <v>0</v>
      </c>
      <c r="M2454" s="36">
        <f>+TOTALE_INTERNO!Q2454</f>
        <v>0</v>
      </c>
      <c r="N2454" s="35">
        <f>+TOTALE_INTERNO!R2454</f>
        <v>0</v>
      </c>
    </row>
    <row r="2455" spans="1:14" x14ac:dyDescent="0.3">
      <c r="A2455" s="9">
        <f>+TOTALE_INTERNO!E2455</f>
        <v>0</v>
      </c>
      <c r="B2455" s="9">
        <f>+TOTALE_INTERNO!F2455</f>
        <v>0</v>
      </c>
      <c r="C2455" s="9">
        <f>+TOTALE_INTERNO!G2455</f>
        <v>0</v>
      </c>
      <c r="D2455" s="9">
        <f>+TOTALE_INTERNO!H2455</f>
        <v>0</v>
      </c>
      <c r="E2455" s="9">
        <f>+TOTALE_INTERNO!I2455</f>
        <v>0</v>
      </c>
      <c r="F2455" s="9">
        <f>+TOTALE_INTERNO!J2455</f>
        <v>0</v>
      </c>
      <c r="G2455" s="9">
        <f>+TOTALE_INTERNO!K2455</f>
        <v>0</v>
      </c>
      <c r="H2455" s="9">
        <f>+TOTALE_INTERNO!L2455</f>
        <v>0</v>
      </c>
      <c r="I2455" s="9">
        <f>+TOTALE_INTERNO!M2455</f>
        <v>0</v>
      </c>
      <c r="J2455" s="35">
        <f>+TOTALE_INTERNO!N2455</f>
        <v>0</v>
      </c>
      <c r="K2455" s="35">
        <f>+TOTALE_INTERNO!O2455</f>
        <v>0</v>
      </c>
      <c r="L2455" s="9">
        <f>+TOTALE_INTERNO!P2455</f>
        <v>0</v>
      </c>
      <c r="M2455" s="36">
        <f>+TOTALE_INTERNO!Q2455</f>
        <v>0</v>
      </c>
      <c r="N2455" s="35">
        <f>+TOTALE_INTERNO!R2455</f>
        <v>0</v>
      </c>
    </row>
    <row r="2456" spans="1:14" x14ac:dyDescent="0.3">
      <c r="A2456" s="9">
        <f>+TOTALE_INTERNO!E2456</f>
        <v>0</v>
      </c>
      <c r="B2456" s="9">
        <f>+TOTALE_INTERNO!F2456</f>
        <v>0</v>
      </c>
      <c r="C2456" s="9">
        <f>+TOTALE_INTERNO!G2456</f>
        <v>0</v>
      </c>
      <c r="D2456" s="9">
        <f>+TOTALE_INTERNO!H2456</f>
        <v>0</v>
      </c>
      <c r="E2456" s="9">
        <f>+TOTALE_INTERNO!I2456</f>
        <v>0</v>
      </c>
      <c r="F2456" s="9">
        <f>+TOTALE_INTERNO!J2456</f>
        <v>0</v>
      </c>
      <c r="G2456" s="9">
        <f>+TOTALE_INTERNO!K2456</f>
        <v>0</v>
      </c>
      <c r="H2456" s="9">
        <f>+TOTALE_INTERNO!L2456</f>
        <v>0</v>
      </c>
      <c r="I2456" s="9">
        <f>+TOTALE_INTERNO!M2456</f>
        <v>0</v>
      </c>
      <c r="J2456" s="35">
        <f>+TOTALE_INTERNO!N2456</f>
        <v>0</v>
      </c>
      <c r="K2456" s="35">
        <f>+TOTALE_INTERNO!O2456</f>
        <v>0</v>
      </c>
      <c r="L2456" s="9">
        <f>+TOTALE_INTERNO!P2456</f>
        <v>0</v>
      </c>
      <c r="M2456" s="36">
        <f>+TOTALE_INTERNO!Q2456</f>
        <v>0</v>
      </c>
      <c r="N2456" s="35">
        <f>+TOTALE_INTERNO!R2456</f>
        <v>0</v>
      </c>
    </row>
    <row r="2457" spans="1:14" x14ac:dyDescent="0.3">
      <c r="A2457" s="9">
        <f>+TOTALE_INTERNO!E2457</f>
        <v>0</v>
      </c>
      <c r="B2457" s="9">
        <f>+TOTALE_INTERNO!F2457</f>
        <v>0</v>
      </c>
      <c r="C2457" s="9">
        <f>+TOTALE_INTERNO!G2457</f>
        <v>0</v>
      </c>
      <c r="D2457" s="9">
        <f>+TOTALE_INTERNO!H2457</f>
        <v>0</v>
      </c>
      <c r="E2457" s="9">
        <f>+TOTALE_INTERNO!I2457</f>
        <v>0</v>
      </c>
      <c r="F2457" s="9">
        <f>+TOTALE_INTERNO!J2457</f>
        <v>0</v>
      </c>
      <c r="G2457" s="9">
        <f>+TOTALE_INTERNO!K2457</f>
        <v>0</v>
      </c>
      <c r="H2457" s="9">
        <f>+TOTALE_INTERNO!L2457</f>
        <v>0</v>
      </c>
      <c r="I2457" s="9">
        <f>+TOTALE_INTERNO!M2457</f>
        <v>0</v>
      </c>
      <c r="J2457" s="35">
        <f>+TOTALE_INTERNO!N2457</f>
        <v>0</v>
      </c>
      <c r="K2457" s="35">
        <f>+TOTALE_INTERNO!O2457</f>
        <v>0</v>
      </c>
      <c r="L2457" s="9">
        <f>+TOTALE_INTERNO!P2457</f>
        <v>0</v>
      </c>
      <c r="M2457" s="36">
        <f>+TOTALE_INTERNO!Q2457</f>
        <v>0</v>
      </c>
      <c r="N2457" s="35">
        <f>+TOTALE_INTERNO!R2457</f>
        <v>0</v>
      </c>
    </row>
    <row r="2458" spans="1:14" x14ac:dyDescent="0.3">
      <c r="A2458" s="9">
        <f>+TOTALE_INTERNO!E2458</f>
        <v>0</v>
      </c>
      <c r="B2458" s="9">
        <f>+TOTALE_INTERNO!F2458</f>
        <v>0</v>
      </c>
      <c r="C2458" s="9">
        <f>+TOTALE_INTERNO!G2458</f>
        <v>0</v>
      </c>
      <c r="D2458" s="9">
        <f>+TOTALE_INTERNO!H2458</f>
        <v>0</v>
      </c>
      <c r="E2458" s="9">
        <f>+TOTALE_INTERNO!I2458</f>
        <v>0</v>
      </c>
      <c r="F2458" s="9">
        <f>+TOTALE_INTERNO!J2458</f>
        <v>0</v>
      </c>
      <c r="G2458" s="9">
        <f>+TOTALE_INTERNO!K2458</f>
        <v>0</v>
      </c>
      <c r="H2458" s="9">
        <f>+TOTALE_INTERNO!L2458</f>
        <v>0</v>
      </c>
      <c r="I2458" s="9">
        <f>+TOTALE_INTERNO!M2458</f>
        <v>0</v>
      </c>
      <c r="J2458" s="35">
        <f>+TOTALE_INTERNO!N2458</f>
        <v>0</v>
      </c>
      <c r="K2458" s="35">
        <f>+TOTALE_INTERNO!O2458</f>
        <v>0</v>
      </c>
      <c r="L2458" s="9">
        <f>+TOTALE_INTERNO!P2458</f>
        <v>0</v>
      </c>
      <c r="M2458" s="36">
        <f>+TOTALE_INTERNO!Q2458</f>
        <v>0</v>
      </c>
      <c r="N2458" s="35">
        <f>+TOTALE_INTERNO!R2458</f>
        <v>0</v>
      </c>
    </row>
    <row r="2459" spans="1:14" x14ac:dyDescent="0.3">
      <c r="A2459" s="9">
        <f>+TOTALE_INTERNO!E2459</f>
        <v>0</v>
      </c>
      <c r="B2459" s="9">
        <f>+TOTALE_INTERNO!F2459</f>
        <v>0</v>
      </c>
      <c r="C2459" s="9">
        <f>+TOTALE_INTERNO!G2459</f>
        <v>0</v>
      </c>
      <c r="D2459" s="9">
        <f>+TOTALE_INTERNO!H2459</f>
        <v>0</v>
      </c>
      <c r="E2459" s="9">
        <f>+TOTALE_INTERNO!I2459</f>
        <v>0</v>
      </c>
      <c r="F2459" s="9">
        <f>+TOTALE_INTERNO!J2459</f>
        <v>0</v>
      </c>
      <c r="G2459" s="9">
        <f>+TOTALE_INTERNO!K2459</f>
        <v>0</v>
      </c>
      <c r="H2459" s="9">
        <f>+TOTALE_INTERNO!L2459</f>
        <v>0</v>
      </c>
      <c r="I2459" s="9">
        <f>+TOTALE_INTERNO!M2459</f>
        <v>0</v>
      </c>
      <c r="J2459" s="35">
        <f>+TOTALE_INTERNO!N2459</f>
        <v>0</v>
      </c>
      <c r="K2459" s="35">
        <f>+TOTALE_INTERNO!O2459</f>
        <v>0</v>
      </c>
      <c r="L2459" s="9">
        <f>+TOTALE_INTERNO!P2459</f>
        <v>0</v>
      </c>
      <c r="M2459" s="36">
        <f>+TOTALE_INTERNO!Q2459</f>
        <v>0</v>
      </c>
      <c r="N2459" s="35">
        <f>+TOTALE_INTERNO!R2459</f>
        <v>0</v>
      </c>
    </row>
    <row r="2460" spans="1:14" x14ac:dyDescent="0.3">
      <c r="A2460" s="9">
        <f>+TOTALE_INTERNO!E2460</f>
        <v>0</v>
      </c>
      <c r="B2460" s="9">
        <f>+TOTALE_INTERNO!F2460</f>
        <v>0</v>
      </c>
      <c r="C2460" s="9">
        <f>+TOTALE_INTERNO!G2460</f>
        <v>0</v>
      </c>
      <c r="D2460" s="9">
        <f>+TOTALE_INTERNO!H2460</f>
        <v>0</v>
      </c>
      <c r="E2460" s="9">
        <f>+TOTALE_INTERNO!I2460</f>
        <v>0</v>
      </c>
      <c r="F2460" s="9">
        <f>+TOTALE_INTERNO!J2460</f>
        <v>0</v>
      </c>
      <c r="G2460" s="9">
        <f>+TOTALE_INTERNO!K2460</f>
        <v>0</v>
      </c>
      <c r="H2460" s="9">
        <f>+TOTALE_INTERNO!L2460</f>
        <v>0</v>
      </c>
      <c r="I2460" s="9">
        <f>+TOTALE_INTERNO!M2460</f>
        <v>0</v>
      </c>
      <c r="J2460" s="35">
        <f>+TOTALE_INTERNO!N2460</f>
        <v>0</v>
      </c>
      <c r="K2460" s="35">
        <f>+TOTALE_INTERNO!O2460</f>
        <v>0</v>
      </c>
      <c r="L2460" s="9">
        <f>+TOTALE_INTERNO!P2460</f>
        <v>0</v>
      </c>
      <c r="M2460" s="36">
        <f>+TOTALE_INTERNO!Q2460</f>
        <v>0</v>
      </c>
      <c r="N2460" s="35">
        <f>+TOTALE_INTERNO!R2460</f>
        <v>0</v>
      </c>
    </row>
    <row r="2461" spans="1:14" x14ac:dyDescent="0.3">
      <c r="A2461" s="9">
        <f>+TOTALE_INTERNO!E2461</f>
        <v>0</v>
      </c>
      <c r="B2461" s="9">
        <f>+TOTALE_INTERNO!F2461</f>
        <v>0</v>
      </c>
      <c r="C2461" s="9">
        <f>+TOTALE_INTERNO!G2461</f>
        <v>0</v>
      </c>
      <c r="D2461" s="9">
        <f>+TOTALE_INTERNO!H2461</f>
        <v>0</v>
      </c>
      <c r="E2461" s="9">
        <f>+TOTALE_INTERNO!I2461</f>
        <v>0</v>
      </c>
      <c r="F2461" s="9">
        <f>+TOTALE_INTERNO!J2461</f>
        <v>0</v>
      </c>
      <c r="G2461" s="9">
        <f>+TOTALE_INTERNO!K2461</f>
        <v>0</v>
      </c>
      <c r="H2461" s="9">
        <f>+TOTALE_INTERNO!L2461</f>
        <v>0</v>
      </c>
      <c r="I2461" s="9">
        <f>+TOTALE_INTERNO!M2461</f>
        <v>0</v>
      </c>
      <c r="J2461" s="35">
        <f>+TOTALE_INTERNO!N2461</f>
        <v>0</v>
      </c>
      <c r="K2461" s="35">
        <f>+TOTALE_INTERNO!O2461</f>
        <v>0</v>
      </c>
      <c r="L2461" s="9">
        <f>+TOTALE_INTERNO!P2461</f>
        <v>0</v>
      </c>
      <c r="M2461" s="36">
        <f>+TOTALE_INTERNO!Q2461</f>
        <v>0</v>
      </c>
      <c r="N2461" s="35">
        <f>+TOTALE_INTERNO!R2461</f>
        <v>0</v>
      </c>
    </row>
    <row r="2462" spans="1:14" x14ac:dyDescent="0.3">
      <c r="A2462" s="9">
        <f>+TOTALE_INTERNO!E2462</f>
        <v>0</v>
      </c>
      <c r="B2462" s="9">
        <f>+TOTALE_INTERNO!F2462</f>
        <v>0</v>
      </c>
      <c r="C2462" s="9">
        <f>+TOTALE_INTERNO!G2462</f>
        <v>0</v>
      </c>
      <c r="D2462" s="9">
        <f>+TOTALE_INTERNO!H2462</f>
        <v>0</v>
      </c>
      <c r="E2462" s="9">
        <f>+TOTALE_INTERNO!I2462</f>
        <v>0</v>
      </c>
      <c r="F2462" s="9">
        <f>+TOTALE_INTERNO!J2462</f>
        <v>0</v>
      </c>
      <c r="G2462" s="9">
        <f>+TOTALE_INTERNO!K2462</f>
        <v>0</v>
      </c>
      <c r="H2462" s="9">
        <f>+TOTALE_INTERNO!L2462</f>
        <v>0</v>
      </c>
      <c r="I2462" s="9">
        <f>+TOTALE_INTERNO!M2462</f>
        <v>0</v>
      </c>
      <c r="J2462" s="35">
        <f>+TOTALE_INTERNO!N2462</f>
        <v>0</v>
      </c>
      <c r="K2462" s="35">
        <f>+TOTALE_INTERNO!O2462</f>
        <v>0</v>
      </c>
      <c r="L2462" s="9">
        <f>+TOTALE_INTERNO!P2462</f>
        <v>0</v>
      </c>
      <c r="M2462" s="36">
        <f>+TOTALE_INTERNO!Q2462</f>
        <v>0</v>
      </c>
      <c r="N2462" s="35">
        <f>+TOTALE_INTERNO!R2462</f>
        <v>0</v>
      </c>
    </row>
    <row r="2463" spans="1:14" x14ac:dyDescent="0.3">
      <c r="A2463" s="9">
        <f>+TOTALE_INTERNO!E2463</f>
        <v>0</v>
      </c>
      <c r="B2463" s="9">
        <f>+TOTALE_INTERNO!F2463</f>
        <v>0</v>
      </c>
      <c r="C2463" s="9">
        <f>+TOTALE_INTERNO!G2463</f>
        <v>0</v>
      </c>
      <c r="D2463" s="9">
        <f>+TOTALE_INTERNO!H2463</f>
        <v>0</v>
      </c>
      <c r="E2463" s="9">
        <f>+TOTALE_INTERNO!I2463</f>
        <v>0</v>
      </c>
      <c r="F2463" s="9">
        <f>+TOTALE_INTERNO!J2463</f>
        <v>0</v>
      </c>
      <c r="G2463" s="9">
        <f>+TOTALE_INTERNO!K2463</f>
        <v>0</v>
      </c>
      <c r="H2463" s="9">
        <f>+TOTALE_INTERNO!L2463</f>
        <v>0</v>
      </c>
      <c r="I2463" s="9">
        <f>+TOTALE_INTERNO!M2463</f>
        <v>0</v>
      </c>
      <c r="J2463" s="35">
        <f>+TOTALE_INTERNO!N2463</f>
        <v>0</v>
      </c>
      <c r="K2463" s="35">
        <f>+TOTALE_INTERNO!O2463</f>
        <v>0</v>
      </c>
      <c r="L2463" s="9">
        <f>+TOTALE_INTERNO!P2463</f>
        <v>0</v>
      </c>
      <c r="M2463" s="36">
        <f>+TOTALE_INTERNO!Q2463</f>
        <v>0</v>
      </c>
      <c r="N2463" s="35">
        <f>+TOTALE_INTERNO!R2463</f>
        <v>0</v>
      </c>
    </row>
    <row r="2464" spans="1:14" x14ac:dyDescent="0.3">
      <c r="A2464" s="9">
        <f>+TOTALE_INTERNO!E2464</f>
        <v>0</v>
      </c>
      <c r="B2464" s="9">
        <f>+TOTALE_INTERNO!F2464</f>
        <v>0</v>
      </c>
      <c r="C2464" s="9">
        <f>+TOTALE_INTERNO!G2464</f>
        <v>0</v>
      </c>
      <c r="D2464" s="9">
        <f>+TOTALE_INTERNO!H2464</f>
        <v>0</v>
      </c>
      <c r="E2464" s="9">
        <f>+TOTALE_INTERNO!I2464</f>
        <v>0</v>
      </c>
      <c r="F2464" s="9">
        <f>+TOTALE_INTERNO!J2464</f>
        <v>0</v>
      </c>
      <c r="G2464" s="9">
        <f>+TOTALE_INTERNO!K2464</f>
        <v>0</v>
      </c>
      <c r="H2464" s="9">
        <f>+TOTALE_INTERNO!L2464</f>
        <v>0</v>
      </c>
      <c r="I2464" s="9">
        <f>+TOTALE_INTERNO!M2464</f>
        <v>0</v>
      </c>
      <c r="J2464" s="35">
        <f>+TOTALE_INTERNO!N2464</f>
        <v>0</v>
      </c>
      <c r="K2464" s="35">
        <f>+TOTALE_INTERNO!O2464</f>
        <v>0</v>
      </c>
      <c r="L2464" s="9">
        <f>+TOTALE_INTERNO!P2464</f>
        <v>0</v>
      </c>
      <c r="M2464" s="36">
        <f>+TOTALE_INTERNO!Q2464</f>
        <v>0</v>
      </c>
      <c r="N2464" s="35">
        <f>+TOTALE_INTERNO!R2464</f>
        <v>0</v>
      </c>
    </row>
    <row r="2465" spans="1:14" x14ac:dyDescent="0.3">
      <c r="A2465" s="9">
        <f>+TOTALE_INTERNO!E2465</f>
        <v>0</v>
      </c>
      <c r="B2465" s="9">
        <f>+TOTALE_INTERNO!F2465</f>
        <v>0</v>
      </c>
      <c r="C2465" s="9">
        <f>+TOTALE_INTERNO!G2465</f>
        <v>0</v>
      </c>
      <c r="D2465" s="9">
        <f>+TOTALE_INTERNO!H2465</f>
        <v>0</v>
      </c>
      <c r="E2465" s="9">
        <f>+TOTALE_INTERNO!I2465</f>
        <v>0</v>
      </c>
      <c r="F2465" s="9">
        <f>+TOTALE_INTERNO!J2465</f>
        <v>0</v>
      </c>
      <c r="G2465" s="9">
        <f>+TOTALE_INTERNO!K2465</f>
        <v>0</v>
      </c>
      <c r="H2465" s="9">
        <f>+TOTALE_INTERNO!L2465</f>
        <v>0</v>
      </c>
      <c r="I2465" s="9">
        <f>+TOTALE_INTERNO!M2465</f>
        <v>0</v>
      </c>
      <c r="J2465" s="35">
        <f>+TOTALE_INTERNO!N2465</f>
        <v>0</v>
      </c>
      <c r="K2465" s="35">
        <f>+TOTALE_INTERNO!O2465</f>
        <v>0</v>
      </c>
      <c r="L2465" s="9">
        <f>+TOTALE_INTERNO!P2465</f>
        <v>0</v>
      </c>
      <c r="M2465" s="36">
        <f>+TOTALE_INTERNO!Q2465</f>
        <v>0</v>
      </c>
      <c r="N2465" s="35">
        <f>+TOTALE_INTERNO!R2465</f>
        <v>0</v>
      </c>
    </row>
    <row r="2466" spans="1:14" x14ac:dyDescent="0.3">
      <c r="A2466" s="9">
        <f>+TOTALE_INTERNO!E2466</f>
        <v>0</v>
      </c>
      <c r="B2466" s="9">
        <f>+TOTALE_INTERNO!F2466</f>
        <v>0</v>
      </c>
      <c r="C2466" s="9">
        <f>+TOTALE_INTERNO!G2466</f>
        <v>0</v>
      </c>
      <c r="D2466" s="9">
        <f>+TOTALE_INTERNO!H2466</f>
        <v>0</v>
      </c>
      <c r="E2466" s="9">
        <f>+TOTALE_INTERNO!I2466</f>
        <v>0</v>
      </c>
      <c r="F2466" s="9">
        <f>+TOTALE_INTERNO!J2466</f>
        <v>0</v>
      </c>
      <c r="G2466" s="9">
        <f>+TOTALE_INTERNO!K2466</f>
        <v>0</v>
      </c>
      <c r="H2466" s="9">
        <f>+TOTALE_INTERNO!L2466</f>
        <v>0</v>
      </c>
      <c r="I2466" s="9">
        <f>+TOTALE_INTERNO!M2466</f>
        <v>0</v>
      </c>
      <c r="J2466" s="35">
        <f>+TOTALE_INTERNO!N2466</f>
        <v>0</v>
      </c>
      <c r="K2466" s="35">
        <f>+TOTALE_INTERNO!O2466</f>
        <v>0</v>
      </c>
      <c r="L2466" s="9">
        <f>+TOTALE_INTERNO!P2466</f>
        <v>0</v>
      </c>
      <c r="M2466" s="36">
        <f>+TOTALE_INTERNO!Q2466</f>
        <v>0</v>
      </c>
      <c r="N2466" s="35">
        <f>+TOTALE_INTERNO!R2466</f>
        <v>0</v>
      </c>
    </row>
    <row r="2467" spans="1:14" x14ac:dyDescent="0.3">
      <c r="A2467" s="9">
        <f>+TOTALE_INTERNO!E2467</f>
        <v>0</v>
      </c>
      <c r="B2467" s="9">
        <f>+TOTALE_INTERNO!F2467</f>
        <v>0</v>
      </c>
      <c r="C2467" s="9">
        <f>+TOTALE_INTERNO!G2467</f>
        <v>0</v>
      </c>
      <c r="D2467" s="9">
        <f>+TOTALE_INTERNO!H2467</f>
        <v>0</v>
      </c>
      <c r="E2467" s="9">
        <f>+TOTALE_INTERNO!I2467</f>
        <v>0</v>
      </c>
      <c r="F2467" s="9">
        <f>+TOTALE_INTERNO!J2467</f>
        <v>0</v>
      </c>
      <c r="G2467" s="9">
        <f>+TOTALE_INTERNO!K2467</f>
        <v>0</v>
      </c>
      <c r="H2467" s="9">
        <f>+TOTALE_INTERNO!L2467</f>
        <v>0</v>
      </c>
      <c r="I2467" s="9">
        <f>+TOTALE_INTERNO!M2467</f>
        <v>0</v>
      </c>
      <c r="J2467" s="35">
        <f>+TOTALE_INTERNO!N2467</f>
        <v>0</v>
      </c>
      <c r="K2467" s="35">
        <f>+TOTALE_INTERNO!O2467</f>
        <v>0</v>
      </c>
      <c r="L2467" s="9">
        <f>+TOTALE_INTERNO!P2467</f>
        <v>0</v>
      </c>
      <c r="M2467" s="36">
        <f>+TOTALE_INTERNO!Q2467</f>
        <v>0</v>
      </c>
      <c r="N2467" s="35">
        <f>+TOTALE_INTERNO!R2467</f>
        <v>0</v>
      </c>
    </row>
    <row r="2468" spans="1:14" x14ac:dyDescent="0.3">
      <c r="A2468" s="9">
        <f>+TOTALE_INTERNO!E2468</f>
        <v>0</v>
      </c>
      <c r="B2468" s="9">
        <f>+TOTALE_INTERNO!F2468</f>
        <v>0</v>
      </c>
      <c r="C2468" s="9">
        <f>+TOTALE_INTERNO!G2468</f>
        <v>0</v>
      </c>
      <c r="D2468" s="9">
        <f>+TOTALE_INTERNO!H2468</f>
        <v>0</v>
      </c>
      <c r="E2468" s="9">
        <f>+TOTALE_INTERNO!I2468</f>
        <v>0</v>
      </c>
      <c r="F2468" s="9">
        <f>+TOTALE_INTERNO!J2468</f>
        <v>0</v>
      </c>
      <c r="G2468" s="9">
        <f>+TOTALE_INTERNO!K2468</f>
        <v>0</v>
      </c>
      <c r="H2468" s="9">
        <f>+TOTALE_INTERNO!L2468</f>
        <v>0</v>
      </c>
      <c r="I2468" s="9">
        <f>+TOTALE_INTERNO!M2468</f>
        <v>0</v>
      </c>
      <c r="J2468" s="35">
        <f>+TOTALE_INTERNO!N2468</f>
        <v>0</v>
      </c>
      <c r="K2468" s="35">
        <f>+TOTALE_INTERNO!O2468</f>
        <v>0</v>
      </c>
      <c r="L2468" s="9">
        <f>+TOTALE_INTERNO!P2468</f>
        <v>0</v>
      </c>
      <c r="M2468" s="36">
        <f>+TOTALE_INTERNO!Q2468</f>
        <v>0</v>
      </c>
      <c r="N2468" s="35">
        <f>+TOTALE_INTERNO!R2468</f>
        <v>0</v>
      </c>
    </row>
    <row r="2469" spans="1:14" x14ac:dyDescent="0.3">
      <c r="A2469" s="9">
        <f>+TOTALE_INTERNO!E2469</f>
        <v>0</v>
      </c>
      <c r="B2469" s="9">
        <f>+TOTALE_INTERNO!F2469</f>
        <v>0</v>
      </c>
      <c r="C2469" s="9">
        <f>+TOTALE_INTERNO!G2469</f>
        <v>0</v>
      </c>
      <c r="D2469" s="9">
        <f>+TOTALE_INTERNO!H2469</f>
        <v>0</v>
      </c>
      <c r="E2469" s="9">
        <f>+TOTALE_INTERNO!I2469</f>
        <v>0</v>
      </c>
      <c r="F2469" s="9">
        <f>+TOTALE_INTERNO!J2469</f>
        <v>0</v>
      </c>
      <c r="G2469" s="9">
        <f>+TOTALE_INTERNO!K2469</f>
        <v>0</v>
      </c>
      <c r="H2469" s="9">
        <f>+TOTALE_INTERNO!L2469</f>
        <v>0</v>
      </c>
      <c r="I2469" s="9">
        <f>+TOTALE_INTERNO!M2469</f>
        <v>0</v>
      </c>
      <c r="J2469" s="35">
        <f>+TOTALE_INTERNO!N2469</f>
        <v>0</v>
      </c>
      <c r="K2469" s="35">
        <f>+TOTALE_INTERNO!O2469</f>
        <v>0</v>
      </c>
      <c r="L2469" s="9">
        <f>+TOTALE_INTERNO!P2469</f>
        <v>0</v>
      </c>
      <c r="M2469" s="36">
        <f>+TOTALE_INTERNO!Q2469</f>
        <v>0</v>
      </c>
      <c r="N2469" s="35">
        <f>+TOTALE_INTERNO!R2469</f>
        <v>0</v>
      </c>
    </row>
    <row r="2470" spans="1:14" x14ac:dyDescent="0.3">
      <c r="A2470" s="9">
        <f>+TOTALE_INTERNO!E2470</f>
        <v>0</v>
      </c>
      <c r="B2470" s="9">
        <f>+TOTALE_INTERNO!F2470</f>
        <v>0</v>
      </c>
      <c r="C2470" s="9">
        <f>+TOTALE_INTERNO!G2470</f>
        <v>0</v>
      </c>
      <c r="D2470" s="9">
        <f>+TOTALE_INTERNO!H2470</f>
        <v>0</v>
      </c>
      <c r="E2470" s="9">
        <f>+TOTALE_INTERNO!I2470</f>
        <v>0</v>
      </c>
      <c r="F2470" s="9">
        <f>+TOTALE_INTERNO!J2470</f>
        <v>0</v>
      </c>
      <c r="G2470" s="9">
        <f>+TOTALE_INTERNO!K2470</f>
        <v>0</v>
      </c>
      <c r="H2470" s="9">
        <f>+TOTALE_INTERNO!L2470</f>
        <v>0</v>
      </c>
      <c r="I2470" s="9">
        <f>+TOTALE_INTERNO!M2470</f>
        <v>0</v>
      </c>
      <c r="J2470" s="35">
        <f>+TOTALE_INTERNO!N2470</f>
        <v>0</v>
      </c>
      <c r="K2470" s="35">
        <f>+TOTALE_INTERNO!O2470</f>
        <v>0</v>
      </c>
      <c r="L2470" s="9">
        <f>+TOTALE_INTERNO!P2470</f>
        <v>0</v>
      </c>
      <c r="M2470" s="36">
        <f>+TOTALE_INTERNO!Q2470</f>
        <v>0</v>
      </c>
      <c r="N2470" s="35">
        <f>+TOTALE_INTERNO!R2470</f>
        <v>0</v>
      </c>
    </row>
    <row r="2471" spans="1:14" x14ac:dyDescent="0.3">
      <c r="A2471" s="9">
        <f>+TOTALE_INTERNO!E2471</f>
        <v>0</v>
      </c>
      <c r="B2471" s="9">
        <f>+TOTALE_INTERNO!F2471</f>
        <v>0</v>
      </c>
      <c r="C2471" s="9">
        <f>+TOTALE_INTERNO!G2471</f>
        <v>0</v>
      </c>
      <c r="D2471" s="9">
        <f>+TOTALE_INTERNO!H2471</f>
        <v>0</v>
      </c>
      <c r="E2471" s="9">
        <f>+TOTALE_INTERNO!I2471</f>
        <v>0</v>
      </c>
      <c r="F2471" s="9">
        <f>+TOTALE_INTERNO!J2471</f>
        <v>0</v>
      </c>
      <c r="G2471" s="9">
        <f>+TOTALE_INTERNO!K2471</f>
        <v>0</v>
      </c>
      <c r="H2471" s="9">
        <f>+TOTALE_INTERNO!L2471</f>
        <v>0</v>
      </c>
      <c r="I2471" s="9">
        <f>+TOTALE_INTERNO!M2471</f>
        <v>0</v>
      </c>
      <c r="J2471" s="35">
        <f>+TOTALE_INTERNO!N2471</f>
        <v>0</v>
      </c>
      <c r="K2471" s="35">
        <f>+TOTALE_INTERNO!O2471</f>
        <v>0</v>
      </c>
      <c r="L2471" s="9">
        <f>+TOTALE_INTERNO!P2471</f>
        <v>0</v>
      </c>
      <c r="M2471" s="36">
        <f>+TOTALE_INTERNO!Q2471</f>
        <v>0</v>
      </c>
      <c r="N2471" s="35">
        <f>+TOTALE_INTERNO!R2471</f>
        <v>0</v>
      </c>
    </row>
    <row r="2472" spans="1:14" x14ac:dyDescent="0.3">
      <c r="A2472" s="9">
        <f>+TOTALE_INTERNO!E2472</f>
        <v>0</v>
      </c>
      <c r="B2472" s="9">
        <f>+TOTALE_INTERNO!F2472</f>
        <v>0</v>
      </c>
      <c r="C2472" s="9">
        <f>+TOTALE_INTERNO!G2472</f>
        <v>0</v>
      </c>
      <c r="D2472" s="9">
        <f>+TOTALE_INTERNO!H2472</f>
        <v>0</v>
      </c>
      <c r="E2472" s="9">
        <f>+TOTALE_INTERNO!I2472</f>
        <v>0</v>
      </c>
      <c r="F2472" s="9">
        <f>+TOTALE_INTERNO!J2472</f>
        <v>0</v>
      </c>
      <c r="G2472" s="9">
        <f>+TOTALE_INTERNO!K2472</f>
        <v>0</v>
      </c>
      <c r="H2472" s="9">
        <f>+TOTALE_INTERNO!L2472</f>
        <v>0</v>
      </c>
      <c r="I2472" s="9">
        <f>+TOTALE_INTERNO!M2472</f>
        <v>0</v>
      </c>
      <c r="J2472" s="35">
        <f>+TOTALE_INTERNO!N2472</f>
        <v>0</v>
      </c>
      <c r="K2472" s="35">
        <f>+TOTALE_INTERNO!O2472</f>
        <v>0</v>
      </c>
      <c r="L2472" s="9">
        <f>+TOTALE_INTERNO!P2472</f>
        <v>0</v>
      </c>
      <c r="M2472" s="36">
        <f>+TOTALE_INTERNO!Q2472</f>
        <v>0</v>
      </c>
      <c r="N2472" s="35">
        <f>+TOTALE_INTERNO!R2472</f>
        <v>0</v>
      </c>
    </row>
    <row r="2473" spans="1:14" x14ac:dyDescent="0.3">
      <c r="A2473" s="9">
        <f>+TOTALE_INTERNO!E2473</f>
        <v>0</v>
      </c>
      <c r="B2473" s="9">
        <f>+TOTALE_INTERNO!F2473</f>
        <v>0</v>
      </c>
      <c r="C2473" s="9">
        <f>+TOTALE_INTERNO!G2473</f>
        <v>0</v>
      </c>
      <c r="D2473" s="9">
        <f>+TOTALE_INTERNO!H2473</f>
        <v>0</v>
      </c>
      <c r="E2473" s="9">
        <f>+TOTALE_INTERNO!I2473</f>
        <v>0</v>
      </c>
      <c r="F2473" s="9">
        <f>+TOTALE_INTERNO!J2473</f>
        <v>0</v>
      </c>
      <c r="G2473" s="9">
        <f>+TOTALE_INTERNO!K2473</f>
        <v>0</v>
      </c>
      <c r="H2473" s="9">
        <f>+TOTALE_INTERNO!L2473</f>
        <v>0</v>
      </c>
      <c r="I2473" s="9">
        <f>+TOTALE_INTERNO!M2473</f>
        <v>0</v>
      </c>
      <c r="J2473" s="35">
        <f>+TOTALE_INTERNO!N2473</f>
        <v>0</v>
      </c>
      <c r="K2473" s="35">
        <f>+TOTALE_INTERNO!O2473</f>
        <v>0</v>
      </c>
      <c r="L2473" s="9">
        <f>+TOTALE_INTERNO!P2473</f>
        <v>0</v>
      </c>
      <c r="M2473" s="36">
        <f>+TOTALE_INTERNO!Q2473</f>
        <v>0</v>
      </c>
      <c r="N2473" s="35">
        <f>+TOTALE_INTERNO!R2473</f>
        <v>0</v>
      </c>
    </row>
    <row r="2474" spans="1:14" x14ac:dyDescent="0.3">
      <c r="A2474" s="9">
        <f>+TOTALE_INTERNO!E2474</f>
        <v>0</v>
      </c>
      <c r="B2474" s="9">
        <f>+TOTALE_INTERNO!F2474</f>
        <v>0</v>
      </c>
      <c r="C2474" s="9">
        <f>+TOTALE_INTERNO!G2474</f>
        <v>0</v>
      </c>
      <c r="D2474" s="9">
        <f>+TOTALE_INTERNO!H2474</f>
        <v>0</v>
      </c>
      <c r="E2474" s="9">
        <f>+TOTALE_INTERNO!I2474</f>
        <v>0</v>
      </c>
      <c r="F2474" s="9">
        <f>+TOTALE_INTERNO!J2474</f>
        <v>0</v>
      </c>
      <c r="G2474" s="9">
        <f>+TOTALE_INTERNO!K2474</f>
        <v>0</v>
      </c>
      <c r="H2474" s="9">
        <f>+TOTALE_INTERNO!L2474</f>
        <v>0</v>
      </c>
      <c r="I2474" s="9">
        <f>+TOTALE_INTERNO!M2474</f>
        <v>0</v>
      </c>
      <c r="J2474" s="35">
        <f>+TOTALE_INTERNO!N2474</f>
        <v>0</v>
      </c>
      <c r="K2474" s="35">
        <f>+TOTALE_INTERNO!O2474</f>
        <v>0</v>
      </c>
      <c r="L2474" s="9">
        <f>+TOTALE_INTERNO!P2474</f>
        <v>0</v>
      </c>
      <c r="M2474" s="36">
        <f>+TOTALE_INTERNO!Q2474</f>
        <v>0</v>
      </c>
      <c r="N2474" s="35">
        <f>+TOTALE_INTERNO!R2474</f>
        <v>0</v>
      </c>
    </row>
    <row r="2475" spans="1:14" x14ac:dyDescent="0.3">
      <c r="A2475" s="9">
        <f>+TOTALE_INTERNO!E2475</f>
        <v>0</v>
      </c>
      <c r="B2475" s="9">
        <f>+TOTALE_INTERNO!F2475</f>
        <v>0</v>
      </c>
      <c r="C2475" s="9">
        <f>+TOTALE_INTERNO!G2475</f>
        <v>0</v>
      </c>
      <c r="D2475" s="9">
        <f>+TOTALE_INTERNO!H2475</f>
        <v>0</v>
      </c>
      <c r="E2475" s="9">
        <f>+TOTALE_INTERNO!I2475</f>
        <v>0</v>
      </c>
      <c r="F2475" s="9">
        <f>+TOTALE_INTERNO!J2475</f>
        <v>0</v>
      </c>
      <c r="G2475" s="9">
        <f>+TOTALE_INTERNO!K2475</f>
        <v>0</v>
      </c>
      <c r="H2475" s="9">
        <f>+TOTALE_INTERNO!L2475</f>
        <v>0</v>
      </c>
      <c r="I2475" s="9">
        <f>+TOTALE_INTERNO!M2475</f>
        <v>0</v>
      </c>
      <c r="J2475" s="35">
        <f>+TOTALE_INTERNO!N2475</f>
        <v>0</v>
      </c>
      <c r="K2475" s="35">
        <f>+TOTALE_INTERNO!O2475</f>
        <v>0</v>
      </c>
      <c r="L2475" s="9">
        <f>+TOTALE_INTERNO!P2475</f>
        <v>0</v>
      </c>
      <c r="M2475" s="36">
        <f>+TOTALE_INTERNO!Q2475</f>
        <v>0</v>
      </c>
      <c r="N2475" s="35">
        <f>+TOTALE_INTERNO!R2475</f>
        <v>0</v>
      </c>
    </row>
    <row r="2476" spans="1:14" x14ac:dyDescent="0.3">
      <c r="A2476" s="9">
        <f>+TOTALE_INTERNO!E2476</f>
        <v>0</v>
      </c>
      <c r="B2476" s="9">
        <f>+TOTALE_INTERNO!F2476</f>
        <v>0</v>
      </c>
      <c r="C2476" s="9">
        <f>+TOTALE_INTERNO!G2476</f>
        <v>0</v>
      </c>
      <c r="D2476" s="9">
        <f>+TOTALE_INTERNO!H2476</f>
        <v>0</v>
      </c>
      <c r="E2476" s="9">
        <f>+TOTALE_INTERNO!I2476</f>
        <v>0</v>
      </c>
      <c r="F2476" s="9">
        <f>+TOTALE_INTERNO!J2476</f>
        <v>0</v>
      </c>
      <c r="G2476" s="9">
        <f>+TOTALE_INTERNO!K2476</f>
        <v>0</v>
      </c>
      <c r="H2476" s="9">
        <f>+TOTALE_INTERNO!L2476</f>
        <v>0</v>
      </c>
      <c r="I2476" s="9">
        <f>+TOTALE_INTERNO!M2476</f>
        <v>0</v>
      </c>
      <c r="J2476" s="35">
        <f>+TOTALE_INTERNO!N2476</f>
        <v>0</v>
      </c>
      <c r="K2476" s="35">
        <f>+TOTALE_INTERNO!O2476</f>
        <v>0</v>
      </c>
      <c r="L2476" s="9">
        <f>+TOTALE_INTERNO!P2476</f>
        <v>0</v>
      </c>
      <c r="M2476" s="36">
        <f>+TOTALE_INTERNO!Q2476</f>
        <v>0</v>
      </c>
      <c r="N2476" s="35">
        <f>+TOTALE_INTERNO!R2476</f>
        <v>0</v>
      </c>
    </row>
    <row r="2477" spans="1:14" x14ac:dyDescent="0.3">
      <c r="A2477" s="9">
        <f>+TOTALE_INTERNO!E2477</f>
        <v>0</v>
      </c>
      <c r="B2477" s="9">
        <f>+TOTALE_INTERNO!F2477</f>
        <v>0</v>
      </c>
      <c r="C2477" s="9">
        <f>+TOTALE_INTERNO!G2477</f>
        <v>0</v>
      </c>
      <c r="D2477" s="9">
        <f>+TOTALE_INTERNO!H2477</f>
        <v>0</v>
      </c>
      <c r="E2477" s="9">
        <f>+TOTALE_INTERNO!I2477</f>
        <v>0</v>
      </c>
      <c r="F2477" s="9">
        <f>+TOTALE_INTERNO!J2477</f>
        <v>0</v>
      </c>
      <c r="G2477" s="9">
        <f>+TOTALE_INTERNO!K2477</f>
        <v>0</v>
      </c>
      <c r="H2477" s="9">
        <f>+TOTALE_INTERNO!L2477</f>
        <v>0</v>
      </c>
      <c r="I2477" s="9">
        <f>+TOTALE_INTERNO!M2477</f>
        <v>0</v>
      </c>
      <c r="J2477" s="35">
        <f>+TOTALE_INTERNO!N2477</f>
        <v>0</v>
      </c>
      <c r="K2477" s="35">
        <f>+TOTALE_INTERNO!O2477</f>
        <v>0</v>
      </c>
      <c r="L2477" s="9">
        <f>+TOTALE_INTERNO!P2477</f>
        <v>0</v>
      </c>
      <c r="M2477" s="36">
        <f>+TOTALE_INTERNO!Q2477</f>
        <v>0</v>
      </c>
      <c r="N2477" s="35">
        <f>+TOTALE_INTERNO!R2477</f>
        <v>0</v>
      </c>
    </row>
    <row r="2478" spans="1:14" x14ac:dyDescent="0.3">
      <c r="A2478" s="9">
        <f>+TOTALE_INTERNO!E2478</f>
        <v>0</v>
      </c>
      <c r="B2478" s="9">
        <f>+TOTALE_INTERNO!F2478</f>
        <v>0</v>
      </c>
      <c r="C2478" s="9">
        <f>+TOTALE_INTERNO!G2478</f>
        <v>0</v>
      </c>
      <c r="D2478" s="9">
        <f>+TOTALE_INTERNO!H2478</f>
        <v>0</v>
      </c>
      <c r="E2478" s="9">
        <f>+TOTALE_INTERNO!I2478</f>
        <v>0</v>
      </c>
      <c r="F2478" s="9">
        <f>+TOTALE_INTERNO!J2478</f>
        <v>0</v>
      </c>
      <c r="G2478" s="9">
        <f>+TOTALE_INTERNO!K2478</f>
        <v>0</v>
      </c>
      <c r="H2478" s="9">
        <f>+TOTALE_INTERNO!L2478</f>
        <v>0</v>
      </c>
      <c r="I2478" s="9">
        <f>+TOTALE_INTERNO!M2478</f>
        <v>0</v>
      </c>
      <c r="J2478" s="35">
        <f>+TOTALE_INTERNO!N2478</f>
        <v>0</v>
      </c>
      <c r="K2478" s="35">
        <f>+TOTALE_INTERNO!O2478</f>
        <v>0</v>
      </c>
      <c r="L2478" s="9">
        <f>+TOTALE_INTERNO!P2478</f>
        <v>0</v>
      </c>
      <c r="M2478" s="36">
        <f>+TOTALE_INTERNO!Q2478</f>
        <v>0</v>
      </c>
      <c r="N2478" s="35">
        <f>+TOTALE_INTERNO!R2478</f>
        <v>0</v>
      </c>
    </row>
    <row r="2479" spans="1:14" x14ac:dyDescent="0.3">
      <c r="A2479" s="9">
        <f>+TOTALE_INTERNO!E2479</f>
        <v>0</v>
      </c>
      <c r="B2479" s="9">
        <f>+TOTALE_INTERNO!F2479</f>
        <v>0</v>
      </c>
      <c r="C2479" s="9">
        <f>+TOTALE_INTERNO!G2479</f>
        <v>0</v>
      </c>
      <c r="D2479" s="9">
        <f>+TOTALE_INTERNO!H2479</f>
        <v>0</v>
      </c>
      <c r="E2479" s="9">
        <f>+TOTALE_INTERNO!I2479</f>
        <v>0</v>
      </c>
      <c r="F2479" s="9">
        <f>+TOTALE_INTERNO!J2479</f>
        <v>0</v>
      </c>
      <c r="G2479" s="9">
        <f>+TOTALE_INTERNO!K2479</f>
        <v>0</v>
      </c>
      <c r="H2479" s="9">
        <f>+TOTALE_INTERNO!L2479</f>
        <v>0</v>
      </c>
      <c r="I2479" s="9">
        <f>+TOTALE_INTERNO!M2479</f>
        <v>0</v>
      </c>
      <c r="J2479" s="35">
        <f>+TOTALE_INTERNO!N2479</f>
        <v>0</v>
      </c>
      <c r="K2479" s="35">
        <f>+TOTALE_INTERNO!O2479</f>
        <v>0</v>
      </c>
      <c r="L2479" s="9">
        <f>+TOTALE_INTERNO!P2479</f>
        <v>0</v>
      </c>
      <c r="M2479" s="36">
        <f>+TOTALE_INTERNO!Q2479</f>
        <v>0</v>
      </c>
      <c r="N2479" s="35">
        <f>+TOTALE_INTERNO!R2479</f>
        <v>0</v>
      </c>
    </row>
    <row r="2480" spans="1:14" x14ac:dyDescent="0.3">
      <c r="A2480" s="9">
        <f>+TOTALE_INTERNO!E2480</f>
        <v>0</v>
      </c>
      <c r="B2480" s="9">
        <f>+TOTALE_INTERNO!F2480</f>
        <v>0</v>
      </c>
      <c r="C2480" s="9">
        <f>+TOTALE_INTERNO!G2480</f>
        <v>0</v>
      </c>
      <c r="D2480" s="9">
        <f>+TOTALE_INTERNO!H2480</f>
        <v>0</v>
      </c>
      <c r="E2480" s="9">
        <f>+TOTALE_INTERNO!I2480</f>
        <v>0</v>
      </c>
      <c r="F2480" s="9">
        <f>+TOTALE_INTERNO!J2480</f>
        <v>0</v>
      </c>
      <c r="G2480" s="9">
        <f>+TOTALE_INTERNO!K2480</f>
        <v>0</v>
      </c>
      <c r="H2480" s="9">
        <f>+TOTALE_INTERNO!L2480</f>
        <v>0</v>
      </c>
      <c r="I2480" s="9">
        <f>+TOTALE_INTERNO!M2480</f>
        <v>0</v>
      </c>
      <c r="J2480" s="35">
        <f>+TOTALE_INTERNO!N2480</f>
        <v>0</v>
      </c>
      <c r="K2480" s="35">
        <f>+TOTALE_INTERNO!O2480</f>
        <v>0</v>
      </c>
      <c r="L2480" s="9">
        <f>+TOTALE_INTERNO!P2480</f>
        <v>0</v>
      </c>
      <c r="M2480" s="36">
        <f>+TOTALE_INTERNO!Q2480</f>
        <v>0</v>
      </c>
      <c r="N2480" s="35">
        <f>+TOTALE_INTERNO!R2480</f>
        <v>0</v>
      </c>
    </row>
    <row r="2481" spans="1:14" x14ac:dyDescent="0.3">
      <c r="A2481" s="9">
        <f>+TOTALE_INTERNO!E2481</f>
        <v>0</v>
      </c>
      <c r="B2481" s="9">
        <f>+TOTALE_INTERNO!F2481</f>
        <v>0</v>
      </c>
      <c r="C2481" s="9">
        <f>+TOTALE_INTERNO!G2481</f>
        <v>0</v>
      </c>
      <c r="D2481" s="9">
        <f>+TOTALE_INTERNO!H2481</f>
        <v>0</v>
      </c>
      <c r="E2481" s="9">
        <f>+TOTALE_INTERNO!I2481</f>
        <v>0</v>
      </c>
      <c r="F2481" s="9">
        <f>+TOTALE_INTERNO!J2481</f>
        <v>0</v>
      </c>
      <c r="G2481" s="9">
        <f>+TOTALE_INTERNO!K2481</f>
        <v>0</v>
      </c>
      <c r="H2481" s="9">
        <f>+TOTALE_INTERNO!L2481</f>
        <v>0</v>
      </c>
      <c r="I2481" s="9">
        <f>+TOTALE_INTERNO!M2481</f>
        <v>0</v>
      </c>
      <c r="J2481" s="35">
        <f>+TOTALE_INTERNO!N2481</f>
        <v>0</v>
      </c>
      <c r="K2481" s="35">
        <f>+TOTALE_INTERNO!O2481</f>
        <v>0</v>
      </c>
      <c r="L2481" s="9">
        <f>+TOTALE_INTERNO!P2481</f>
        <v>0</v>
      </c>
      <c r="M2481" s="36">
        <f>+TOTALE_INTERNO!Q2481</f>
        <v>0</v>
      </c>
      <c r="N2481" s="35">
        <f>+TOTALE_INTERNO!R2481</f>
        <v>0</v>
      </c>
    </row>
    <row r="2482" spans="1:14" x14ac:dyDescent="0.3">
      <c r="A2482" s="9">
        <f>+TOTALE_INTERNO!E2482</f>
        <v>0</v>
      </c>
      <c r="B2482" s="9">
        <f>+TOTALE_INTERNO!F2482</f>
        <v>0</v>
      </c>
      <c r="C2482" s="9">
        <f>+TOTALE_INTERNO!G2482</f>
        <v>0</v>
      </c>
      <c r="D2482" s="9">
        <f>+TOTALE_INTERNO!H2482</f>
        <v>0</v>
      </c>
      <c r="E2482" s="9">
        <f>+TOTALE_INTERNO!I2482</f>
        <v>0</v>
      </c>
      <c r="F2482" s="9">
        <f>+TOTALE_INTERNO!J2482</f>
        <v>0</v>
      </c>
      <c r="G2482" s="9">
        <f>+TOTALE_INTERNO!K2482</f>
        <v>0</v>
      </c>
      <c r="H2482" s="9">
        <f>+TOTALE_INTERNO!L2482</f>
        <v>0</v>
      </c>
      <c r="I2482" s="9">
        <f>+TOTALE_INTERNO!M2482</f>
        <v>0</v>
      </c>
      <c r="J2482" s="35">
        <f>+TOTALE_INTERNO!N2482</f>
        <v>0</v>
      </c>
      <c r="K2482" s="35">
        <f>+TOTALE_INTERNO!O2482</f>
        <v>0</v>
      </c>
      <c r="L2482" s="9">
        <f>+TOTALE_INTERNO!P2482</f>
        <v>0</v>
      </c>
      <c r="M2482" s="36">
        <f>+TOTALE_INTERNO!Q2482</f>
        <v>0</v>
      </c>
      <c r="N2482" s="35">
        <f>+TOTALE_INTERNO!R2482</f>
        <v>0</v>
      </c>
    </row>
    <row r="2483" spans="1:14" x14ac:dyDescent="0.3">
      <c r="A2483" s="9">
        <f>+TOTALE_INTERNO!E2483</f>
        <v>0</v>
      </c>
      <c r="B2483" s="9">
        <f>+TOTALE_INTERNO!F2483</f>
        <v>0</v>
      </c>
      <c r="C2483" s="9">
        <f>+TOTALE_INTERNO!G2483</f>
        <v>0</v>
      </c>
      <c r="D2483" s="9">
        <f>+TOTALE_INTERNO!H2483</f>
        <v>0</v>
      </c>
      <c r="E2483" s="9">
        <f>+TOTALE_INTERNO!I2483</f>
        <v>0</v>
      </c>
      <c r="F2483" s="9">
        <f>+TOTALE_INTERNO!J2483</f>
        <v>0</v>
      </c>
      <c r="G2483" s="9">
        <f>+TOTALE_INTERNO!K2483</f>
        <v>0</v>
      </c>
      <c r="H2483" s="9">
        <f>+TOTALE_INTERNO!L2483</f>
        <v>0</v>
      </c>
      <c r="I2483" s="9">
        <f>+TOTALE_INTERNO!M2483</f>
        <v>0</v>
      </c>
      <c r="J2483" s="35">
        <f>+TOTALE_INTERNO!N2483</f>
        <v>0</v>
      </c>
      <c r="K2483" s="35">
        <f>+TOTALE_INTERNO!O2483</f>
        <v>0</v>
      </c>
      <c r="L2483" s="9">
        <f>+TOTALE_INTERNO!P2483</f>
        <v>0</v>
      </c>
      <c r="M2483" s="36">
        <f>+TOTALE_INTERNO!Q2483</f>
        <v>0</v>
      </c>
      <c r="N2483" s="35">
        <f>+TOTALE_INTERNO!R2483</f>
        <v>0</v>
      </c>
    </row>
    <row r="2484" spans="1:14" x14ac:dyDescent="0.3">
      <c r="A2484" s="9">
        <f>+TOTALE_INTERNO!E2484</f>
        <v>0</v>
      </c>
      <c r="B2484" s="9">
        <f>+TOTALE_INTERNO!F2484</f>
        <v>0</v>
      </c>
      <c r="C2484" s="9">
        <f>+TOTALE_INTERNO!G2484</f>
        <v>0</v>
      </c>
      <c r="D2484" s="9">
        <f>+TOTALE_INTERNO!H2484</f>
        <v>0</v>
      </c>
      <c r="E2484" s="9">
        <f>+TOTALE_INTERNO!I2484</f>
        <v>0</v>
      </c>
      <c r="F2484" s="9">
        <f>+TOTALE_INTERNO!J2484</f>
        <v>0</v>
      </c>
      <c r="G2484" s="9">
        <f>+TOTALE_INTERNO!K2484</f>
        <v>0</v>
      </c>
      <c r="H2484" s="9">
        <f>+TOTALE_INTERNO!L2484</f>
        <v>0</v>
      </c>
      <c r="I2484" s="9">
        <f>+TOTALE_INTERNO!M2484</f>
        <v>0</v>
      </c>
      <c r="J2484" s="35">
        <f>+TOTALE_INTERNO!N2484</f>
        <v>0</v>
      </c>
      <c r="K2484" s="35">
        <f>+TOTALE_INTERNO!O2484</f>
        <v>0</v>
      </c>
      <c r="L2484" s="9">
        <f>+TOTALE_INTERNO!P2484</f>
        <v>0</v>
      </c>
      <c r="M2484" s="36">
        <f>+TOTALE_INTERNO!Q2484</f>
        <v>0</v>
      </c>
      <c r="N2484" s="35">
        <f>+TOTALE_INTERNO!R2484</f>
        <v>0</v>
      </c>
    </row>
    <row r="2485" spans="1:14" x14ac:dyDescent="0.3">
      <c r="A2485" s="9">
        <f>+TOTALE_INTERNO!E2485</f>
        <v>0</v>
      </c>
      <c r="B2485" s="9">
        <f>+TOTALE_INTERNO!F2485</f>
        <v>0</v>
      </c>
      <c r="C2485" s="9">
        <f>+TOTALE_INTERNO!G2485</f>
        <v>0</v>
      </c>
      <c r="D2485" s="9">
        <f>+TOTALE_INTERNO!H2485</f>
        <v>0</v>
      </c>
      <c r="E2485" s="9">
        <f>+TOTALE_INTERNO!I2485</f>
        <v>0</v>
      </c>
      <c r="F2485" s="9">
        <f>+TOTALE_INTERNO!J2485</f>
        <v>0</v>
      </c>
      <c r="G2485" s="9">
        <f>+TOTALE_INTERNO!K2485</f>
        <v>0</v>
      </c>
      <c r="H2485" s="9">
        <f>+TOTALE_INTERNO!L2485</f>
        <v>0</v>
      </c>
      <c r="I2485" s="9">
        <f>+TOTALE_INTERNO!M2485</f>
        <v>0</v>
      </c>
      <c r="J2485" s="35">
        <f>+TOTALE_INTERNO!N2485</f>
        <v>0</v>
      </c>
      <c r="K2485" s="35">
        <f>+TOTALE_INTERNO!O2485</f>
        <v>0</v>
      </c>
      <c r="L2485" s="9">
        <f>+TOTALE_INTERNO!P2485</f>
        <v>0</v>
      </c>
      <c r="M2485" s="36">
        <f>+TOTALE_INTERNO!Q2485</f>
        <v>0</v>
      </c>
      <c r="N2485" s="35">
        <f>+TOTALE_INTERNO!R2485</f>
        <v>0</v>
      </c>
    </row>
    <row r="2486" spans="1:14" x14ac:dyDescent="0.3">
      <c r="A2486" s="9">
        <f>+TOTALE_INTERNO!E2486</f>
        <v>0</v>
      </c>
      <c r="B2486" s="9">
        <f>+TOTALE_INTERNO!F2486</f>
        <v>0</v>
      </c>
      <c r="C2486" s="9">
        <f>+TOTALE_INTERNO!G2486</f>
        <v>0</v>
      </c>
      <c r="D2486" s="9">
        <f>+TOTALE_INTERNO!H2486</f>
        <v>0</v>
      </c>
      <c r="E2486" s="9">
        <f>+TOTALE_INTERNO!I2486</f>
        <v>0</v>
      </c>
      <c r="F2486" s="9">
        <f>+TOTALE_INTERNO!J2486</f>
        <v>0</v>
      </c>
      <c r="G2486" s="9">
        <f>+TOTALE_INTERNO!K2486</f>
        <v>0</v>
      </c>
      <c r="H2486" s="9">
        <f>+TOTALE_INTERNO!L2486</f>
        <v>0</v>
      </c>
      <c r="I2486" s="9">
        <f>+TOTALE_INTERNO!M2486</f>
        <v>0</v>
      </c>
      <c r="J2486" s="35">
        <f>+TOTALE_INTERNO!N2486</f>
        <v>0</v>
      </c>
      <c r="K2486" s="35">
        <f>+TOTALE_INTERNO!O2486</f>
        <v>0</v>
      </c>
      <c r="L2486" s="9">
        <f>+TOTALE_INTERNO!P2486</f>
        <v>0</v>
      </c>
      <c r="M2486" s="36">
        <f>+TOTALE_INTERNO!Q2486</f>
        <v>0</v>
      </c>
      <c r="N2486" s="35">
        <f>+TOTALE_INTERNO!R2486</f>
        <v>0</v>
      </c>
    </row>
    <row r="2487" spans="1:14" x14ac:dyDescent="0.3">
      <c r="A2487" s="9">
        <f>+TOTALE_INTERNO!E2487</f>
        <v>0</v>
      </c>
      <c r="B2487" s="9">
        <f>+TOTALE_INTERNO!F2487</f>
        <v>0</v>
      </c>
      <c r="C2487" s="9">
        <f>+TOTALE_INTERNO!G2487</f>
        <v>0</v>
      </c>
      <c r="D2487" s="9">
        <f>+TOTALE_INTERNO!H2487</f>
        <v>0</v>
      </c>
      <c r="E2487" s="9">
        <f>+TOTALE_INTERNO!I2487</f>
        <v>0</v>
      </c>
      <c r="F2487" s="9">
        <f>+TOTALE_INTERNO!J2487</f>
        <v>0</v>
      </c>
      <c r="G2487" s="9">
        <f>+TOTALE_INTERNO!K2487</f>
        <v>0</v>
      </c>
      <c r="H2487" s="9">
        <f>+TOTALE_INTERNO!L2487</f>
        <v>0</v>
      </c>
      <c r="I2487" s="9">
        <f>+TOTALE_INTERNO!M2487</f>
        <v>0</v>
      </c>
      <c r="J2487" s="35">
        <f>+TOTALE_INTERNO!N2487</f>
        <v>0</v>
      </c>
      <c r="K2487" s="35">
        <f>+TOTALE_INTERNO!O2487</f>
        <v>0</v>
      </c>
      <c r="L2487" s="9">
        <f>+TOTALE_INTERNO!P2487</f>
        <v>0</v>
      </c>
      <c r="M2487" s="36">
        <f>+TOTALE_INTERNO!Q2487</f>
        <v>0</v>
      </c>
      <c r="N2487" s="35">
        <f>+TOTALE_INTERNO!R2487</f>
        <v>0</v>
      </c>
    </row>
    <row r="2488" spans="1:14" x14ac:dyDescent="0.3">
      <c r="A2488" s="9">
        <f>+TOTALE_INTERNO!E2488</f>
        <v>0</v>
      </c>
      <c r="B2488" s="9">
        <f>+TOTALE_INTERNO!F2488</f>
        <v>0</v>
      </c>
      <c r="C2488" s="9">
        <f>+TOTALE_INTERNO!G2488</f>
        <v>0</v>
      </c>
      <c r="D2488" s="9">
        <f>+TOTALE_INTERNO!H2488</f>
        <v>0</v>
      </c>
      <c r="E2488" s="9">
        <f>+TOTALE_INTERNO!I2488</f>
        <v>0</v>
      </c>
      <c r="F2488" s="9">
        <f>+TOTALE_INTERNO!J2488</f>
        <v>0</v>
      </c>
      <c r="G2488" s="9">
        <f>+TOTALE_INTERNO!K2488</f>
        <v>0</v>
      </c>
      <c r="H2488" s="9">
        <f>+TOTALE_INTERNO!L2488</f>
        <v>0</v>
      </c>
      <c r="I2488" s="9">
        <f>+TOTALE_INTERNO!M2488</f>
        <v>0</v>
      </c>
      <c r="J2488" s="35">
        <f>+TOTALE_INTERNO!N2488</f>
        <v>0</v>
      </c>
      <c r="K2488" s="35">
        <f>+TOTALE_INTERNO!O2488</f>
        <v>0</v>
      </c>
      <c r="L2488" s="9">
        <f>+TOTALE_INTERNO!P2488</f>
        <v>0</v>
      </c>
      <c r="M2488" s="36">
        <f>+TOTALE_INTERNO!Q2488</f>
        <v>0</v>
      </c>
      <c r="N2488" s="35">
        <f>+TOTALE_INTERNO!R2488</f>
        <v>0</v>
      </c>
    </row>
    <row r="2489" spans="1:14" x14ac:dyDescent="0.3">
      <c r="A2489" s="9">
        <f>+TOTALE_INTERNO!E2489</f>
        <v>0</v>
      </c>
      <c r="B2489" s="9">
        <f>+TOTALE_INTERNO!F2489</f>
        <v>0</v>
      </c>
      <c r="C2489" s="9">
        <f>+TOTALE_INTERNO!G2489</f>
        <v>0</v>
      </c>
      <c r="D2489" s="9">
        <f>+TOTALE_INTERNO!H2489</f>
        <v>0</v>
      </c>
      <c r="E2489" s="9">
        <f>+TOTALE_INTERNO!I2489</f>
        <v>0</v>
      </c>
      <c r="F2489" s="9">
        <f>+TOTALE_INTERNO!J2489</f>
        <v>0</v>
      </c>
      <c r="G2489" s="9">
        <f>+TOTALE_INTERNO!K2489</f>
        <v>0</v>
      </c>
      <c r="H2489" s="9">
        <f>+TOTALE_INTERNO!L2489</f>
        <v>0</v>
      </c>
      <c r="I2489" s="9">
        <f>+TOTALE_INTERNO!M2489</f>
        <v>0</v>
      </c>
      <c r="J2489" s="35">
        <f>+TOTALE_INTERNO!N2489</f>
        <v>0</v>
      </c>
      <c r="K2489" s="35">
        <f>+TOTALE_INTERNO!O2489</f>
        <v>0</v>
      </c>
      <c r="L2489" s="9">
        <f>+TOTALE_INTERNO!P2489</f>
        <v>0</v>
      </c>
      <c r="M2489" s="36">
        <f>+TOTALE_INTERNO!Q2489</f>
        <v>0</v>
      </c>
      <c r="N2489" s="35">
        <f>+TOTALE_INTERNO!R2489</f>
        <v>0</v>
      </c>
    </row>
    <row r="2490" spans="1:14" x14ac:dyDescent="0.3">
      <c r="A2490" s="9">
        <f>+TOTALE_INTERNO!E2490</f>
        <v>0</v>
      </c>
      <c r="B2490" s="9">
        <f>+TOTALE_INTERNO!F2490</f>
        <v>0</v>
      </c>
      <c r="C2490" s="9">
        <f>+TOTALE_INTERNO!G2490</f>
        <v>0</v>
      </c>
      <c r="D2490" s="9">
        <f>+TOTALE_INTERNO!H2490</f>
        <v>0</v>
      </c>
      <c r="E2490" s="9">
        <f>+TOTALE_INTERNO!I2490</f>
        <v>0</v>
      </c>
      <c r="F2490" s="9">
        <f>+TOTALE_INTERNO!J2490</f>
        <v>0</v>
      </c>
      <c r="G2490" s="9">
        <f>+TOTALE_INTERNO!K2490</f>
        <v>0</v>
      </c>
      <c r="H2490" s="9">
        <f>+TOTALE_INTERNO!L2490</f>
        <v>0</v>
      </c>
      <c r="I2490" s="9">
        <f>+TOTALE_INTERNO!M2490</f>
        <v>0</v>
      </c>
      <c r="J2490" s="35">
        <f>+TOTALE_INTERNO!N2490</f>
        <v>0</v>
      </c>
      <c r="K2490" s="35">
        <f>+TOTALE_INTERNO!O2490</f>
        <v>0</v>
      </c>
      <c r="L2490" s="9">
        <f>+TOTALE_INTERNO!P2490</f>
        <v>0</v>
      </c>
      <c r="M2490" s="36">
        <f>+TOTALE_INTERNO!Q2490</f>
        <v>0</v>
      </c>
      <c r="N2490" s="35">
        <f>+TOTALE_INTERNO!R2490</f>
        <v>0</v>
      </c>
    </row>
    <row r="2491" spans="1:14" x14ac:dyDescent="0.3">
      <c r="A2491" s="9">
        <f>+TOTALE_INTERNO!E2491</f>
        <v>0</v>
      </c>
      <c r="B2491" s="9">
        <f>+TOTALE_INTERNO!F2491</f>
        <v>0</v>
      </c>
      <c r="C2491" s="9">
        <f>+TOTALE_INTERNO!G2491</f>
        <v>0</v>
      </c>
      <c r="D2491" s="9">
        <f>+TOTALE_INTERNO!H2491</f>
        <v>0</v>
      </c>
      <c r="E2491" s="9">
        <f>+TOTALE_INTERNO!I2491</f>
        <v>0</v>
      </c>
      <c r="F2491" s="9">
        <f>+TOTALE_INTERNO!J2491</f>
        <v>0</v>
      </c>
      <c r="G2491" s="9">
        <f>+TOTALE_INTERNO!K2491</f>
        <v>0</v>
      </c>
      <c r="H2491" s="9">
        <f>+TOTALE_INTERNO!L2491</f>
        <v>0</v>
      </c>
      <c r="I2491" s="9">
        <f>+TOTALE_INTERNO!M2491</f>
        <v>0</v>
      </c>
      <c r="J2491" s="35">
        <f>+TOTALE_INTERNO!N2491</f>
        <v>0</v>
      </c>
      <c r="K2491" s="35">
        <f>+TOTALE_INTERNO!O2491</f>
        <v>0</v>
      </c>
      <c r="L2491" s="9">
        <f>+TOTALE_INTERNO!P2491</f>
        <v>0</v>
      </c>
      <c r="M2491" s="36">
        <f>+TOTALE_INTERNO!Q2491</f>
        <v>0</v>
      </c>
      <c r="N2491" s="35">
        <f>+TOTALE_INTERNO!R2491</f>
        <v>0</v>
      </c>
    </row>
    <row r="2492" spans="1:14" x14ac:dyDescent="0.3">
      <c r="A2492" s="9">
        <f>+TOTALE_INTERNO!E2492</f>
        <v>0</v>
      </c>
      <c r="B2492" s="9">
        <f>+TOTALE_INTERNO!F2492</f>
        <v>0</v>
      </c>
      <c r="C2492" s="9">
        <f>+TOTALE_INTERNO!G2492</f>
        <v>0</v>
      </c>
      <c r="D2492" s="9">
        <f>+TOTALE_INTERNO!H2492</f>
        <v>0</v>
      </c>
      <c r="E2492" s="9">
        <f>+TOTALE_INTERNO!I2492</f>
        <v>0</v>
      </c>
      <c r="F2492" s="9">
        <f>+TOTALE_INTERNO!J2492</f>
        <v>0</v>
      </c>
      <c r="G2492" s="9">
        <f>+TOTALE_INTERNO!K2492</f>
        <v>0</v>
      </c>
      <c r="H2492" s="9">
        <f>+TOTALE_INTERNO!L2492</f>
        <v>0</v>
      </c>
      <c r="I2492" s="9">
        <f>+TOTALE_INTERNO!M2492</f>
        <v>0</v>
      </c>
      <c r="J2492" s="35">
        <f>+TOTALE_INTERNO!N2492</f>
        <v>0</v>
      </c>
      <c r="K2492" s="35">
        <f>+TOTALE_INTERNO!O2492</f>
        <v>0</v>
      </c>
      <c r="L2492" s="9">
        <f>+TOTALE_INTERNO!P2492</f>
        <v>0</v>
      </c>
      <c r="M2492" s="36">
        <f>+TOTALE_INTERNO!Q2492</f>
        <v>0</v>
      </c>
      <c r="N2492" s="35">
        <f>+TOTALE_INTERNO!R2492</f>
        <v>0</v>
      </c>
    </row>
    <row r="2493" spans="1:14" x14ac:dyDescent="0.3">
      <c r="A2493" s="9">
        <f>+TOTALE_INTERNO!E2493</f>
        <v>0</v>
      </c>
      <c r="B2493" s="9">
        <f>+TOTALE_INTERNO!F2493</f>
        <v>0</v>
      </c>
      <c r="C2493" s="9">
        <f>+TOTALE_INTERNO!G2493</f>
        <v>0</v>
      </c>
      <c r="D2493" s="9">
        <f>+TOTALE_INTERNO!H2493</f>
        <v>0</v>
      </c>
      <c r="E2493" s="9">
        <f>+TOTALE_INTERNO!I2493</f>
        <v>0</v>
      </c>
      <c r="F2493" s="9">
        <f>+TOTALE_INTERNO!J2493</f>
        <v>0</v>
      </c>
      <c r="G2493" s="9">
        <f>+TOTALE_INTERNO!K2493</f>
        <v>0</v>
      </c>
      <c r="H2493" s="9">
        <f>+TOTALE_INTERNO!L2493</f>
        <v>0</v>
      </c>
      <c r="I2493" s="9">
        <f>+TOTALE_INTERNO!M2493</f>
        <v>0</v>
      </c>
      <c r="J2493" s="35">
        <f>+TOTALE_INTERNO!N2493</f>
        <v>0</v>
      </c>
      <c r="K2493" s="35">
        <f>+TOTALE_INTERNO!O2493</f>
        <v>0</v>
      </c>
      <c r="L2493" s="9">
        <f>+TOTALE_INTERNO!P2493</f>
        <v>0</v>
      </c>
      <c r="M2493" s="36">
        <f>+TOTALE_INTERNO!Q2493</f>
        <v>0</v>
      </c>
      <c r="N2493" s="35">
        <f>+TOTALE_INTERNO!R2493</f>
        <v>0</v>
      </c>
    </row>
    <row r="2494" spans="1:14" x14ac:dyDescent="0.3">
      <c r="A2494" s="9">
        <f>+TOTALE_INTERNO!E2494</f>
        <v>0</v>
      </c>
      <c r="B2494" s="9">
        <f>+TOTALE_INTERNO!F2494</f>
        <v>0</v>
      </c>
      <c r="C2494" s="9">
        <f>+TOTALE_INTERNO!G2494</f>
        <v>0</v>
      </c>
      <c r="D2494" s="9">
        <f>+TOTALE_INTERNO!H2494</f>
        <v>0</v>
      </c>
      <c r="E2494" s="9">
        <f>+TOTALE_INTERNO!I2494</f>
        <v>0</v>
      </c>
      <c r="F2494" s="9">
        <f>+TOTALE_INTERNO!J2494</f>
        <v>0</v>
      </c>
      <c r="G2494" s="9">
        <f>+TOTALE_INTERNO!K2494</f>
        <v>0</v>
      </c>
      <c r="H2494" s="9">
        <f>+TOTALE_INTERNO!L2494</f>
        <v>0</v>
      </c>
      <c r="I2494" s="9">
        <f>+TOTALE_INTERNO!M2494</f>
        <v>0</v>
      </c>
      <c r="J2494" s="35">
        <f>+TOTALE_INTERNO!N2494</f>
        <v>0</v>
      </c>
      <c r="K2494" s="35">
        <f>+TOTALE_INTERNO!O2494</f>
        <v>0</v>
      </c>
      <c r="L2494" s="9">
        <f>+TOTALE_INTERNO!P2494</f>
        <v>0</v>
      </c>
      <c r="M2494" s="36">
        <f>+TOTALE_INTERNO!Q2494</f>
        <v>0</v>
      </c>
      <c r="N2494" s="35">
        <f>+TOTALE_INTERNO!R2494</f>
        <v>0</v>
      </c>
    </row>
    <row r="2495" spans="1:14" x14ac:dyDescent="0.3">
      <c r="A2495" s="9">
        <f>+TOTALE_INTERNO!E2495</f>
        <v>0</v>
      </c>
      <c r="B2495" s="9">
        <f>+TOTALE_INTERNO!F2495</f>
        <v>0</v>
      </c>
      <c r="C2495" s="9">
        <f>+TOTALE_INTERNO!G2495</f>
        <v>0</v>
      </c>
      <c r="D2495" s="9">
        <f>+TOTALE_INTERNO!H2495</f>
        <v>0</v>
      </c>
      <c r="E2495" s="9">
        <f>+TOTALE_INTERNO!I2495</f>
        <v>0</v>
      </c>
      <c r="F2495" s="9">
        <f>+TOTALE_INTERNO!J2495</f>
        <v>0</v>
      </c>
      <c r="G2495" s="9">
        <f>+TOTALE_INTERNO!K2495</f>
        <v>0</v>
      </c>
      <c r="H2495" s="9">
        <f>+TOTALE_INTERNO!L2495</f>
        <v>0</v>
      </c>
      <c r="I2495" s="9">
        <f>+TOTALE_INTERNO!M2495</f>
        <v>0</v>
      </c>
      <c r="J2495" s="35">
        <f>+TOTALE_INTERNO!N2495</f>
        <v>0</v>
      </c>
      <c r="K2495" s="35">
        <f>+TOTALE_INTERNO!O2495</f>
        <v>0</v>
      </c>
      <c r="L2495" s="9">
        <f>+TOTALE_INTERNO!P2495</f>
        <v>0</v>
      </c>
      <c r="M2495" s="36">
        <f>+TOTALE_INTERNO!Q2495</f>
        <v>0</v>
      </c>
      <c r="N2495" s="35">
        <f>+TOTALE_INTERNO!R2495</f>
        <v>0</v>
      </c>
    </row>
    <row r="2496" spans="1:14" x14ac:dyDescent="0.3">
      <c r="A2496" s="9">
        <f>+TOTALE_INTERNO!E2496</f>
        <v>0</v>
      </c>
      <c r="B2496" s="9">
        <f>+TOTALE_INTERNO!F2496</f>
        <v>0</v>
      </c>
      <c r="C2496" s="9">
        <f>+TOTALE_INTERNO!G2496</f>
        <v>0</v>
      </c>
      <c r="D2496" s="9">
        <f>+TOTALE_INTERNO!H2496</f>
        <v>0</v>
      </c>
      <c r="E2496" s="9">
        <f>+TOTALE_INTERNO!I2496</f>
        <v>0</v>
      </c>
      <c r="F2496" s="9">
        <f>+TOTALE_INTERNO!J2496</f>
        <v>0</v>
      </c>
      <c r="G2496" s="9">
        <f>+TOTALE_INTERNO!K2496</f>
        <v>0</v>
      </c>
      <c r="H2496" s="9">
        <f>+TOTALE_INTERNO!L2496</f>
        <v>0</v>
      </c>
      <c r="I2496" s="9">
        <f>+TOTALE_INTERNO!M2496</f>
        <v>0</v>
      </c>
      <c r="J2496" s="35">
        <f>+TOTALE_INTERNO!N2496</f>
        <v>0</v>
      </c>
      <c r="K2496" s="35">
        <f>+TOTALE_INTERNO!O2496</f>
        <v>0</v>
      </c>
      <c r="L2496" s="9">
        <f>+TOTALE_INTERNO!P2496</f>
        <v>0</v>
      </c>
      <c r="M2496" s="36">
        <f>+TOTALE_INTERNO!Q2496</f>
        <v>0</v>
      </c>
      <c r="N2496" s="35">
        <f>+TOTALE_INTERNO!R2496</f>
        <v>0</v>
      </c>
    </row>
    <row r="2497" spans="1:14" x14ac:dyDescent="0.3">
      <c r="A2497" s="9">
        <f>+TOTALE_INTERNO!E2497</f>
        <v>0</v>
      </c>
      <c r="B2497" s="9">
        <f>+TOTALE_INTERNO!F2497</f>
        <v>0</v>
      </c>
      <c r="C2497" s="9">
        <f>+TOTALE_INTERNO!G2497</f>
        <v>0</v>
      </c>
      <c r="D2497" s="9">
        <f>+TOTALE_INTERNO!H2497</f>
        <v>0</v>
      </c>
      <c r="E2497" s="9">
        <f>+TOTALE_INTERNO!I2497</f>
        <v>0</v>
      </c>
      <c r="F2497" s="9">
        <f>+TOTALE_INTERNO!J2497</f>
        <v>0</v>
      </c>
      <c r="G2497" s="9">
        <f>+TOTALE_INTERNO!K2497</f>
        <v>0</v>
      </c>
      <c r="H2497" s="9">
        <f>+TOTALE_INTERNO!L2497</f>
        <v>0</v>
      </c>
      <c r="I2497" s="9">
        <f>+TOTALE_INTERNO!M2497</f>
        <v>0</v>
      </c>
      <c r="J2497" s="35">
        <f>+TOTALE_INTERNO!N2497</f>
        <v>0</v>
      </c>
      <c r="K2497" s="35">
        <f>+TOTALE_INTERNO!O2497</f>
        <v>0</v>
      </c>
      <c r="L2497" s="9">
        <f>+TOTALE_INTERNO!P2497</f>
        <v>0</v>
      </c>
      <c r="M2497" s="36">
        <f>+TOTALE_INTERNO!Q2497</f>
        <v>0</v>
      </c>
      <c r="N2497" s="35">
        <f>+TOTALE_INTERNO!R2497</f>
        <v>0</v>
      </c>
    </row>
    <row r="2498" spans="1:14" x14ac:dyDescent="0.3">
      <c r="A2498" s="9">
        <f>+TOTALE_INTERNO!E2498</f>
        <v>0</v>
      </c>
      <c r="B2498" s="9">
        <f>+TOTALE_INTERNO!F2498</f>
        <v>0</v>
      </c>
      <c r="C2498" s="9">
        <f>+TOTALE_INTERNO!G2498</f>
        <v>0</v>
      </c>
      <c r="D2498" s="9">
        <f>+TOTALE_INTERNO!H2498</f>
        <v>0</v>
      </c>
      <c r="E2498" s="9">
        <f>+TOTALE_INTERNO!I2498</f>
        <v>0</v>
      </c>
      <c r="F2498" s="9">
        <f>+TOTALE_INTERNO!J2498</f>
        <v>0</v>
      </c>
      <c r="G2498" s="9">
        <f>+TOTALE_INTERNO!K2498</f>
        <v>0</v>
      </c>
      <c r="H2498" s="9">
        <f>+TOTALE_INTERNO!L2498</f>
        <v>0</v>
      </c>
      <c r="I2498" s="9">
        <f>+TOTALE_INTERNO!M2498</f>
        <v>0</v>
      </c>
      <c r="J2498" s="35">
        <f>+TOTALE_INTERNO!N2498</f>
        <v>0</v>
      </c>
      <c r="K2498" s="35">
        <f>+TOTALE_INTERNO!O2498</f>
        <v>0</v>
      </c>
      <c r="L2498" s="9">
        <f>+TOTALE_INTERNO!P2498</f>
        <v>0</v>
      </c>
      <c r="M2498" s="36">
        <f>+TOTALE_INTERNO!Q2498</f>
        <v>0</v>
      </c>
      <c r="N2498" s="35">
        <f>+TOTALE_INTERNO!R2498</f>
        <v>0</v>
      </c>
    </row>
    <row r="2499" spans="1:14" x14ac:dyDescent="0.3">
      <c r="A2499" s="9">
        <f>+TOTALE_INTERNO!E2499</f>
        <v>0</v>
      </c>
      <c r="B2499" s="9">
        <f>+TOTALE_INTERNO!F2499</f>
        <v>0</v>
      </c>
      <c r="C2499" s="9">
        <f>+TOTALE_INTERNO!G2499</f>
        <v>0</v>
      </c>
      <c r="D2499" s="9">
        <f>+TOTALE_INTERNO!H2499</f>
        <v>0</v>
      </c>
      <c r="E2499" s="9">
        <f>+TOTALE_INTERNO!I2499</f>
        <v>0</v>
      </c>
      <c r="F2499" s="9">
        <f>+TOTALE_INTERNO!J2499</f>
        <v>0</v>
      </c>
      <c r="G2499" s="9">
        <f>+TOTALE_INTERNO!K2499</f>
        <v>0</v>
      </c>
      <c r="H2499" s="9">
        <f>+TOTALE_INTERNO!L2499</f>
        <v>0</v>
      </c>
      <c r="I2499" s="9">
        <f>+TOTALE_INTERNO!M2499</f>
        <v>0</v>
      </c>
      <c r="J2499" s="35">
        <f>+TOTALE_INTERNO!N2499</f>
        <v>0</v>
      </c>
      <c r="K2499" s="35">
        <f>+TOTALE_INTERNO!O2499</f>
        <v>0</v>
      </c>
      <c r="L2499" s="9">
        <f>+TOTALE_INTERNO!P2499</f>
        <v>0</v>
      </c>
      <c r="M2499" s="36">
        <f>+TOTALE_INTERNO!Q2499</f>
        <v>0</v>
      </c>
      <c r="N2499" s="35">
        <f>+TOTALE_INTERNO!R2499</f>
        <v>0</v>
      </c>
    </row>
    <row r="2500" spans="1:14" x14ac:dyDescent="0.3">
      <c r="A2500" s="9">
        <f>+TOTALE_INTERNO!E2500</f>
        <v>0</v>
      </c>
      <c r="B2500" s="9">
        <f>+TOTALE_INTERNO!F2500</f>
        <v>0</v>
      </c>
      <c r="C2500" s="9">
        <f>+TOTALE_INTERNO!G2500</f>
        <v>0</v>
      </c>
      <c r="D2500" s="9">
        <f>+TOTALE_INTERNO!H2500</f>
        <v>0</v>
      </c>
      <c r="E2500" s="9">
        <f>+TOTALE_INTERNO!I2500</f>
        <v>0</v>
      </c>
      <c r="F2500" s="9">
        <f>+TOTALE_INTERNO!J2500</f>
        <v>0</v>
      </c>
      <c r="G2500" s="9">
        <f>+TOTALE_INTERNO!K2500</f>
        <v>0</v>
      </c>
      <c r="H2500" s="9">
        <f>+TOTALE_INTERNO!L2500</f>
        <v>0</v>
      </c>
      <c r="I2500" s="9">
        <f>+TOTALE_INTERNO!M2500</f>
        <v>0</v>
      </c>
      <c r="J2500" s="35">
        <f>+TOTALE_INTERNO!N2500</f>
        <v>0</v>
      </c>
      <c r="K2500" s="35">
        <f>+TOTALE_INTERNO!O2500</f>
        <v>0</v>
      </c>
      <c r="L2500" s="9">
        <f>+TOTALE_INTERNO!P2500</f>
        <v>0</v>
      </c>
      <c r="M2500" s="36">
        <f>+TOTALE_INTERNO!Q2500</f>
        <v>0</v>
      </c>
      <c r="N2500" s="35">
        <f>+TOTALE_INTERNO!R2500</f>
        <v>0</v>
      </c>
    </row>
    <row r="2501" spans="1:14" x14ac:dyDescent="0.3">
      <c r="A2501" s="9">
        <f>+TOTALE_INTERNO!E2501</f>
        <v>0</v>
      </c>
      <c r="B2501" s="9">
        <f>+TOTALE_INTERNO!F2501</f>
        <v>0</v>
      </c>
      <c r="C2501" s="9">
        <f>+TOTALE_INTERNO!G2501</f>
        <v>0</v>
      </c>
      <c r="D2501" s="9">
        <f>+TOTALE_INTERNO!H2501</f>
        <v>0</v>
      </c>
      <c r="E2501" s="9">
        <f>+TOTALE_INTERNO!I2501</f>
        <v>0</v>
      </c>
      <c r="F2501" s="9">
        <f>+TOTALE_INTERNO!J2501</f>
        <v>0</v>
      </c>
      <c r="G2501" s="9">
        <f>+TOTALE_INTERNO!K2501</f>
        <v>0</v>
      </c>
      <c r="H2501" s="9">
        <f>+TOTALE_INTERNO!L2501</f>
        <v>0</v>
      </c>
      <c r="I2501" s="9">
        <f>+TOTALE_INTERNO!M2501</f>
        <v>0</v>
      </c>
      <c r="J2501" s="35">
        <f>+TOTALE_INTERNO!N2501</f>
        <v>0</v>
      </c>
      <c r="K2501" s="35">
        <f>+TOTALE_INTERNO!O2501</f>
        <v>0</v>
      </c>
      <c r="L2501" s="9">
        <f>+TOTALE_INTERNO!P2501</f>
        <v>0</v>
      </c>
      <c r="M2501" s="36">
        <f>+TOTALE_INTERNO!Q2501</f>
        <v>0</v>
      </c>
      <c r="N2501" s="35">
        <f>+TOTALE_INTERNO!R2501</f>
        <v>0</v>
      </c>
    </row>
    <row r="2502" spans="1:14" x14ac:dyDescent="0.3">
      <c r="A2502" s="9">
        <f>+TOTALE_INTERNO!E2502</f>
        <v>0</v>
      </c>
      <c r="B2502" s="9">
        <f>+TOTALE_INTERNO!F2502</f>
        <v>0</v>
      </c>
      <c r="C2502" s="9">
        <f>+TOTALE_INTERNO!G2502</f>
        <v>0</v>
      </c>
      <c r="D2502" s="9">
        <f>+TOTALE_INTERNO!H2502</f>
        <v>0</v>
      </c>
      <c r="E2502" s="9">
        <f>+TOTALE_INTERNO!I2502</f>
        <v>0</v>
      </c>
      <c r="F2502" s="9">
        <f>+TOTALE_INTERNO!J2502</f>
        <v>0</v>
      </c>
      <c r="G2502" s="9">
        <f>+TOTALE_INTERNO!K2502</f>
        <v>0</v>
      </c>
      <c r="H2502" s="9">
        <f>+TOTALE_INTERNO!L2502</f>
        <v>0</v>
      </c>
      <c r="I2502" s="9">
        <f>+TOTALE_INTERNO!M2502</f>
        <v>0</v>
      </c>
      <c r="J2502" s="35">
        <f>+TOTALE_INTERNO!N2502</f>
        <v>0</v>
      </c>
      <c r="K2502" s="35">
        <f>+TOTALE_INTERNO!O2502</f>
        <v>0</v>
      </c>
      <c r="L2502" s="9">
        <f>+TOTALE_INTERNO!P2502</f>
        <v>0</v>
      </c>
      <c r="M2502" s="36">
        <f>+TOTALE_INTERNO!Q2502</f>
        <v>0</v>
      </c>
      <c r="N2502" s="35">
        <f>+TOTALE_INTERNO!R2502</f>
        <v>0</v>
      </c>
    </row>
    <row r="2503" spans="1:14" x14ac:dyDescent="0.3">
      <c r="A2503" s="9">
        <f>+TOTALE_INTERNO!E2503</f>
        <v>0</v>
      </c>
      <c r="B2503" s="9">
        <f>+TOTALE_INTERNO!F2503</f>
        <v>0</v>
      </c>
      <c r="C2503" s="9">
        <f>+TOTALE_INTERNO!G2503</f>
        <v>0</v>
      </c>
      <c r="D2503" s="9">
        <f>+TOTALE_INTERNO!H2503</f>
        <v>0</v>
      </c>
      <c r="E2503" s="9">
        <f>+TOTALE_INTERNO!I2503</f>
        <v>0</v>
      </c>
      <c r="F2503" s="9">
        <f>+TOTALE_INTERNO!J2503</f>
        <v>0</v>
      </c>
      <c r="G2503" s="9">
        <f>+TOTALE_INTERNO!K2503</f>
        <v>0</v>
      </c>
      <c r="H2503" s="9">
        <f>+TOTALE_INTERNO!L2503</f>
        <v>0</v>
      </c>
      <c r="I2503" s="9">
        <f>+TOTALE_INTERNO!M2503</f>
        <v>0</v>
      </c>
      <c r="J2503" s="35">
        <f>+TOTALE_INTERNO!N2503</f>
        <v>0</v>
      </c>
      <c r="K2503" s="35">
        <f>+TOTALE_INTERNO!O2503</f>
        <v>0</v>
      </c>
      <c r="L2503" s="9">
        <f>+TOTALE_INTERNO!P2503</f>
        <v>0</v>
      </c>
      <c r="M2503" s="36">
        <f>+TOTALE_INTERNO!Q2503</f>
        <v>0</v>
      </c>
      <c r="N2503" s="35">
        <f>+TOTALE_INTERNO!R2503</f>
        <v>0</v>
      </c>
    </row>
    <row r="2504" spans="1:14" x14ac:dyDescent="0.3">
      <c r="A2504" s="9">
        <f>+TOTALE_INTERNO!E2504</f>
        <v>0</v>
      </c>
      <c r="B2504" s="9">
        <f>+TOTALE_INTERNO!F2504</f>
        <v>0</v>
      </c>
      <c r="C2504" s="9">
        <f>+TOTALE_INTERNO!G2504</f>
        <v>0</v>
      </c>
      <c r="D2504" s="9">
        <f>+TOTALE_INTERNO!H2504</f>
        <v>0</v>
      </c>
      <c r="E2504" s="9">
        <f>+TOTALE_INTERNO!I2504</f>
        <v>0</v>
      </c>
      <c r="F2504" s="9">
        <f>+TOTALE_INTERNO!J2504</f>
        <v>0</v>
      </c>
      <c r="G2504" s="9">
        <f>+TOTALE_INTERNO!K2504</f>
        <v>0</v>
      </c>
      <c r="H2504" s="9">
        <f>+TOTALE_INTERNO!L2504</f>
        <v>0</v>
      </c>
      <c r="I2504" s="9">
        <f>+TOTALE_INTERNO!M2504</f>
        <v>0</v>
      </c>
      <c r="J2504" s="35">
        <f>+TOTALE_INTERNO!N2504</f>
        <v>0</v>
      </c>
      <c r="K2504" s="35">
        <f>+TOTALE_INTERNO!O2504</f>
        <v>0</v>
      </c>
      <c r="L2504" s="9">
        <f>+TOTALE_INTERNO!P2504</f>
        <v>0</v>
      </c>
      <c r="M2504" s="36">
        <f>+TOTALE_INTERNO!Q2504</f>
        <v>0</v>
      </c>
      <c r="N2504" s="35">
        <f>+TOTALE_INTERNO!R2504</f>
        <v>0</v>
      </c>
    </row>
    <row r="2505" spans="1:14" x14ac:dyDescent="0.3">
      <c r="A2505" s="9">
        <f>+TOTALE_INTERNO!E2505</f>
        <v>0</v>
      </c>
      <c r="B2505" s="9">
        <f>+TOTALE_INTERNO!F2505</f>
        <v>0</v>
      </c>
      <c r="C2505" s="9">
        <f>+TOTALE_INTERNO!G2505</f>
        <v>0</v>
      </c>
      <c r="D2505" s="9">
        <f>+TOTALE_INTERNO!H2505</f>
        <v>0</v>
      </c>
      <c r="E2505" s="9">
        <f>+TOTALE_INTERNO!I2505</f>
        <v>0</v>
      </c>
      <c r="F2505" s="9">
        <f>+TOTALE_INTERNO!J2505</f>
        <v>0</v>
      </c>
      <c r="G2505" s="9">
        <f>+TOTALE_INTERNO!K2505</f>
        <v>0</v>
      </c>
      <c r="H2505" s="9">
        <f>+TOTALE_INTERNO!L2505</f>
        <v>0</v>
      </c>
      <c r="I2505" s="9">
        <f>+TOTALE_INTERNO!M2505</f>
        <v>0</v>
      </c>
      <c r="J2505" s="35">
        <f>+TOTALE_INTERNO!N2505</f>
        <v>0</v>
      </c>
      <c r="K2505" s="35">
        <f>+TOTALE_INTERNO!O2505</f>
        <v>0</v>
      </c>
      <c r="L2505" s="9">
        <f>+TOTALE_INTERNO!P2505</f>
        <v>0</v>
      </c>
      <c r="M2505" s="36">
        <f>+TOTALE_INTERNO!Q2505</f>
        <v>0</v>
      </c>
      <c r="N2505" s="35">
        <f>+TOTALE_INTERNO!R2505</f>
        <v>0</v>
      </c>
    </row>
    <row r="2506" spans="1:14" x14ac:dyDescent="0.3">
      <c r="A2506" s="9">
        <f>+TOTALE_INTERNO!E2506</f>
        <v>0</v>
      </c>
      <c r="B2506" s="9">
        <f>+TOTALE_INTERNO!F2506</f>
        <v>0</v>
      </c>
      <c r="C2506" s="9">
        <f>+TOTALE_INTERNO!G2506</f>
        <v>0</v>
      </c>
      <c r="D2506" s="9">
        <f>+TOTALE_INTERNO!H2506</f>
        <v>0</v>
      </c>
      <c r="E2506" s="9">
        <f>+TOTALE_INTERNO!I2506</f>
        <v>0</v>
      </c>
      <c r="F2506" s="9">
        <f>+TOTALE_INTERNO!J2506</f>
        <v>0</v>
      </c>
      <c r="G2506" s="9">
        <f>+TOTALE_INTERNO!K2506</f>
        <v>0</v>
      </c>
      <c r="H2506" s="9">
        <f>+TOTALE_INTERNO!L2506</f>
        <v>0</v>
      </c>
      <c r="I2506" s="9">
        <f>+TOTALE_INTERNO!M2506</f>
        <v>0</v>
      </c>
      <c r="J2506" s="35">
        <f>+TOTALE_INTERNO!N2506</f>
        <v>0</v>
      </c>
      <c r="K2506" s="35">
        <f>+TOTALE_INTERNO!O2506</f>
        <v>0</v>
      </c>
      <c r="L2506" s="9">
        <f>+TOTALE_INTERNO!P2506</f>
        <v>0</v>
      </c>
      <c r="M2506" s="36">
        <f>+TOTALE_INTERNO!Q2506</f>
        <v>0</v>
      </c>
      <c r="N2506" s="35">
        <f>+TOTALE_INTERNO!R2506</f>
        <v>0</v>
      </c>
    </row>
    <row r="2507" spans="1:14" x14ac:dyDescent="0.3">
      <c r="A2507" s="9">
        <f>+TOTALE_INTERNO!E2507</f>
        <v>0</v>
      </c>
      <c r="B2507" s="9">
        <f>+TOTALE_INTERNO!F2507</f>
        <v>0</v>
      </c>
      <c r="C2507" s="9">
        <f>+TOTALE_INTERNO!G2507</f>
        <v>0</v>
      </c>
      <c r="D2507" s="9">
        <f>+TOTALE_INTERNO!H2507</f>
        <v>0</v>
      </c>
      <c r="E2507" s="9">
        <f>+TOTALE_INTERNO!I2507</f>
        <v>0</v>
      </c>
      <c r="F2507" s="9">
        <f>+TOTALE_INTERNO!J2507</f>
        <v>0</v>
      </c>
      <c r="G2507" s="9">
        <f>+TOTALE_INTERNO!K2507</f>
        <v>0</v>
      </c>
      <c r="H2507" s="9">
        <f>+TOTALE_INTERNO!L2507</f>
        <v>0</v>
      </c>
      <c r="I2507" s="9">
        <f>+TOTALE_INTERNO!M2507</f>
        <v>0</v>
      </c>
      <c r="J2507" s="35">
        <f>+TOTALE_INTERNO!N2507</f>
        <v>0</v>
      </c>
      <c r="K2507" s="35">
        <f>+TOTALE_INTERNO!O2507</f>
        <v>0</v>
      </c>
      <c r="L2507" s="9">
        <f>+TOTALE_INTERNO!P2507</f>
        <v>0</v>
      </c>
      <c r="M2507" s="36">
        <f>+TOTALE_INTERNO!Q2507</f>
        <v>0</v>
      </c>
      <c r="N2507" s="35">
        <f>+TOTALE_INTERNO!R2507</f>
        <v>0</v>
      </c>
    </row>
    <row r="2508" spans="1:14" x14ac:dyDescent="0.3">
      <c r="A2508" s="9">
        <f>+TOTALE_INTERNO!E2508</f>
        <v>0</v>
      </c>
      <c r="B2508" s="9">
        <f>+TOTALE_INTERNO!F2508</f>
        <v>0</v>
      </c>
      <c r="C2508" s="9">
        <f>+TOTALE_INTERNO!G2508</f>
        <v>0</v>
      </c>
      <c r="D2508" s="9">
        <f>+TOTALE_INTERNO!H2508</f>
        <v>0</v>
      </c>
      <c r="E2508" s="9">
        <f>+TOTALE_INTERNO!I2508</f>
        <v>0</v>
      </c>
      <c r="F2508" s="9">
        <f>+TOTALE_INTERNO!J2508</f>
        <v>0</v>
      </c>
      <c r="G2508" s="9">
        <f>+TOTALE_INTERNO!K2508</f>
        <v>0</v>
      </c>
      <c r="H2508" s="9">
        <f>+TOTALE_INTERNO!L2508</f>
        <v>0</v>
      </c>
      <c r="I2508" s="9">
        <f>+TOTALE_INTERNO!M2508</f>
        <v>0</v>
      </c>
      <c r="J2508" s="35">
        <f>+TOTALE_INTERNO!N2508</f>
        <v>0</v>
      </c>
      <c r="K2508" s="35">
        <f>+TOTALE_INTERNO!O2508</f>
        <v>0</v>
      </c>
      <c r="L2508" s="9">
        <f>+TOTALE_INTERNO!P2508</f>
        <v>0</v>
      </c>
      <c r="M2508" s="36">
        <f>+TOTALE_INTERNO!Q2508</f>
        <v>0</v>
      </c>
      <c r="N2508" s="35">
        <f>+TOTALE_INTERNO!R2508</f>
        <v>0</v>
      </c>
    </row>
    <row r="2509" spans="1:14" x14ac:dyDescent="0.3">
      <c r="A2509" s="9">
        <f>+TOTALE_INTERNO!E2509</f>
        <v>0</v>
      </c>
      <c r="B2509" s="9">
        <f>+TOTALE_INTERNO!F2509</f>
        <v>0</v>
      </c>
      <c r="C2509" s="9">
        <f>+TOTALE_INTERNO!G2509</f>
        <v>0</v>
      </c>
      <c r="D2509" s="9">
        <f>+TOTALE_INTERNO!H2509</f>
        <v>0</v>
      </c>
      <c r="E2509" s="9">
        <f>+TOTALE_INTERNO!I2509</f>
        <v>0</v>
      </c>
      <c r="F2509" s="9">
        <f>+TOTALE_INTERNO!J2509</f>
        <v>0</v>
      </c>
      <c r="G2509" s="9">
        <f>+TOTALE_INTERNO!K2509</f>
        <v>0</v>
      </c>
      <c r="H2509" s="9">
        <f>+TOTALE_INTERNO!L2509</f>
        <v>0</v>
      </c>
      <c r="I2509" s="9">
        <f>+TOTALE_INTERNO!M2509</f>
        <v>0</v>
      </c>
      <c r="J2509" s="35">
        <f>+TOTALE_INTERNO!N2509</f>
        <v>0</v>
      </c>
      <c r="K2509" s="35">
        <f>+TOTALE_INTERNO!O2509</f>
        <v>0</v>
      </c>
      <c r="L2509" s="9">
        <f>+TOTALE_INTERNO!P2509</f>
        <v>0</v>
      </c>
      <c r="M2509" s="36">
        <f>+TOTALE_INTERNO!Q2509</f>
        <v>0</v>
      </c>
      <c r="N2509" s="35">
        <f>+TOTALE_INTERNO!R2509</f>
        <v>0</v>
      </c>
    </row>
    <row r="2510" spans="1:14" x14ac:dyDescent="0.3">
      <c r="A2510" s="9">
        <f>+TOTALE_INTERNO!E2510</f>
        <v>0</v>
      </c>
      <c r="B2510" s="9">
        <f>+TOTALE_INTERNO!F2510</f>
        <v>0</v>
      </c>
      <c r="C2510" s="9">
        <f>+TOTALE_INTERNO!G2510</f>
        <v>0</v>
      </c>
      <c r="D2510" s="9">
        <f>+TOTALE_INTERNO!H2510</f>
        <v>0</v>
      </c>
      <c r="E2510" s="9">
        <f>+TOTALE_INTERNO!I2510</f>
        <v>0</v>
      </c>
      <c r="F2510" s="9">
        <f>+TOTALE_INTERNO!J2510</f>
        <v>0</v>
      </c>
      <c r="G2510" s="9">
        <f>+TOTALE_INTERNO!K2510</f>
        <v>0</v>
      </c>
      <c r="H2510" s="9">
        <f>+TOTALE_INTERNO!L2510</f>
        <v>0</v>
      </c>
      <c r="I2510" s="9">
        <f>+TOTALE_INTERNO!M2510</f>
        <v>0</v>
      </c>
      <c r="J2510" s="35">
        <f>+TOTALE_INTERNO!N2510</f>
        <v>0</v>
      </c>
      <c r="K2510" s="35">
        <f>+TOTALE_INTERNO!O2510</f>
        <v>0</v>
      </c>
      <c r="L2510" s="9">
        <f>+TOTALE_INTERNO!P2510</f>
        <v>0</v>
      </c>
      <c r="M2510" s="36">
        <f>+TOTALE_INTERNO!Q2510</f>
        <v>0</v>
      </c>
      <c r="N2510" s="35">
        <f>+TOTALE_INTERNO!R2510</f>
        <v>0</v>
      </c>
    </row>
    <row r="2511" spans="1:14" x14ac:dyDescent="0.3">
      <c r="A2511" s="9">
        <f>+TOTALE_INTERNO!E2511</f>
        <v>0</v>
      </c>
      <c r="B2511" s="9">
        <f>+TOTALE_INTERNO!F2511</f>
        <v>0</v>
      </c>
      <c r="C2511" s="9">
        <f>+TOTALE_INTERNO!G2511</f>
        <v>0</v>
      </c>
      <c r="D2511" s="9">
        <f>+TOTALE_INTERNO!H2511</f>
        <v>0</v>
      </c>
      <c r="E2511" s="9">
        <f>+TOTALE_INTERNO!I2511</f>
        <v>0</v>
      </c>
      <c r="F2511" s="9">
        <f>+TOTALE_INTERNO!J2511</f>
        <v>0</v>
      </c>
      <c r="G2511" s="9">
        <f>+TOTALE_INTERNO!K2511</f>
        <v>0</v>
      </c>
      <c r="H2511" s="9">
        <f>+TOTALE_INTERNO!L2511</f>
        <v>0</v>
      </c>
      <c r="I2511" s="9">
        <f>+TOTALE_INTERNO!M2511</f>
        <v>0</v>
      </c>
      <c r="J2511" s="35">
        <f>+TOTALE_INTERNO!N2511</f>
        <v>0</v>
      </c>
      <c r="K2511" s="35">
        <f>+TOTALE_INTERNO!O2511</f>
        <v>0</v>
      </c>
      <c r="L2511" s="9">
        <f>+TOTALE_INTERNO!P2511</f>
        <v>0</v>
      </c>
      <c r="M2511" s="36">
        <f>+TOTALE_INTERNO!Q2511</f>
        <v>0</v>
      </c>
      <c r="N2511" s="35">
        <f>+TOTALE_INTERNO!R2511</f>
        <v>0</v>
      </c>
    </row>
    <row r="2512" spans="1:14" x14ac:dyDescent="0.3">
      <c r="A2512" s="9">
        <f>+TOTALE_INTERNO!E2512</f>
        <v>0</v>
      </c>
      <c r="B2512" s="9">
        <f>+TOTALE_INTERNO!F2512</f>
        <v>0</v>
      </c>
      <c r="C2512" s="9">
        <f>+TOTALE_INTERNO!G2512</f>
        <v>0</v>
      </c>
      <c r="D2512" s="9">
        <f>+TOTALE_INTERNO!H2512</f>
        <v>0</v>
      </c>
      <c r="E2512" s="9">
        <f>+TOTALE_INTERNO!I2512</f>
        <v>0</v>
      </c>
      <c r="F2512" s="9">
        <f>+TOTALE_INTERNO!J2512</f>
        <v>0</v>
      </c>
      <c r="G2512" s="9">
        <f>+TOTALE_INTERNO!K2512</f>
        <v>0</v>
      </c>
      <c r="H2512" s="9">
        <f>+TOTALE_INTERNO!L2512</f>
        <v>0</v>
      </c>
      <c r="I2512" s="9">
        <f>+TOTALE_INTERNO!M2512</f>
        <v>0</v>
      </c>
      <c r="J2512" s="35">
        <f>+TOTALE_INTERNO!N2512</f>
        <v>0</v>
      </c>
      <c r="K2512" s="35">
        <f>+TOTALE_INTERNO!O2512</f>
        <v>0</v>
      </c>
      <c r="L2512" s="9">
        <f>+TOTALE_INTERNO!P2512</f>
        <v>0</v>
      </c>
      <c r="M2512" s="36">
        <f>+TOTALE_INTERNO!Q2512</f>
        <v>0</v>
      </c>
      <c r="N2512" s="35">
        <f>+TOTALE_INTERNO!R2512</f>
        <v>0</v>
      </c>
    </row>
    <row r="2513" spans="1:14" x14ac:dyDescent="0.3">
      <c r="A2513" s="9">
        <f>+TOTALE_INTERNO!E2513</f>
        <v>0</v>
      </c>
      <c r="B2513" s="9">
        <f>+TOTALE_INTERNO!F2513</f>
        <v>0</v>
      </c>
      <c r="C2513" s="9">
        <f>+TOTALE_INTERNO!G2513</f>
        <v>0</v>
      </c>
      <c r="D2513" s="9">
        <f>+TOTALE_INTERNO!H2513</f>
        <v>0</v>
      </c>
      <c r="E2513" s="9">
        <f>+TOTALE_INTERNO!I2513</f>
        <v>0</v>
      </c>
      <c r="F2513" s="9">
        <f>+TOTALE_INTERNO!J2513</f>
        <v>0</v>
      </c>
      <c r="G2513" s="9">
        <f>+TOTALE_INTERNO!K2513</f>
        <v>0</v>
      </c>
      <c r="H2513" s="9">
        <f>+TOTALE_INTERNO!L2513</f>
        <v>0</v>
      </c>
      <c r="I2513" s="9">
        <f>+TOTALE_INTERNO!M2513</f>
        <v>0</v>
      </c>
      <c r="J2513" s="35">
        <f>+TOTALE_INTERNO!N2513</f>
        <v>0</v>
      </c>
      <c r="K2513" s="35">
        <f>+TOTALE_INTERNO!O2513</f>
        <v>0</v>
      </c>
      <c r="L2513" s="9">
        <f>+TOTALE_INTERNO!P2513</f>
        <v>0</v>
      </c>
      <c r="M2513" s="36">
        <f>+TOTALE_INTERNO!Q2513</f>
        <v>0</v>
      </c>
      <c r="N2513" s="35">
        <f>+TOTALE_INTERNO!R2513</f>
        <v>0</v>
      </c>
    </row>
    <row r="2514" spans="1:14" x14ac:dyDescent="0.3">
      <c r="J2514" s="13"/>
    </row>
    <row r="2515" spans="1:14" x14ac:dyDescent="0.3">
      <c r="J2515" s="13"/>
    </row>
    <row r="2516" spans="1:14" x14ac:dyDescent="0.3">
      <c r="J2516" s="13"/>
    </row>
    <row r="2517" spans="1:14" x14ac:dyDescent="0.3">
      <c r="J2517" s="13"/>
    </row>
    <row r="2518" spans="1:14" x14ac:dyDescent="0.3">
      <c r="J2518" s="13"/>
    </row>
    <row r="2519" spans="1:14" x14ac:dyDescent="0.3">
      <c r="J2519" s="13"/>
    </row>
    <row r="2520" spans="1:14" x14ac:dyDescent="0.3">
      <c r="J2520" s="13"/>
    </row>
    <row r="2521" spans="1:14" x14ac:dyDescent="0.3">
      <c r="J2521" s="13"/>
    </row>
    <row r="2522" spans="1:14" x14ac:dyDescent="0.3">
      <c r="J2522" s="13"/>
    </row>
    <row r="2523" spans="1:14" x14ac:dyDescent="0.3">
      <c r="J2523" s="13"/>
    </row>
    <row r="2524" spans="1:14" x14ac:dyDescent="0.3">
      <c r="J2524" s="13"/>
    </row>
    <row r="2525" spans="1:14" x14ac:dyDescent="0.3">
      <c r="J2525" s="13"/>
    </row>
    <row r="2526" spans="1:14" x14ac:dyDescent="0.3">
      <c r="J2526" s="13"/>
    </row>
    <row r="2527" spans="1:14" x14ac:dyDescent="0.3">
      <c r="J2527" s="13"/>
    </row>
    <row r="2528" spans="1:14" x14ac:dyDescent="0.3">
      <c r="J2528" s="13"/>
    </row>
    <row r="2529" spans="10:10" x14ac:dyDescent="0.3">
      <c r="J2529" s="13"/>
    </row>
    <row r="2530" spans="10:10" x14ac:dyDescent="0.3">
      <c r="J2530" s="13"/>
    </row>
    <row r="2531" spans="10:10" x14ac:dyDescent="0.3">
      <c r="J2531" s="13"/>
    </row>
    <row r="2532" spans="10:10" x14ac:dyDescent="0.3">
      <c r="J2532" s="13"/>
    </row>
    <row r="2533" spans="10:10" x14ac:dyDescent="0.3">
      <c r="J2533" s="13"/>
    </row>
    <row r="2534" spans="10:10" x14ac:dyDescent="0.3">
      <c r="J2534" s="13"/>
    </row>
    <row r="2535" spans="10:10" x14ac:dyDescent="0.3">
      <c r="J2535" s="13"/>
    </row>
    <row r="2536" spans="10:10" x14ac:dyDescent="0.3">
      <c r="J2536" s="13"/>
    </row>
    <row r="2537" spans="10:10" x14ac:dyDescent="0.3">
      <c r="J2537" s="13"/>
    </row>
    <row r="2538" spans="10:10" x14ac:dyDescent="0.3">
      <c r="J2538" s="13"/>
    </row>
    <row r="2539" spans="10:10" x14ac:dyDescent="0.3">
      <c r="J2539" s="13"/>
    </row>
    <row r="2540" spans="10:10" x14ac:dyDescent="0.3">
      <c r="J2540" s="13"/>
    </row>
    <row r="2541" spans="10:10" x14ac:dyDescent="0.3">
      <c r="J2541" s="13"/>
    </row>
    <row r="2542" spans="10:10" x14ac:dyDescent="0.3">
      <c r="J2542" s="13"/>
    </row>
    <row r="2543" spans="10:10" x14ac:dyDescent="0.3">
      <c r="J2543" s="13"/>
    </row>
    <row r="2544" spans="10:10" x14ac:dyDescent="0.3">
      <c r="J2544" s="13"/>
    </row>
    <row r="2545" spans="10:10" x14ac:dyDescent="0.3">
      <c r="J2545" s="13"/>
    </row>
    <row r="2546" spans="10:10" x14ac:dyDescent="0.3">
      <c r="J2546" s="13"/>
    </row>
    <row r="2547" spans="10:10" x14ac:dyDescent="0.3">
      <c r="J2547" s="13"/>
    </row>
    <row r="2548" spans="10:10" x14ac:dyDescent="0.3">
      <c r="J2548" s="13"/>
    </row>
    <row r="2549" spans="10:10" x14ac:dyDescent="0.3">
      <c r="J2549" s="13"/>
    </row>
    <row r="2550" spans="10:10" x14ac:dyDescent="0.3">
      <c r="J2550" s="13"/>
    </row>
    <row r="2551" spans="10:10" x14ac:dyDescent="0.3">
      <c r="J2551" s="13"/>
    </row>
    <row r="2552" spans="10:10" x14ac:dyDescent="0.3">
      <c r="J2552" s="13"/>
    </row>
    <row r="2553" spans="10:10" x14ac:dyDescent="0.3">
      <c r="J2553" s="13"/>
    </row>
    <row r="2554" spans="10:10" x14ac:dyDescent="0.3">
      <c r="J2554" s="13"/>
    </row>
    <row r="2555" spans="10:10" x14ac:dyDescent="0.3">
      <c r="J2555" s="13"/>
    </row>
    <row r="2556" spans="10:10" x14ac:dyDescent="0.3">
      <c r="J2556" s="13"/>
    </row>
    <row r="2557" spans="10:10" x14ac:dyDescent="0.3">
      <c r="J2557" s="13"/>
    </row>
    <row r="2558" spans="10:10" x14ac:dyDescent="0.3">
      <c r="J2558" s="13"/>
    </row>
    <row r="2559" spans="10:10" x14ac:dyDescent="0.3">
      <c r="J2559" s="13"/>
    </row>
    <row r="2560" spans="10:10" x14ac:dyDescent="0.3">
      <c r="J2560" s="13"/>
    </row>
    <row r="2561" spans="10:10" x14ac:dyDescent="0.3">
      <c r="J2561" s="13"/>
    </row>
    <row r="2562" spans="10:10" x14ac:dyDescent="0.3">
      <c r="J2562" s="13"/>
    </row>
    <row r="2563" spans="10:10" x14ac:dyDescent="0.3">
      <c r="J2563" s="13"/>
    </row>
    <row r="2564" spans="10:10" x14ac:dyDescent="0.3">
      <c r="J2564" s="13"/>
    </row>
    <row r="2565" spans="10:10" x14ac:dyDescent="0.3">
      <c r="J2565" s="13"/>
    </row>
    <row r="2566" spans="10:10" x14ac:dyDescent="0.3">
      <c r="J2566" s="13"/>
    </row>
    <row r="2567" spans="10:10" x14ac:dyDescent="0.3">
      <c r="J2567" s="13"/>
    </row>
    <row r="2568" spans="10:10" x14ac:dyDescent="0.3">
      <c r="J2568" s="13"/>
    </row>
    <row r="2569" spans="10:10" x14ac:dyDescent="0.3">
      <c r="J2569" s="13"/>
    </row>
    <row r="2570" spans="10:10" x14ac:dyDescent="0.3">
      <c r="J2570" s="13"/>
    </row>
    <row r="2571" spans="10:10" x14ac:dyDescent="0.3">
      <c r="J2571" s="13"/>
    </row>
    <row r="2572" spans="10:10" x14ac:dyDescent="0.3">
      <c r="J2572" s="13"/>
    </row>
    <row r="2573" spans="10:10" x14ac:dyDescent="0.3">
      <c r="J2573" s="13"/>
    </row>
    <row r="2574" spans="10:10" x14ac:dyDescent="0.3">
      <c r="J2574" s="13"/>
    </row>
    <row r="2575" spans="10:10" x14ac:dyDescent="0.3">
      <c r="J2575" s="13"/>
    </row>
    <row r="2576" spans="10:10" x14ac:dyDescent="0.3">
      <c r="J2576" s="13"/>
    </row>
    <row r="2577" spans="10:10" x14ac:dyDescent="0.3">
      <c r="J2577" s="13"/>
    </row>
    <row r="2578" spans="10:10" x14ac:dyDescent="0.3">
      <c r="J2578" s="13"/>
    </row>
    <row r="2579" spans="10:10" x14ac:dyDescent="0.3">
      <c r="J2579" s="13"/>
    </row>
    <row r="2580" spans="10:10" x14ac:dyDescent="0.3">
      <c r="J2580" s="13"/>
    </row>
    <row r="2581" spans="10:10" x14ac:dyDescent="0.3">
      <c r="J2581" s="13"/>
    </row>
    <row r="2582" spans="10:10" x14ac:dyDescent="0.3">
      <c r="J2582" s="13"/>
    </row>
    <row r="2583" spans="10:10" x14ac:dyDescent="0.3">
      <c r="J2583" s="13"/>
    </row>
    <row r="2584" spans="10:10" x14ac:dyDescent="0.3">
      <c r="J2584" s="13"/>
    </row>
    <row r="2585" spans="10:10" x14ac:dyDescent="0.3">
      <c r="J2585" s="13"/>
    </row>
    <row r="2586" spans="10:10" x14ac:dyDescent="0.3">
      <c r="J2586" s="13"/>
    </row>
    <row r="2587" spans="10:10" x14ac:dyDescent="0.3">
      <c r="J2587" s="13"/>
    </row>
    <row r="2588" spans="10:10" x14ac:dyDescent="0.3">
      <c r="J2588" s="13"/>
    </row>
    <row r="2589" spans="10:10" x14ac:dyDescent="0.3">
      <c r="J2589" s="13"/>
    </row>
    <row r="2590" spans="10:10" x14ac:dyDescent="0.3">
      <c r="J2590" s="13"/>
    </row>
    <row r="2591" spans="10:10" x14ac:dyDescent="0.3">
      <c r="J2591" s="13"/>
    </row>
    <row r="2592" spans="10:10" x14ac:dyDescent="0.3">
      <c r="J2592" s="13"/>
    </row>
    <row r="2593" spans="10:10" x14ac:dyDescent="0.3">
      <c r="J2593" s="13"/>
    </row>
    <row r="2594" spans="10:10" x14ac:dyDescent="0.3">
      <c r="J2594" s="13"/>
    </row>
    <row r="2595" spans="10:10" x14ac:dyDescent="0.3">
      <c r="J2595" s="13"/>
    </row>
    <row r="2596" spans="10:10" x14ac:dyDescent="0.3">
      <c r="J2596" s="13"/>
    </row>
    <row r="2597" spans="10:10" x14ac:dyDescent="0.3">
      <c r="J2597" s="13"/>
    </row>
    <row r="2598" spans="10:10" x14ac:dyDescent="0.3">
      <c r="J2598" s="13"/>
    </row>
    <row r="2599" spans="10:10" x14ac:dyDescent="0.3">
      <c r="J2599" s="13"/>
    </row>
    <row r="2600" spans="10:10" x14ac:dyDescent="0.3">
      <c r="J2600" s="13"/>
    </row>
    <row r="2601" spans="10:10" x14ac:dyDescent="0.3">
      <c r="J2601" s="13"/>
    </row>
    <row r="2602" spans="10:10" x14ac:dyDescent="0.3">
      <c r="J2602" s="13"/>
    </row>
    <row r="2603" spans="10:10" x14ac:dyDescent="0.3">
      <c r="J2603" s="13"/>
    </row>
    <row r="2604" spans="10:10" x14ac:dyDescent="0.3">
      <c r="J2604" s="13"/>
    </row>
    <row r="2605" spans="10:10" x14ac:dyDescent="0.3">
      <c r="J2605" s="13"/>
    </row>
    <row r="2606" spans="10:10" x14ac:dyDescent="0.3">
      <c r="J2606" s="13"/>
    </row>
    <row r="2607" spans="10:10" x14ac:dyDescent="0.3">
      <c r="J2607" s="13"/>
    </row>
    <row r="2608" spans="10:10" x14ac:dyDescent="0.3">
      <c r="J2608" s="13"/>
    </row>
    <row r="2609" spans="10:10" x14ac:dyDescent="0.3">
      <c r="J2609" s="13"/>
    </row>
    <row r="2610" spans="10:10" x14ac:dyDescent="0.3">
      <c r="J2610" s="13"/>
    </row>
    <row r="2611" spans="10:10" x14ac:dyDescent="0.3">
      <c r="J2611" s="13"/>
    </row>
    <row r="2612" spans="10:10" x14ac:dyDescent="0.3">
      <c r="J2612" s="13"/>
    </row>
    <row r="2613" spans="10:10" x14ac:dyDescent="0.3">
      <c r="J2613" s="13"/>
    </row>
    <row r="2614" spans="10:10" x14ac:dyDescent="0.3">
      <c r="J2614" s="13"/>
    </row>
    <row r="2615" spans="10:10" x14ac:dyDescent="0.3">
      <c r="J2615" s="13"/>
    </row>
    <row r="2616" spans="10:10" x14ac:dyDescent="0.3">
      <c r="J2616" s="13"/>
    </row>
    <row r="2617" spans="10:10" x14ac:dyDescent="0.3">
      <c r="J2617" s="13"/>
    </row>
    <row r="2618" spans="10:10" x14ac:dyDescent="0.3">
      <c r="J2618" s="13"/>
    </row>
    <row r="2619" spans="10:10" x14ac:dyDescent="0.3">
      <c r="J2619" s="13"/>
    </row>
    <row r="2620" spans="10:10" x14ac:dyDescent="0.3">
      <c r="J2620" s="13"/>
    </row>
    <row r="2621" spans="10:10" x14ac:dyDescent="0.3">
      <c r="J2621" s="13"/>
    </row>
    <row r="2622" spans="10:10" x14ac:dyDescent="0.3">
      <c r="J2622" s="13"/>
    </row>
    <row r="2623" spans="10:10" x14ac:dyDescent="0.3">
      <c r="J2623" s="13"/>
    </row>
    <row r="2624" spans="10:10" x14ac:dyDescent="0.3">
      <c r="J2624" s="13"/>
    </row>
    <row r="2625" spans="10:10" x14ac:dyDescent="0.3">
      <c r="J2625" s="13"/>
    </row>
    <row r="2626" spans="10:10" x14ac:dyDescent="0.3">
      <c r="J2626" s="13"/>
    </row>
    <row r="2627" spans="10:10" x14ac:dyDescent="0.3">
      <c r="J2627" s="13"/>
    </row>
    <row r="2628" spans="10:10" x14ac:dyDescent="0.3">
      <c r="J2628" s="13"/>
    </row>
    <row r="2629" spans="10:10" x14ac:dyDescent="0.3">
      <c r="J2629" s="13"/>
    </row>
    <row r="2630" spans="10:10" x14ac:dyDescent="0.3">
      <c r="J2630" s="13"/>
    </row>
    <row r="2631" spans="10:10" x14ac:dyDescent="0.3">
      <c r="J2631" s="13"/>
    </row>
    <row r="2632" spans="10:10" x14ac:dyDescent="0.3">
      <c r="J2632" s="13"/>
    </row>
    <row r="2633" spans="10:10" x14ac:dyDescent="0.3">
      <c r="J2633" s="13"/>
    </row>
    <row r="2634" spans="10:10" x14ac:dyDescent="0.3">
      <c r="J2634" s="13"/>
    </row>
    <row r="2635" spans="10:10" x14ac:dyDescent="0.3">
      <c r="J2635" s="13"/>
    </row>
    <row r="2636" spans="10:10" x14ac:dyDescent="0.3">
      <c r="J2636" s="13"/>
    </row>
    <row r="2637" spans="10:10" x14ac:dyDescent="0.3">
      <c r="J2637" s="13"/>
    </row>
    <row r="2638" spans="10:10" x14ac:dyDescent="0.3">
      <c r="J2638" s="13"/>
    </row>
    <row r="2639" spans="10:10" x14ac:dyDescent="0.3">
      <c r="J2639" s="13"/>
    </row>
    <row r="2640" spans="10:10" x14ac:dyDescent="0.3">
      <c r="J2640" s="13"/>
    </row>
    <row r="2641" spans="10:10" x14ac:dyDescent="0.3">
      <c r="J2641" s="13"/>
    </row>
    <row r="2642" spans="10:10" x14ac:dyDescent="0.3">
      <c r="J2642" s="13"/>
    </row>
    <row r="2643" spans="10:10" x14ac:dyDescent="0.3">
      <c r="J2643" s="13"/>
    </row>
    <row r="2644" spans="10:10" x14ac:dyDescent="0.3">
      <c r="J2644" s="13"/>
    </row>
    <row r="2645" spans="10:10" x14ac:dyDescent="0.3">
      <c r="J2645" s="13"/>
    </row>
    <row r="2646" spans="10:10" x14ac:dyDescent="0.3">
      <c r="J2646" s="13"/>
    </row>
    <row r="2647" spans="10:10" x14ac:dyDescent="0.3">
      <c r="J2647" s="13"/>
    </row>
    <row r="2648" spans="10:10" x14ac:dyDescent="0.3">
      <c r="J2648" s="13"/>
    </row>
    <row r="2649" spans="10:10" x14ac:dyDescent="0.3">
      <c r="J2649" s="13"/>
    </row>
    <row r="2650" spans="10:10" x14ac:dyDescent="0.3">
      <c r="J2650" s="13"/>
    </row>
    <row r="2651" spans="10:10" x14ac:dyDescent="0.3">
      <c r="J2651" s="13"/>
    </row>
    <row r="2652" spans="10:10" x14ac:dyDescent="0.3">
      <c r="J2652" s="13"/>
    </row>
    <row r="2653" spans="10:10" x14ac:dyDescent="0.3">
      <c r="J2653" s="13"/>
    </row>
    <row r="2654" spans="10:10" x14ac:dyDescent="0.3">
      <c r="J2654" s="13"/>
    </row>
    <row r="2655" spans="10:10" x14ac:dyDescent="0.3">
      <c r="J2655" s="13"/>
    </row>
    <row r="2656" spans="10:10" x14ac:dyDescent="0.3">
      <c r="J2656" s="13"/>
    </row>
    <row r="2657" spans="10:10" x14ac:dyDescent="0.3">
      <c r="J2657" s="13"/>
    </row>
    <row r="2658" spans="10:10" x14ac:dyDescent="0.3">
      <c r="J2658" s="13"/>
    </row>
    <row r="2659" spans="10:10" x14ac:dyDescent="0.3">
      <c r="J2659" s="13"/>
    </row>
    <row r="2660" spans="10:10" x14ac:dyDescent="0.3">
      <c r="J2660" s="13"/>
    </row>
    <row r="2661" spans="10:10" x14ac:dyDescent="0.3">
      <c r="J2661" s="13"/>
    </row>
    <row r="2662" spans="10:10" x14ac:dyDescent="0.3">
      <c r="J2662" s="13"/>
    </row>
    <row r="2663" spans="10:10" x14ac:dyDescent="0.3">
      <c r="J2663" s="13"/>
    </row>
    <row r="2664" spans="10:10" x14ac:dyDescent="0.3">
      <c r="J2664" s="13"/>
    </row>
    <row r="2665" spans="10:10" x14ac:dyDescent="0.3">
      <c r="J2665" s="13"/>
    </row>
    <row r="2666" spans="10:10" x14ac:dyDescent="0.3">
      <c r="J2666" s="13"/>
    </row>
    <row r="2667" spans="10:10" x14ac:dyDescent="0.3">
      <c r="J2667" s="13"/>
    </row>
    <row r="2668" spans="10:10" x14ac:dyDescent="0.3">
      <c r="J2668" s="13"/>
    </row>
    <row r="2669" spans="10:10" x14ac:dyDescent="0.3">
      <c r="J2669" s="13"/>
    </row>
    <row r="2670" spans="10:10" x14ac:dyDescent="0.3">
      <c r="J2670" s="13"/>
    </row>
    <row r="2671" spans="10:10" x14ac:dyDescent="0.3">
      <c r="J2671" s="13"/>
    </row>
    <row r="2672" spans="10:10" x14ac:dyDescent="0.3">
      <c r="J2672" s="13"/>
    </row>
    <row r="2673" spans="10:10" x14ac:dyDescent="0.3">
      <c r="J2673" s="13"/>
    </row>
    <row r="2674" spans="10:10" x14ac:dyDescent="0.3">
      <c r="J2674" s="13"/>
    </row>
    <row r="2675" spans="10:10" x14ac:dyDescent="0.3">
      <c r="J2675" s="13"/>
    </row>
    <row r="2676" spans="10:10" x14ac:dyDescent="0.3">
      <c r="J2676" s="13"/>
    </row>
    <row r="2677" spans="10:10" x14ac:dyDescent="0.3">
      <c r="J2677" s="13"/>
    </row>
    <row r="2678" spans="10:10" x14ac:dyDescent="0.3">
      <c r="J2678" s="13"/>
    </row>
    <row r="2679" spans="10:10" x14ac:dyDescent="0.3">
      <c r="J2679" s="13"/>
    </row>
    <row r="2680" spans="10:10" x14ac:dyDescent="0.3">
      <c r="J2680" s="13"/>
    </row>
    <row r="2681" spans="10:10" x14ac:dyDescent="0.3">
      <c r="J2681" s="13"/>
    </row>
    <row r="2682" spans="10:10" x14ac:dyDescent="0.3">
      <c r="J2682" s="13"/>
    </row>
    <row r="2683" spans="10:10" x14ac:dyDescent="0.3">
      <c r="J2683" s="13"/>
    </row>
    <row r="2684" spans="10:10" x14ac:dyDescent="0.3">
      <c r="J2684" s="13"/>
    </row>
    <row r="2685" spans="10:10" x14ac:dyDescent="0.3">
      <c r="J2685" s="13"/>
    </row>
    <row r="2686" spans="10:10" x14ac:dyDescent="0.3">
      <c r="J2686" s="13"/>
    </row>
    <row r="2687" spans="10:10" x14ac:dyDescent="0.3">
      <c r="J2687" s="13"/>
    </row>
    <row r="2688" spans="10:10" x14ac:dyDescent="0.3">
      <c r="J2688" s="13"/>
    </row>
    <row r="2689" spans="10:10" x14ac:dyDescent="0.3">
      <c r="J2689" s="13"/>
    </row>
    <row r="2690" spans="10:10" x14ac:dyDescent="0.3">
      <c r="J2690" s="13"/>
    </row>
    <row r="2691" spans="10:10" x14ac:dyDescent="0.3">
      <c r="J2691" s="13"/>
    </row>
    <row r="2692" spans="10:10" x14ac:dyDescent="0.3">
      <c r="J2692" s="13"/>
    </row>
    <row r="2693" spans="10:10" x14ac:dyDescent="0.3">
      <c r="J2693" s="13"/>
    </row>
    <row r="2694" spans="10:10" x14ac:dyDescent="0.3">
      <c r="J2694" s="13"/>
    </row>
    <row r="2695" spans="10:10" x14ac:dyDescent="0.3">
      <c r="J2695" s="13"/>
    </row>
    <row r="2696" spans="10:10" x14ac:dyDescent="0.3">
      <c r="J2696" s="13"/>
    </row>
    <row r="2697" spans="10:10" x14ac:dyDescent="0.3">
      <c r="J2697" s="13"/>
    </row>
    <row r="2698" spans="10:10" x14ac:dyDescent="0.3">
      <c r="J2698" s="13"/>
    </row>
    <row r="2699" spans="10:10" x14ac:dyDescent="0.3">
      <c r="J2699" s="13"/>
    </row>
    <row r="2700" spans="10:10" x14ac:dyDescent="0.3">
      <c r="J2700" s="13"/>
    </row>
    <row r="2701" spans="10:10" x14ac:dyDescent="0.3">
      <c r="J2701" s="13"/>
    </row>
    <row r="2702" spans="10:10" x14ac:dyDescent="0.3">
      <c r="J2702" s="13"/>
    </row>
    <row r="2703" spans="10:10" x14ac:dyDescent="0.3">
      <c r="J2703" s="13"/>
    </row>
    <row r="2704" spans="10:10" x14ac:dyDescent="0.3">
      <c r="J2704" s="13"/>
    </row>
    <row r="2705" spans="10:10" x14ac:dyDescent="0.3">
      <c r="J2705" s="13"/>
    </row>
    <row r="2706" spans="10:10" x14ac:dyDescent="0.3">
      <c r="J2706" s="13"/>
    </row>
    <row r="2707" spans="10:10" x14ac:dyDescent="0.3">
      <c r="J2707" s="13"/>
    </row>
    <row r="2708" spans="10:10" x14ac:dyDescent="0.3">
      <c r="J2708" s="13"/>
    </row>
    <row r="2709" spans="10:10" x14ac:dyDescent="0.3">
      <c r="J2709" s="13"/>
    </row>
    <row r="2710" spans="10:10" x14ac:dyDescent="0.3">
      <c r="J2710" s="13"/>
    </row>
    <row r="2711" spans="10:10" x14ac:dyDescent="0.3">
      <c r="J2711" s="13"/>
    </row>
    <row r="2712" spans="10:10" x14ac:dyDescent="0.3">
      <c r="J2712" s="13"/>
    </row>
    <row r="2713" spans="10:10" x14ac:dyDescent="0.3">
      <c r="J2713" s="13"/>
    </row>
    <row r="2714" spans="10:10" x14ac:dyDescent="0.3">
      <c r="J2714" s="13"/>
    </row>
    <row r="2715" spans="10:10" x14ac:dyDescent="0.3">
      <c r="J2715" s="13"/>
    </row>
    <row r="2716" spans="10:10" x14ac:dyDescent="0.3">
      <c r="J2716" s="13"/>
    </row>
    <row r="2717" spans="10:10" x14ac:dyDescent="0.3">
      <c r="J2717" s="13"/>
    </row>
    <row r="2718" spans="10:10" x14ac:dyDescent="0.3">
      <c r="J2718" s="13"/>
    </row>
    <row r="2719" spans="10:10" x14ac:dyDescent="0.3">
      <c r="J2719" s="13"/>
    </row>
    <row r="2720" spans="10:10" x14ac:dyDescent="0.3">
      <c r="J2720" s="13"/>
    </row>
    <row r="2721" spans="10:10" x14ac:dyDescent="0.3">
      <c r="J2721" s="13"/>
    </row>
    <row r="2722" spans="10:10" x14ac:dyDescent="0.3">
      <c r="J2722" s="13"/>
    </row>
    <row r="2723" spans="10:10" x14ac:dyDescent="0.3">
      <c r="J2723" s="13"/>
    </row>
    <row r="2724" spans="10:10" x14ac:dyDescent="0.3">
      <c r="J2724" s="13"/>
    </row>
    <row r="2725" spans="10:10" x14ac:dyDescent="0.3">
      <c r="J2725" s="13"/>
    </row>
    <row r="2726" spans="10:10" x14ac:dyDescent="0.3">
      <c r="J2726" s="13"/>
    </row>
    <row r="2727" spans="10:10" x14ac:dyDescent="0.3">
      <c r="J2727" s="13"/>
    </row>
    <row r="2728" spans="10:10" x14ac:dyDescent="0.3">
      <c r="J2728" s="13"/>
    </row>
    <row r="2729" spans="10:10" x14ac:dyDescent="0.3">
      <c r="J2729" s="13"/>
    </row>
    <row r="2730" spans="10:10" x14ac:dyDescent="0.3">
      <c r="J2730" s="13"/>
    </row>
    <row r="2731" spans="10:10" x14ac:dyDescent="0.3">
      <c r="J2731" s="13"/>
    </row>
    <row r="2732" spans="10:10" x14ac:dyDescent="0.3">
      <c r="J2732" s="13"/>
    </row>
    <row r="2733" spans="10:10" x14ac:dyDescent="0.3">
      <c r="J2733" s="13"/>
    </row>
    <row r="2734" spans="10:10" x14ac:dyDescent="0.3">
      <c r="J2734" s="13"/>
    </row>
    <row r="2735" spans="10:10" x14ac:dyDescent="0.3">
      <c r="J2735" s="13"/>
    </row>
    <row r="2736" spans="10:10" x14ac:dyDescent="0.3">
      <c r="J2736" s="13"/>
    </row>
    <row r="2737" spans="10:10" x14ac:dyDescent="0.3">
      <c r="J2737" s="13"/>
    </row>
    <row r="2738" spans="10:10" x14ac:dyDescent="0.3">
      <c r="J2738" s="13"/>
    </row>
    <row r="2739" spans="10:10" x14ac:dyDescent="0.3">
      <c r="J2739" s="13"/>
    </row>
    <row r="2740" spans="10:10" x14ac:dyDescent="0.3">
      <c r="J2740" s="13"/>
    </row>
    <row r="2741" spans="10:10" x14ac:dyDescent="0.3">
      <c r="J2741" s="13"/>
    </row>
    <row r="2742" spans="10:10" x14ac:dyDescent="0.3">
      <c r="J2742" s="13"/>
    </row>
    <row r="2743" spans="10:10" x14ac:dyDescent="0.3">
      <c r="J2743" s="13"/>
    </row>
    <row r="2744" spans="10:10" x14ac:dyDescent="0.3">
      <c r="J2744" s="13"/>
    </row>
    <row r="2745" spans="10:10" x14ac:dyDescent="0.3">
      <c r="J2745" s="13"/>
    </row>
    <row r="2746" spans="10:10" x14ac:dyDescent="0.3">
      <c r="J2746" s="13"/>
    </row>
    <row r="2747" spans="10:10" x14ac:dyDescent="0.3">
      <c r="J2747" s="13"/>
    </row>
    <row r="2748" spans="10:10" x14ac:dyDescent="0.3">
      <c r="J2748" s="13"/>
    </row>
    <row r="2749" spans="10:10" x14ac:dyDescent="0.3">
      <c r="J2749" s="13"/>
    </row>
    <row r="2750" spans="10:10" x14ac:dyDescent="0.3">
      <c r="J2750" s="13"/>
    </row>
    <row r="2751" spans="10:10" x14ac:dyDescent="0.3">
      <c r="J2751" s="13"/>
    </row>
    <row r="2752" spans="10:10" x14ac:dyDescent="0.3">
      <c r="J2752" s="13"/>
    </row>
    <row r="2753" spans="10:10" x14ac:dyDescent="0.3">
      <c r="J2753" s="13"/>
    </row>
    <row r="2754" spans="10:10" x14ac:dyDescent="0.3">
      <c r="J2754" s="13"/>
    </row>
    <row r="2755" spans="10:10" x14ac:dyDescent="0.3">
      <c r="J2755" s="13"/>
    </row>
    <row r="2756" spans="10:10" x14ac:dyDescent="0.3">
      <c r="J2756" s="13"/>
    </row>
    <row r="2757" spans="10:10" x14ac:dyDescent="0.3">
      <c r="J2757" s="13"/>
    </row>
    <row r="2758" spans="10:10" x14ac:dyDescent="0.3">
      <c r="J2758" s="13"/>
    </row>
    <row r="2759" spans="10:10" x14ac:dyDescent="0.3">
      <c r="J2759" s="13"/>
    </row>
    <row r="2760" spans="10:10" x14ac:dyDescent="0.3">
      <c r="J2760" s="13"/>
    </row>
    <row r="2761" spans="10:10" x14ac:dyDescent="0.3">
      <c r="J2761" s="13"/>
    </row>
    <row r="2762" spans="10:10" x14ac:dyDescent="0.3">
      <c r="J2762" s="13"/>
    </row>
    <row r="2763" spans="10:10" x14ac:dyDescent="0.3">
      <c r="J2763" s="13"/>
    </row>
    <row r="2764" spans="10:10" x14ac:dyDescent="0.3">
      <c r="J2764" s="13"/>
    </row>
    <row r="2765" spans="10:10" x14ac:dyDescent="0.3">
      <c r="J2765" s="13"/>
    </row>
    <row r="2766" spans="10:10" x14ac:dyDescent="0.3">
      <c r="J2766" s="13"/>
    </row>
    <row r="2767" spans="10:10" x14ac:dyDescent="0.3">
      <c r="J2767" s="13"/>
    </row>
    <row r="2768" spans="10:10" x14ac:dyDescent="0.3">
      <c r="J2768" s="13"/>
    </row>
    <row r="2769" spans="10:10" x14ac:dyDescent="0.3">
      <c r="J2769" s="13"/>
    </row>
    <row r="2770" spans="10:10" x14ac:dyDescent="0.3">
      <c r="J2770" s="13"/>
    </row>
    <row r="2771" spans="10:10" x14ac:dyDescent="0.3">
      <c r="J2771" s="13"/>
    </row>
    <row r="2772" spans="10:10" x14ac:dyDescent="0.3">
      <c r="J2772" s="13"/>
    </row>
    <row r="2773" spans="10:10" x14ac:dyDescent="0.3">
      <c r="J2773" s="13"/>
    </row>
    <row r="2774" spans="10:10" x14ac:dyDescent="0.3">
      <c r="J2774" s="13"/>
    </row>
    <row r="2775" spans="10:10" x14ac:dyDescent="0.3">
      <c r="J2775" s="13"/>
    </row>
    <row r="2776" spans="10:10" x14ac:dyDescent="0.3">
      <c r="J2776" s="13"/>
    </row>
    <row r="2777" spans="10:10" x14ac:dyDescent="0.3">
      <c r="J2777" s="13"/>
    </row>
    <row r="2778" spans="10:10" x14ac:dyDescent="0.3">
      <c r="J2778" s="13"/>
    </row>
    <row r="2779" spans="10:10" x14ac:dyDescent="0.3">
      <c r="J2779" s="13"/>
    </row>
    <row r="2780" spans="10:10" x14ac:dyDescent="0.3">
      <c r="J2780" s="13"/>
    </row>
    <row r="2781" spans="10:10" x14ac:dyDescent="0.3">
      <c r="J2781" s="13"/>
    </row>
    <row r="2782" spans="10:10" x14ac:dyDescent="0.3">
      <c r="J2782" s="13"/>
    </row>
    <row r="2783" spans="10:10" x14ac:dyDescent="0.3">
      <c r="J2783" s="13"/>
    </row>
    <row r="2784" spans="10:10" x14ac:dyDescent="0.3">
      <c r="J2784" s="13"/>
    </row>
    <row r="2785" spans="10:10" x14ac:dyDescent="0.3">
      <c r="J2785" s="13"/>
    </row>
    <row r="2786" spans="10:10" x14ac:dyDescent="0.3">
      <c r="J2786" s="13"/>
    </row>
    <row r="2787" spans="10:10" x14ac:dyDescent="0.3">
      <c r="J2787" s="13"/>
    </row>
    <row r="2788" spans="10:10" x14ac:dyDescent="0.3">
      <c r="J2788" s="13"/>
    </row>
    <row r="2789" spans="10:10" x14ac:dyDescent="0.3">
      <c r="J2789" s="13"/>
    </row>
    <row r="2790" spans="10:10" x14ac:dyDescent="0.3">
      <c r="J2790" s="13"/>
    </row>
    <row r="2791" spans="10:10" x14ac:dyDescent="0.3">
      <c r="J2791" s="13"/>
    </row>
    <row r="2792" spans="10:10" x14ac:dyDescent="0.3">
      <c r="J2792" s="13"/>
    </row>
    <row r="2793" spans="10:10" x14ac:dyDescent="0.3">
      <c r="J2793" s="13"/>
    </row>
    <row r="2794" spans="10:10" x14ac:dyDescent="0.3">
      <c r="J2794" s="13"/>
    </row>
    <row r="2795" spans="10:10" x14ac:dyDescent="0.3">
      <c r="J2795" s="13"/>
    </row>
    <row r="2796" spans="10:10" x14ac:dyDescent="0.3">
      <c r="J2796" s="13"/>
    </row>
    <row r="2797" spans="10:10" x14ac:dyDescent="0.3">
      <c r="J2797" s="13"/>
    </row>
    <row r="2798" spans="10:10" x14ac:dyDescent="0.3">
      <c r="J2798" s="13"/>
    </row>
    <row r="2799" spans="10:10" x14ac:dyDescent="0.3">
      <c r="J2799" s="13"/>
    </row>
    <row r="2800" spans="10:10" x14ac:dyDescent="0.3">
      <c r="J2800" s="13"/>
    </row>
    <row r="2801" spans="10:10" x14ac:dyDescent="0.3">
      <c r="J2801" s="13"/>
    </row>
    <row r="2802" spans="10:10" x14ac:dyDescent="0.3">
      <c r="J2802" s="13"/>
    </row>
    <row r="2803" spans="10:10" x14ac:dyDescent="0.3">
      <c r="J2803" s="13"/>
    </row>
    <row r="2804" spans="10:10" x14ac:dyDescent="0.3">
      <c r="J2804" s="13"/>
    </row>
    <row r="2805" spans="10:10" x14ac:dyDescent="0.3">
      <c r="J2805" s="13"/>
    </row>
    <row r="2806" spans="10:10" x14ac:dyDescent="0.3">
      <c r="J2806" s="13"/>
    </row>
    <row r="2807" spans="10:10" x14ac:dyDescent="0.3">
      <c r="J2807" s="13"/>
    </row>
    <row r="2808" spans="10:10" x14ac:dyDescent="0.3">
      <c r="J2808" s="13"/>
    </row>
    <row r="2809" spans="10:10" x14ac:dyDescent="0.3">
      <c r="J2809" s="13"/>
    </row>
    <row r="2810" spans="10:10" x14ac:dyDescent="0.3">
      <c r="J2810" s="13"/>
    </row>
    <row r="2811" spans="10:10" x14ac:dyDescent="0.3">
      <c r="J2811" s="13"/>
    </row>
    <row r="2812" spans="10:10" x14ac:dyDescent="0.3">
      <c r="J2812" s="13"/>
    </row>
    <row r="2813" spans="10:10" x14ac:dyDescent="0.3">
      <c r="J2813" s="13"/>
    </row>
    <row r="2814" spans="10:10" x14ac:dyDescent="0.3">
      <c r="J2814" s="13"/>
    </row>
    <row r="2815" spans="10:10" x14ac:dyDescent="0.3">
      <c r="J2815" s="13"/>
    </row>
    <row r="2816" spans="10:10" x14ac:dyDescent="0.3">
      <c r="J2816" s="13"/>
    </row>
    <row r="2817" spans="10:10" x14ac:dyDescent="0.3">
      <c r="J2817" s="13"/>
    </row>
    <row r="2818" spans="10:10" x14ac:dyDescent="0.3">
      <c r="J2818" s="13"/>
    </row>
    <row r="2819" spans="10:10" x14ac:dyDescent="0.3">
      <c r="J2819" s="13"/>
    </row>
    <row r="2820" spans="10:10" x14ac:dyDescent="0.3">
      <c r="J2820" s="13"/>
    </row>
    <row r="2821" spans="10:10" x14ac:dyDescent="0.3">
      <c r="J2821" s="13"/>
    </row>
    <row r="2822" spans="10:10" x14ac:dyDescent="0.3">
      <c r="J2822" s="13"/>
    </row>
    <row r="2823" spans="10:10" x14ac:dyDescent="0.3">
      <c r="J2823" s="13"/>
    </row>
    <row r="2824" spans="10:10" x14ac:dyDescent="0.3">
      <c r="J2824" s="13"/>
    </row>
    <row r="2825" spans="10:10" x14ac:dyDescent="0.3">
      <c r="J2825" s="13"/>
    </row>
    <row r="2826" spans="10:10" x14ac:dyDescent="0.3">
      <c r="J2826" s="13"/>
    </row>
    <row r="2827" spans="10:10" x14ac:dyDescent="0.3">
      <c r="J2827" s="13"/>
    </row>
    <row r="2828" spans="10:10" x14ac:dyDescent="0.3">
      <c r="J2828" s="13"/>
    </row>
    <row r="2829" spans="10:10" x14ac:dyDescent="0.3">
      <c r="J2829" s="13"/>
    </row>
    <row r="2830" spans="10:10" x14ac:dyDescent="0.3">
      <c r="J2830" s="13"/>
    </row>
    <row r="2831" spans="10:10" x14ac:dyDescent="0.3">
      <c r="J2831" s="13"/>
    </row>
    <row r="2832" spans="10:10" x14ac:dyDescent="0.3">
      <c r="J2832" s="13"/>
    </row>
    <row r="2833" spans="10:10" x14ac:dyDescent="0.3">
      <c r="J2833" s="13"/>
    </row>
    <row r="2834" spans="10:10" x14ac:dyDescent="0.3">
      <c r="J2834" s="13"/>
    </row>
    <row r="2835" spans="10:10" x14ac:dyDescent="0.3">
      <c r="J2835" s="13"/>
    </row>
    <row r="2836" spans="10:10" x14ac:dyDescent="0.3">
      <c r="J2836" s="13"/>
    </row>
    <row r="2837" spans="10:10" x14ac:dyDescent="0.3">
      <c r="J2837" s="13"/>
    </row>
    <row r="2838" spans="10:10" x14ac:dyDescent="0.3">
      <c r="J2838" s="13"/>
    </row>
    <row r="2839" spans="10:10" x14ac:dyDescent="0.3">
      <c r="J2839" s="13"/>
    </row>
    <row r="2840" spans="10:10" x14ac:dyDescent="0.3">
      <c r="J2840" s="13"/>
    </row>
    <row r="2841" spans="10:10" x14ac:dyDescent="0.3">
      <c r="J2841" s="13"/>
    </row>
    <row r="2842" spans="10:10" x14ac:dyDescent="0.3">
      <c r="J2842" s="13"/>
    </row>
    <row r="2843" spans="10:10" x14ac:dyDescent="0.3">
      <c r="J2843" s="13"/>
    </row>
    <row r="2844" spans="10:10" x14ac:dyDescent="0.3">
      <c r="J2844" s="13"/>
    </row>
    <row r="2845" spans="10:10" x14ac:dyDescent="0.3">
      <c r="J2845" s="13"/>
    </row>
    <row r="2846" spans="10:10" x14ac:dyDescent="0.3">
      <c r="J2846" s="13"/>
    </row>
    <row r="2847" spans="10:10" x14ac:dyDescent="0.3">
      <c r="J2847" s="13"/>
    </row>
    <row r="2848" spans="10:10" x14ac:dyDescent="0.3">
      <c r="J2848" s="13"/>
    </row>
    <row r="2849" spans="10:10" x14ac:dyDescent="0.3">
      <c r="J2849" s="13"/>
    </row>
    <row r="2850" spans="10:10" x14ac:dyDescent="0.3">
      <c r="J2850" s="13"/>
    </row>
    <row r="2851" spans="10:10" x14ac:dyDescent="0.3">
      <c r="J2851" s="13"/>
    </row>
    <row r="2852" spans="10:10" x14ac:dyDescent="0.3">
      <c r="J2852" s="13"/>
    </row>
    <row r="2853" spans="10:10" x14ac:dyDescent="0.3">
      <c r="J2853" s="13"/>
    </row>
    <row r="2854" spans="10:10" x14ac:dyDescent="0.3">
      <c r="J2854" s="13"/>
    </row>
    <row r="2855" spans="10:10" x14ac:dyDescent="0.3">
      <c r="J2855" s="13"/>
    </row>
    <row r="2856" spans="10:10" x14ac:dyDescent="0.3">
      <c r="J2856" s="13"/>
    </row>
    <row r="2857" spans="10:10" x14ac:dyDescent="0.3">
      <c r="J2857" s="13"/>
    </row>
    <row r="2858" spans="10:10" x14ac:dyDescent="0.3">
      <c r="J2858" s="13"/>
    </row>
    <row r="2859" spans="10:10" x14ac:dyDescent="0.3">
      <c r="J2859" s="13"/>
    </row>
    <row r="2860" spans="10:10" x14ac:dyDescent="0.3">
      <c r="J2860" s="13"/>
    </row>
    <row r="2861" spans="10:10" x14ac:dyDescent="0.3">
      <c r="J2861" s="13"/>
    </row>
    <row r="2862" spans="10:10" x14ac:dyDescent="0.3">
      <c r="J2862" s="13"/>
    </row>
    <row r="2863" spans="10:10" x14ac:dyDescent="0.3">
      <c r="J2863" s="13"/>
    </row>
    <row r="2864" spans="10:10" x14ac:dyDescent="0.3">
      <c r="J2864" s="13"/>
    </row>
    <row r="2865" spans="10:10" x14ac:dyDescent="0.3">
      <c r="J2865" s="13"/>
    </row>
    <row r="2866" spans="10:10" x14ac:dyDescent="0.3">
      <c r="J2866" s="13"/>
    </row>
    <row r="2867" spans="10:10" x14ac:dyDescent="0.3">
      <c r="J2867" s="13"/>
    </row>
    <row r="2868" spans="10:10" x14ac:dyDescent="0.3">
      <c r="J2868" s="13"/>
    </row>
    <row r="2869" spans="10:10" x14ac:dyDescent="0.3">
      <c r="J2869" s="13"/>
    </row>
    <row r="2870" spans="10:10" x14ac:dyDescent="0.3">
      <c r="J2870" s="13"/>
    </row>
    <row r="2871" spans="10:10" x14ac:dyDescent="0.3">
      <c r="J2871" s="13"/>
    </row>
    <row r="2872" spans="10:10" x14ac:dyDescent="0.3">
      <c r="J2872" s="13"/>
    </row>
    <row r="2873" spans="10:10" x14ac:dyDescent="0.3">
      <c r="J2873" s="13"/>
    </row>
    <row r="2874" spans="10:10" x14ac:dyDescent="0.3">
      <c r="J2874" s="13"/>
    </row>
    <row r="2875" spans="10:10" x14ac:dyDescent="0.3">
      <c r="J2875" s="13"/>
    </row>
    <row r="2876" spans="10:10" x14ac:dyDescent="0.3">
      <c r="J2876" s="13"/>
    </row>
    <row r="2877" spans="10:10" x14ac:dyDescent="0.3">
      <c r="J2877" s="13"/>
    </row>
    <row r="2878" spans="10:10" x14ac:dyDescent="0.3">
      <c r="J2878" s="13"/>
    </row>
    <row r="2879" spans="10:10" x14ac:dyDescent="0.3">
      <c r="J2879" s="13"/>
    </row>
    <row r="2880" spans="10:10" x14ac:dyDescent="0.3">
      <c r="J2880" s="13"/>
    </row>
    <row r="2881" spans="10:10" x14ac:dyDescent="0.3">
      <c r="J2881" s="13"/>
    </row>
    <row r="2882" spans="10:10" x14ac:dyDescent="0.3">
      <c r="J2882" s="13"/>
    </row>
    <row r="2883" spans="10:10" x14ac:dyDescent="0.3">
      <c r="J2883" s="13"/>
    </row>
    <row r="2884" spans="10:10" x14ac:dyDescent="0.3">
      <c r="J2884" s="13"/>
    </row>
    <row r="2885" spans="10:10" x14ac:dyDescent="0.3">
      <c r="J2885" s="13"/>
    </row>
    <row r="2886" spans="10:10" x14ac:dyDescent="0.3">
      <c r="J2886" s="13"/>
    </row>
    <row r="2887" spans="10:10" x14ac:dyDescent="0.3">
      <c r="J2887" s="13"/>
    </row>
    <row r="2888" spans="10:10" x14ac:dyDescent="0.3">
      <c r="J2888" s="13"/>
    </row>
    <row r="2889" spans="10:10" x14ac:dyDescent="0.3">
      <c r="J2889" s="13"/>
    </row>
    <row r="2890" spans="10:10" x14ac:dyDescent="0.3">
      <c r="J2890" s="13"/>
    </row>
    <row r="2891" spans="10:10" x14ac:dyDescent="0.3">
      <c r="J2891" s="13"/>
    </row>
    <row r="2892" spans="10:10" x14ac:dyDescent="0.3">
      <c r="J2892" s="13"/>
    </row>
    <row r="2893" spans="10:10" x14ac:dyDescent="0.3">
      <c r="J2893" s="13"/>
    </row>
    <row r="2894" spans="10:10" x14ac:dyDescent="0.3">
      <c r="J2894" s="13"/>
    </row>
    <row r="2895" spans="10:10" x14ac:dyDescent="0.3">
      <c r="J2895" s="13"/>
    </row>
    <row r="2896" spans="10:10" x14ac:dyDescent="0.3">
      <c r="J2896" s="13"/>
    </row>
    <row r="2897" spans="10:10" x14ac:dyDescent="0.3">
      <c r="J2897" s="13"/>
    </row>
    <row r="2898" spans="10:10" x14ac:dyDescent="0.3">
      <c r="J2898" s="13"/>
    </row>
    <row r="2899" spans="10:10" x14ac:dyDescent="0.3">
      <c r="J2899" s="13"/>
    </row>
    <row r="2900" spans="10:10" x14ac:dyDescent="0.3">
      <c r="J2900" s="13"/>
    </row>
    <row r="2901" spans="10:10" x14ac:dyDescent="0.3">
      <c r="J2901" s="13"/>
    </row>
    <row r="2902" spans="10:10" x14ac:dyDescent="0.3">
      <c r="J2902" s="13"/>
    </row>
    <row r="2903" spans="10:10" x14ac:dyDescent="0.3">
      <c r="J2903" s="13"/>
    </row>
    <row r="2904" spans="10:10" x14ac:dyDescent="0.3">
      <c r="J2904" s="13"/>
    </row>
    <row r="2905" spans="10:10" x14ac:dyDescent="0.3">
      <c r="J2905" s="13"/>
    </row>
    <row r="2906" spans="10:10" x14ac:dyDescent="0.3">
      <c r="J2906" s="13"/>
    </row>
    <row r="2907" spans="10:10" x14ac:dyDescent="0.3">
      <c r="J2907" s="13"/>
    </row>
    <row r="2908" spans="10:10" x14ac:dyDescent="0.3">
      <c r="J2908" s="13"/>
    </row>
    <row r="2909" spans="10:10" x14ac:dyDescent="0.3">
      <c r="J2909" s="13"/>
    </row>
    <row r="2910" spans="10:10" x14ac:dyDescent="0.3">
      <c r="J2910" s="13"/>
    </row>
    <row r="2911" spans="10:10" x14ac:dyDescent="0.3">
      <c r="J2911" s="13"/>
    </row>
    <row r="2912" spans="10:10" x14ac:dyDescent="0.3">
      <c r="J2912" s="13"/>
    </row>
    <row r="2913" spans="10:10" x14ac:dyDescent="0.3">
      <c r="J2913" s="13"/>
    </row>
    <row r="2914" spans="10:10" x14ac:dyDescent="0.3">
      <c r="J2914" s="13"/>
    </row>
    <row r="2915" spans="10:10" x14ac:dyDescent="0.3">
      <c r="J2915" s="13"/>
    </row>
    <row r="2916" spans="10:10" x14ac:dyDescent="0.3">
      <c r="J2916" s="13"/>
    </row>
    <row r="2917" spans="10:10" x14ac:dyDescent="0.3">
      <c r="J2917" s="13"/>
    </row>
    <row r="2918" spans="10:10" x14ac:dyDescent="0.3">
      <c r="J2918" s="13"/>
    </row>
    <row r="2919" spans="10:10" x14ac:dyDescent="0.3">
      <c r="J2919" s="13"/>
    </row>
    <row r="2920" spans="10:10" x14ac:dyDescent="0.3">
      <c r="J2920" s="13"/>
    </row>
    <row r="2921" spans="10:10" x14ac:dyDescent="0.3">
      <c r="J2921" s="13"/>
    </row>
    <row r="2922" spans="10:10" x14ac:dyDescent="0.3">
      <c r="J2922" s="13"/>
    </row>
    <row r="2923" spans="10:10" x14ac:dyDescent="0.3">
      <c r="J2923" s="13"/>
    </row>
    <row r="2924" spans="10:10" x14ac:dyDescent="0.3">
      <c r="J2924" s="13"/>
    </row>
    <row r="2925" spans="10:10" x14ac:dyDescent="0.3">
      <c r="J2925" s="13"/>
    </row>
    <row r="2926" spans="10:10" x14ac:dyDescent="0.3">
      <c r="J2926" s="13"/>
    </row>
    <row r="2927" spans="10:10" x14ac:dyDescent="0.3">
      <c r="J2927" s="13"/>
    </row>
    <row r="2928" spans="10:10" x14ac:dyDescent="0.3">
      <c r="J2928" s="13"/>
    </row>
    <row r="2929" spans="10:10" x14ac:dyDescent="0.3">
      <c r="J2929" s="13"/>
    </row>
    <row r="2930" spans="10:10" x14ac:dyDescent="0.3">
      <c r="J2930" s="13"/>
    </row>
    <row r="2931" spans="10:10" x14ac:dyDescent="0.3">
      <c r="J2931" s="13"/>
    </row>
    <row r="2932" spans="10:10" x14ac:dyDescent="0.3">
      <c r="J2932" s="13"/>
    </row>
    <row r="2933" spans="10:10" x14ac:dyDescent="0.3">
      <c r="J2933" s="13"/>
    </row>
    <row r="2934" spans="10:10" x14ac:dyDescent="0.3">
      <c r="J2934" s="13"/>
    </row>
    <row r="2935" spans="10:10" x14ac:dyDescent="0.3">
      <c r="J2935" s="13"/>
    </row>
    <row r="2936" spans="10:10" x14ac:dyDescent="0.3">
      <c r="J2936" s="13"/>
    </row>
    <row r="2937" spans="10:10" x14ac:dyDescent="0.3">
      <c r="J2937" s="13"/>
    </row>
    <row r="2938" spans="10:10" x14ac:dyDescent="0.3">
      <c r="J2938" s="13"/>
    </row>
    <row r="2939" spans="10:10" x14ac:dyDescent="0.3">
      <c r="J2939" s="13"/>
    </row>
    <row r="2940" spans="10:10" x14ac:dyDescent="0.3">
      <c r="J2940" s="13"/>
    </row>
    <row r="2941" spans="10:10" x14ac:dyDescent="0.3">
      <c r="J2941" s="13"/>
    </row>
    <row r="2942" spans="10:10" x14ac:dyDescent="0.3">
      <c r="J2942" s="13"/>
    </row>
    <row r="2943" spans="10:10" x14ac:dyDescent="0.3">
      <c r="J2943" s="13"/>
    </row>
    <row r="2944" spans="10:10" x14ac:dyDescent="0.3">
      <c r="J2944" s="13"/>
    </row>
    <row r="2945" spans="10:10" x14ac:dyDescent="0.3">
      <c r="J2945" s="13"/>
    </row>
    <row r="2946" spans="10:10" x14ac:dyDescent="0.3">
      <c r="J2946" s="13"/>
    </row>
    <row r="2947" spans="10:10" x14ac:dyDescent="0.3">
      <c r="J2947" s="13"/>
    </row>
    <row r="2948" spans="10:10" x14ac:dyDescent="0.3">
      <c r="J2948" s="13"/>
    </row>
    <row r="2949" spans="10:10" x14ac:dyDescent="0.3">
      <c r="J2949" s="13"/>
    </row>
    <row r="2950" spans="10:10" x14ac:dyDescent="0.3">
      <c r="J2950" s="13"/>
    </row>
    <row r="2951" spans="10:10" x14ac:dyDescent="0.3">
      <c r="J2951" s="13"/>
    </row>
    <row r="2952" spans="10:10" x14ac:dyDescent="0.3">
      <c r="J2952" s="13"/>
    </row>
    <row r="2953" spans="10:10" x14ac:dyDescent="0.3">
      <c r="J2953" s="13"/>
    </row>
    <row r="2954" spans="10:10" x14ac:dyDescent="0.3">
      <c r="J2954" s="13"/>
    </row>
    <row r="2955" spans="10:10" x14ac:dyDescent="0.3">
      <c r="J2955" s="13"/>
    </row>
    <row r="2956" spans="10:10" x14ac:dyDescent="0.3">
      <c r="J2956" s="13"/>
    </row>
    <row r="2957" spans="10:10" x14ac:dyDescent="0.3">
      <c r="J2957" s="13"/>
    </row>
    <row r="2958" spans="10:10" x14ac:dyDescent="0.3">
      <c r="J2958" s="13"/>
    </row>
    <row r="2959" spans="10:10" x14ac:dyDescent="0.3">
      <c r="J2959" s="13"/>
    </row>
    <row r="2960" spans="10:10" x14ac:dyDescent="0.3">
      <c r="J2960" s="13"/>
    </row>
    <row r="2961" spans="10:10" x14ac:dyDescent="0.3">
      <c r="J2961" s="13"/>
    </row>
    <row r="2962" spans="10:10" x14ac:dyDescent="0.3">
      <c r="J2962" s="13"/>
    </row>
    <row r="2963" spans="10:10" x14ac:dyDescent="0.3">
      <c r="J2963" s="13"/>
    </row>
    <row r="2964" spans="10:10" x14ac:dyDescent="0.3">
      <c r="J2964" s="13"/>
    </row>
    <row r="2965" spans="10:10" x14ac:dyDescent="0.3">
      <c r="J2965" s="13"/>
    </row>
    <row r="2966" spans="10:10" x14ac:dyDescent="0.3">
      <c r="J2966" s="13"/>
    </row>
    <row r="2967" spans="10:10" x14ac:dyDescent="0.3">
      <c r="J2967" s="13"/>
    </row>
    <row r="2968" spans="10:10" x14ac:dyDescent="0.3">
      <c r="J2968" s="13"/>
    </row>
    <row r="2969" spans="10:10" x14ac:dyDescent="0.3">
      <c r="J2969" s="13"/>
    </row>
    <row r="2970" spans="10:10" x14ac:dyDescent="0.3">
      <c r="J2970" s="13"/>
    </row>
    <row r="2971" spans="10:10" x14ac:dyDescent="0.3">
      <c r="J2971" s="13"/>
    </row>
    <row r="2972" spans="10:10" x14ac:dyDescent="0.3">
      <c r="J2972" s="13"/>
    </row>
    <row r="2973" spans="10:10" x14ac:dyDescent="0.3">
      <c r="J2973" s="13"/>
    </row>
    <row r="2974" spans="10:10" x14ac:dyDescent="0.3">
      <c r="J2974" s="13"/>
    </row>
    <row r="2975" spans="10:10" x14ac:dyDescent="0.3">
      <c r="J2975" s="13"/>
    </row>
    <row r="2976" spans="10:10" x14ac:dyDescent="0.3">
      <c r="J2976" s="13"/>
    </row>
    <row r="2977" spans="10:10" x14ac:dyDescent="0.3">
      <c r="J2977" s="13"/>
    </row>
    <row r="2978" spans="10:10" x14ac:dyDescent="0.3">
      <c r="J2978" s="13"/>
    </row>
    <row r="2979" spans="10:10" x14ac:dyDescent="0.3">
      <c r="J2979" s="13"/>
    </row>
    <row r="2980" spans="10:10" x14ac:dyDescent="0.3">
      <c r="J2980" s="13"/>
    </row>
    <row r="2981" spans="10:10" x14ac:dyDescent="0.3">
      <c r="J2981" s="13"/>
    </row>
  </sheetData>
  <sheetProtection algorithmName="SHA-512" hashValue="RmVezEyyNZ5dpxCupbvzFZfUkWiEmYdofvexzl2wxMQCnOM2V9iQxY6+DfMxHhcb0afEDeiYZH1TdLveCa3sjA==" saltValue="H2KP0W3DIHt5ACCORqY/ZA==" spinCount="100000" sheet="1" objects="1" scenarios="1" selectLockedCells="1" autoFilter="0" selectUnlockedCells="1"/>
  <autoFilter ref="A4:N2513" xr:uid="{E1ABCBBF-BAA2-4B3D-8517-11FE24F02FBD}"/>
  <mergeCells count="3">
    <mergeCell ref="A1:N1"/>
    <mergeCell ref="B2:C3"/>
    <mergeCell ref="D2:J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CBBF-BAA2-4B3D-8517-11FE24F02FBD}">
  <dimension ref="A1:R896"/>
  <sheetViews>
    <sheetView zoomScale="55" zoomScaleNormal="55" workbookViewId="0">
      <pane ySplit="4" topLeftCell="A9" activePane="bottomLeft" state="frozen"/>
      <selection pane="bottomLeft" activeCell="M18" sqref="M18"/>
    </sheetView>
  </sheetViews>
  <sheetFormatPr defaultColWidth="25.33203125" defaultRowHeight="14.4" x14ac:dyDescent="0.3"/>
  <cols>
    <col min="1" max="2" width="18.5546875" style="8" customWidth="1"/>
    <col min="3" max="3" width="21.88671875" style="8" customWidth="1"/>
    <col min="4" max="4" width="22.33203125" style="8" bestFit="1" customWidth="1"/>
    <col min="5" max="5" width="14.33203125" style="8" customWidth="1"/>
    <col min="6" max="6" width="25.33203125" style="8"/>
    <col min="7" max="7" width="21" style="8" customWidth="1"/>
    <col min="8" max="8" width="75.6640625" style="8" customWidth="1"/>
    <col min="9" max="9" width="28.109375" style="8" customWidth="1"/>
    <col min="10" max="10" width="23" style="8" customWidth="1"/>
    <col min="11" max="11" width="25.33203125" style="8"/>
    <col min="12" max="12" width="44.6640625" style="8" bestFit="1" customWidth="1"/>
    <col min="13" max="13" width="44.109375" style="8" customWidth="1"/>
    <col min="14" max="14" width="13.5546875" style="8" customWidth="1"/>
    <col min="15" max="15" width="16.33203125" style="8" customWidth="1"/>
    <col min="16" max="16" width="22.33203125" style="8" customWidth="1"/>
    <col min="17" max="17" width="41.88671875" style="8" customWidth="1"/>
    <col min="18" max="18" width="25.109375" style="13" customWidth="1"/>
    <col min="19" max="16384" width="25.33203125" style="6"/>
  </cols>
  <sheetData>
    <row r="1" spans="1:18" ht="18" x14ac:dyDescent="0.3">
      <c r="A1" s="58" t="s">
        <v>2206</v>
      </c>
      <c r="B1" s="58"/>
      <c r="C1" s="58"/>
      <c r="D1" s="58"/>
      <c r="E1" s="55" t="s">
        <v>2205</v>
      </c>
      <c r="F1" s="55"/>
      <c r="G1" s="55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54" x14ac:dyDescent="0.3">
      <c r="A2" s="58"/>
      <c r="B2" s="58"/>
      <c r="C2" s="58"/>
      <c r="D2" s="58"/>
      <c r="E2" s="25"/>
      <c r="F2" s="57" t="s">
        <v>3241</v>
      </c>
      <c r="G2" s="57"/>
      <c r="H2" s="51" t="s">
        <v>3257</v>
      </c>
      <c r="I2" s="51"/>
      <c r="J2" s="51"/>
      <c r="K2" s="51"/>
      <c r="L2" s="51"/>
      <c r="M2" s="51"/>
      <c r="N2" s="52"/>
      <c r="O2" s="17" t="s">
        <v>3235</v>
      </c>
      <c r="P2" s="22" t="s">
        <v>3236</v>
      </c>
      <c r="Q2" s="17" t="s">
        <v>3237</v>
      </c>
      <c r="R2" s="17" t="s">
        <v>3242</v>
      </c>
    </row>
    <row r="3" spans="1:18" ht="18" x14ac:dyDescent="0.3">
      <c r="A3" s="59"/>
      <c r="B3" s="59"/>
      <c r="C3" s="59"/>
      <c r="D3" s="59"/>
      <c r="E3" s="23"/>
      <c r="F3" s="46"/>
      <c r="G3" s="46"/>
      <c r="H3" s="53"/>
      <c r="I3" s="53"/>
      <c r="J3" s="53"/>
      <c r="K3" s="53"/>
      <c r="L3" s="53"/>
      <c r="M3" s="53"/>
      <c r="N3" s="54"/>
      <c r="O3" s="18" t="s">
        <v>3238</v>
      </c>
      <c r="P3" s="19" t="s">
        <v>3239</v>
      </c>
      <c r="Q3" s="20" t="s">
        <v>3240</v>
      </c>
      <c r="R3" s="21">
        <v>45962</v>
      </c>
    </row>
    <row r="4" spans="1:18" s="8" customFormat="1" ht="163.19999999999999" customHeight="1" x14ac:dyDescent="0.3">
      <c r="A4" s="7" t="s">
        <v>1404</v>
      </c>
      <c r="B4" s="7" t="s">
        <v>1111</v>
      </c>
      <c r="C4" s="7" t="s">
        <v>3215</v>
      </c>
      <c r="D4" s="7" t="s">
        <v>1252</v>
      </c>
      <c r="E4" s="24" t="s">
        <v>3246</v>
      </c>
      <c r="F4" s="24" t="s">
        <v>3247</v>
      </c>
      <c r="G4" s="24" t="s">
        <v>3243</v>
      </c>
      <c r="H4" s="14" t="s">
        <v>3244</v>
      </c>
      <c r="I4" s="14" t="s">
        <v>3245</v>
      </c>
      <c r="J4" s="14" t="s">
        <v>3248</v>
      </c>
      <c r="K4" s="14" t="s">
        <v>3249</v>
      </c>
      <c r="L4" s="14" t="s">
        <v>3251</v>
      </c>
      <c r="M4" s="14" t="s">
        <v>3250</v>
      </c>
      <c r="N4" s="14" t="s">
        <v>3252</v>
      </c>
      <c r="O4" s="14" t="s">
        <v>3253</v>
      </c>
      <c r="P4" s="14" t="s">
        <v>3254</v>
      </c>
      <c r="Q4" s="14" t="s">
        <v>3255</v>
      </c>
      <c r="R4" s="14" t="s">
        <v>3256</v>
      </c>
    </row>
    <row r="5" spans="1:18" ht="27.6" x14ac:dyDescent="0.3">
      <c r="A5" s="9" t="s">
        <v>1717</v>
      </c>
      <c r="B5" s="9" t="s">
        <v>730</v>
      </c>
      <c r="C5" s="10" t="s">
        <v>254</v>
      </c>
      <c r="D5" s="11" t="s">
        <v>3050</v>
      </c>
      <c r="E5" s="9">
        <v>1</v>
      </c>
      <c r="F5" s="11" t="s">
        <v>3050</v>
      </c>
      <c r="G5" s="11" t="s">
        <v>11</v>
      </c>
      <c r="H5" s="11" t="s">
        <v>3133</v>
      </c>
      <c r="I5" s="10" t="s">
        <v>3204</v>
      </c>
      <c r="J5" s="9" t="s">
        <v>3182</v>
      </c>
      <c r="K5" s="11" t="s">
        <v>2905</v>
      </c>
      <c r="L5" s="9" t="s">
        <v>3139</v>
      </c>
      <c r="M5" s="9" t="s">
        <v>3145</v>
      </c>
      <c r="N5" s="12">
        <v>35508</v>
      </c>
      <c r="O5" s="12">
        <v>35508</v>
      </c>
      <c r="P5" s="12" t="s">
        <v>1406</v>
      </c>
      <c r="Q5" s="12" t="s">
        <v>3281</v>
      </c>
      <c r="R5" s="12">
        <v>44558.592096608794</v>
      </c>
    </row>
    <row r="6" spans="1:18" ht="86.4" x14ac:dyDescent="0.3">
      <c r="A6" s="9" t="s">
        <v>1717</v>
      </c>
      <c r="B6" s="9" t="s">
        <v>730</v>
      </c>
      <c r="C6" s="10" t="s">
        <v>254</v>
      </c>
      <c r="D6" s="11" t="s">
        <v>3046</v>
      </c>
      <c r="E6" s="9">
        <v>2</v>
      </c>
      <c r="F6" s="11" t="s">
        <v>3046</v>
      </c>
      <c r="G6" s="11" t="s">
        <v>11</v>
      </c>
      <c r="H6" s="11" t="s">
        <v>3137</v>
      </c>
      <c r="I6" s="10" t="s">
        <v>3204</v>
      </c>
      <c r="J6" s="9" t="s">
        <v>3182</v>
      </c>
      <c r="K6" s="11" t="s">
        <v>2909</v>
      </c>
      <c r="L6" s="9" t="s">
        <v>3143</v>
      </c>
      <c r="M6" s="9" t="s">
        <v>3147</v>
      </c>
      <c r="N6" s="12">
        <v>37721</v>
      </c>
      <c r="O6" s="12">
        <v>38816</v>
      </c>
      <c r="P6" s="12" t="s">
        <v>1406</v>
      </c>
      <c r="Q6" s="12" t="s">
        <v>3281</v>
      </c>
      <c r="R6" s="12">
        <v>44497.540481678239</v>
      </c>
    </row>
    <row r="7" spans="1:18" ht="55.2" x14ac:dyDescent="0.3">
      <c r="A7" s="9" t="s">
        <v>2189</v>
      </c>
      <c r="B7" s="9" t="s">
        <v>3222</v>
      </c>
      <c r="C7" s="10" t="s">
        <v>1802</v>
      </c>
      <c r="D7" s="11" t="s">
        <v>1882</v>
      </c>
      <c r="E7" s="9">
        <v>3</v>
      </c>
      <c r="F7" s="11" t="s">
        <v>2712</v>
      </c>
      <c r="G7" s="11" t="s">
        <v>1779</v>
      </c>
      <c r="H7" s="11" t="s">
        <v>1801</v>
      </c>
      <c r="I7" s="10" t="s">
        <v>1781</v>
      </c>
      <c r="J7" s="9" t="s">
        <v>3182</v>
      </c>
      <c r="K7" s="11" t="s">
        <v>1776</v>
      </c>
      <c r="L7" s="9" t="s">
        <v>2360</v>
      </c>
      <c r="M7" s="9" t="s">
        <v>3182</v>
      </c>
      <c r="N7" s="12">
        <v>38176</v>
      </c>
      <c r="O7" s="12">
        <v>42669</v>
      </c>
      <c r="P7" s="12" t="s">
        <v>704</v>
      </c>
      <c r="Q7" s="12"/>
      <c r="R7" s="12"/>
    </row>
    <row r="8" spans="1:18" ht="69" x14ac:dyDescent="0.3">
      <c r="A8" s="9" t="s">
        <v>2189</v>
      </c>
      <c r="B8" s="9" t="s">
        <v>730</v>
      </c>
      <c r="C8" s="10" t="s">
        <v>1923</v>
      </c>
      <c r="D8" s="11" t="s">
        <v>1925</v>
      </c>
      <c r="E8" s="9">
        <v>4</v>
      </c>
      <c r="F8" s="11" t="s">
        <v>2852</v>
      </c>
      <c r="G8" s="11" t="s">
        <v>1753</v>
      </c>
      <c r="H8" s="11" t="s">
        <v>1922</v>
      </c>
      <c r="I8" s="10" t="s">
        <v>2084</v>
      </c>
      <c r="J8" s="9" t="s">
        <v>3182</v>
      </c>
      <c r="K8" s="11" t="s">
        <v>1756</v>
      </c>
      <c r="L8" s="9" t="s">
        <v>2374</v>
      </c>
      <c r="M8" s="9" t="s">
        <v>3182</v>
      </c>
      <c r="N8" s="12">
        <v>38183</v>
      </c>
      <c r="O8" s="12">
        <v>42815</v>
      </c>
      <c r="P8" s="12" t="s">
        <v>1406</v>
      </c>
      <c r="Q8" s="12" t="s">
        <v>3182</v>
      </c>
      <c r="R8" s="12">
        <v>44985</v>
      </c>
    </row>
    <row r="9" spans="1:18" ht="69" x14ac:dyDescent="0.3">
      <c r="A9" s="9" t="s">
        <v>2189</v>
      </c>
      <c r="B9" s="9" t="s">
        <v>730</v>
      </c>
      <c r="C9" s="10" t="s">
        <v>1923</v>
      </c>
      <c r="D9" s="11" t="s">
        <v>1926</v>
      </c>
      <c r="E9" s="9">
        <v>5</v>
      </c>
      <c r="F9" s="11" t="s">
        <v>2853</v>
      </c>
      <c r="G9" s="11" t="s">
        <v>1753</v>
      </c>
      <c r="H9" s="11" t="s">
        <v>1922</v>
      </c>
      <c r="I9" s="10" t="s">
        <v>2084</v>
      </c>
      <c r="J9" s="9" t="s">
        <v>3182</v>
      </c>
      <c r="K9" s="11" t="s">
        <v>1756</v>
      </c>
      <c r="L9" s="9" t="s">
        <v>2374</v>
      </c>
      <c r="M9" s="9" t="s">
        <v>3182</v>
      </c>
      <c r="N9" s="12">
        <v>38183</v>
      </c>
      <c r="O9" s="12">
        <v>42815</v>
      </c>
      <c r="P9" s="12" t="s">
        <v>1406</v>
      </c>
      <c r="Q9" s="12" t="s">
        <v>3182</v>
      </c>
      <c r="R9" s="12">
        <v>44985</v>
      </c>
    </row>
    <row r="10" spans="1:18" ht="69" x14ac:dyDescent="0.3">
      <c r="A10" s="9" t="s">
        <v>2189</v>
      </c>
      <c r="B10" s="9" t="s">
        <v>730</v>
      </c>
      <c r="C10" s="10" t="s">
        <v>1923</v>
      </c>
      <c r="D10" s="11" t="s">
        <v>1943</v>
      </c>
      <c r="E10" s="9">
        <v>6</v>
      </c>
      <c r="F10" s="11" t="s">
        <v>2859</v>
      </c>
      <c r="G10" s="11" t="s">
        <v>1753</v>
      </c>
      <c r="H10" s="11" t="s">
        <v>1922</v>
      </c>
      <c r="I10" s="10" t="s">
        <v>2084</v>
      </c>
      <c r="J10" s="9" t="s">
        <v>3182</v>
      </c>
      <c r="K10" s="11" t="s">
        <v>1756</v>
      </c>
      <c r="L10" s="9" t="s">
        <v>2374</v>
      </c>
      <c r="M10" s="9" t="s">
        <v>3182</v>
      </c>
      <c r="N10" s="12">
        <v>38183</v>
      </c>
      <c r="O10" s="12">
        <v>42815</v>
      </c>
      <c r="P10" s="12" t="s">
        <v>1406</v>
      </c>
      <c r="Q10" s="12" t="s">
        <v>3182</v>
      </c>
      <c r="R10" s="12">
        <v>44985</v>
      </c>
    </row>
    <row r="11" spans="1:18" ht="43.2" x14ac:dyDescent="0.3">
      <c r="A11" s="9" t="s">
        <v>2189</v>
      </c>
      <c r="B11" s="9" t="s">
        <v>3222</v>
      </c>
      <c r="C11" s="10" t="s">
        <v>1984</v>
      </c>
      <c r="D11" s="11" t="s">
        <v>2109</v>
      </c>
      <c r="E11" s="9">
        <v>7</v>
      </c>
      <c r="F11" s="11" t="s">
        <v>2813</v>
      </c>
      <c r="G11" s="11" t="s">
        <v>1722</v>
      </c>
      <c r="H11" s="11" t="s">
        <v>2002</v>
      </c>
      <c r="I11" s="10" t="s">
        <v>1749</v>
      </c>
      <c r="J11" s="9" t="s">
        <v>3182</v>
      </c>
      <c r="K11" s="11" t="s">
        <v>1739</v>
      </c>
      <c r="L11" s="9" t="s">
        <v>2356</v>
      </c>
      <c r="M11" s="9" t="s">
        <v>3182</v>
      </c>
      <c r="N11" s="12">
        <v>38183</v>
      </c>
      <c r="O11" s="12">
        <v>44609</v>
      </c>
      <c r="P11" s="12" t="s">
        <v>704</v>
      </c>
      <c r="Q11" s="12"/>
      <c r="R11" s="12"/>
    </row>
    <row r="12" spans="1:18" ht="43.2" x14ac:dyDescent="0.3">
      <c r="A12" s="9" t="s">
        <v>2189</v>
      </c>
      <c r="B12" s="9" t="s">
        <v>3222</v>
      </c>
      <c r="C12" s="10" t="s">
        <v>1891</v>
      </c>
      <c r="D12" s="11" t="s">
        <v>1948</v>
      </c>
      <c r="E12" s="9">
        <v>8</v>
      </c>
      <c r="F12" s="11" t="s">
        <v>2746</v>
      </c>
      <c r="G12" s="11" t="s">
        <v>1889</v>
      </c>
      <c r="H12" s="11" t="s">
        <v>1890</v>
      </c>
      <c r="I12" s="10" t="s">
        <v>2119</v>
      </c>
      <c r="J12" s="9" t="s">
        <v>3182</v>
      </c>
      <c r="K12" s="11" t="s">
        <v>1860</v>
      </c>
      <c r="L12" s="9" t="s">
        <v>2369</v>
      </c>
      <c r="M12" s="9" t="s">
        <v>3182</v>
      </c>
      <c r="N12" s="12">
        <v>38233</v>
      </c>
      <c r="O12" s="12">
        <v>42857</v>
      </c>
      <c r="P12" s="12" t="s">
        <v>704</v>
      </c>
      <c r="Q12" s="12"/>
      <c r="R12" s="12"/>
    </row>
    <row r="13" spans="1:18" ht="69" x14ac:dyDescent="0.3">
      <c r="A13" s="9" t="s">
        <v>2189</v>
      </c>
      <c r="B13" s="9" t="s">
        <v>730</v>
      </c>
      <c r="C13" s="10" t="s">
        <v>1923</v>
      </c>
      <c r="D13" s="11" t="s">
        <v>1939</v>
      </c>
      <c r="E13" s="9">
        <v>9</v>
      </c>
      <c r="F13" s="11" t="s">
        <v>2856</v>
      </c>
      <c r="G13" s="11" t="s">
        <v>1753</v>
      </c>
      <c r="H13" s="11" t="s">
        <v>1922</v>
      </c>
      <c r="I13" s="10" t="s">
        <v>2084</v>
      </c>
      <c r="J13" s="9" t="s">
        <v>3182</v>
      </c>
      <c r="K13" s="11" t="s">
        <v>1756</v>
      </c>
      <c r="L13" s="9" t="s">
        <v>2374</v>
      </c>
      <c r="M13" s="9" t="s">
        <v>3182</v>
      </c>
      <c r="N13" s="12">
        <v>38246</v>
      </c>
      <c r="O13" s="12">
        <v>42815</v>
      </c>
      <c r="P13" s="12" t="s">
        <v>1406</v>
      </c>
      <c r="Q13" s="12" t="s">
        <v>3182</v>
      </c>
      <c r="R13" s="12">
        <v>44098</v>
      </c>
    </row>
    <row r="14" spans="1:18" ht="69" x14ac:dyDescent="0.3">
      <c r="A14" s="9" t="s">
        <v>2189</v>
      </c>
      <c r="B14" s="9" t="s">
        <v>730</v>
      </c>
      <c r="C14" s="10" t="s">
        <v>1923</v>
      </c>
      <c r="D14" s="11" t="s">
        <v>1941</v>
      </c>
      <c r="E14" s="9">
        <v>10</v>
      </c>
      <c r="F14" s="11" t="s">
        <v>2857</v>
      </c>
      <c r="G14" s="11" t="s">
        <v>1753</v>
      </c>
      <c r="H14" s="11" t="s">
        <v>1922</v>
      </c>
      <c r="I14" s="10" t="s">
        <v>2084</v>
      </c>
      <c r="J14" s="9" t="s">
        <v>3182</v>
      </c>
      <c r="K14" s="11" t="s">
        <v>1756</v>
      </c>
      <c r="L14" s="9" t="s">
        <v>2374</v>
      </c>
      <c r="M14" s="9" t="s">
        <v>3182</v>
      </c>
      <c r="N14" s="12">
        <v>38246</v>
      </c>
      <c r="O14" s="12">
        <v>42815</v>
      </c>
      <c r="P14" s="12" t="s">
        <v>1406</v>
      </c>
      <c r="Q14" s="12" t="s">
        <v>3182</v>
      </c>
      <c r="R14" s="12">
        <v>44098</v>
      </c>
    </row>
    <row r="15" spans="1:18" ht="69" x14ac:dyDescent="0.3">
      <c r="A15" s="9" t="s">
        <v>2189</v>
      </c>
      <c r="B15" s="9" t="s">
        <v>3222</v>
      </c>
      <c r="C15" s="10" t="s">
        <v>1775</v>
      </c>
      <c r="D15" s="11" t="s">
        <v>1881</v>
      </c>
      <c r="E15" s="9">
        <v>11</v>
      </c>
      <c r="F15" s="11" t="s">
        <v>2711</v>
      </c>
      <c r="G15" s="11" t="s">
        <v>1722</v>
      </c>
      <c r="H15" s="11" t="s">
        <v>1789</v>
      </c>
      <c r="I15" s="10" t="s">
        <v>1749</v>
      </c>
      <c r="J15" s="9" t="s">
        <v>3182</v>
      </c>
      <c r="K15" s="11" t="s">
        <v>1776</v>
      </c>
      <c r="L15" s="9" t="s">
        <v>2360</v>
      </c>
      <c r="M15" s="9" t="s">
        <v>3182</v>
      </c>
      <c r="N15" s="12">
        <v>38255</v>
      </c>
      <c r="O15" s="12">
        <v>42669</v>
      </c>
      <c r="P15" s="12" t="s">
        <v>704</v>
      </c>
      <c r="Q15" s="12"/>
      <c r="R15" s="12"/>
    </row>
    <row r="16" spans="1:18" ht="69" x14ac:dyDescent="0.3">
      <c r="A16" s="9" t="s">
        <v>2189</v>
      </c>
      <c r="B16" s="9" t="s">
        <v>3222</v>
      </c>
      <c r="C16" s="10" t="s">
        <v>1775</v>
      </c>
      <c r="D16" s="11" t="s">
        <v>1929</v>
      </c>
      <c r="E16" s="9">
        <v>12</v>
      </c>
      <c r="F16" s="11" t="s">
        <v>2735</v>
      </c>
      <c r="G16" s="11" t="s">
        <v>1722</v>
      </c>
      <c r="H16" s="11" t="s">
        <v>1789</v>
      </c>
      <c r="I16" s="10" t="s">
        <v>1749</v>
      </c>
      <c r="J16" s="9" t="s">
        <v>3182</v>
      </c>
      <c r="K16" s="11" t="s">
        <v>1759</v>
      </c>
      <c r="L16" s="9" t="s">
        <v>2374</v>
      </c>
      <c r="M16" s="9" t="s">
        <v>3182</v>
      </c>
      <c r="N16" s="12">
        <v>38274</v>
      </c>
      <c r="O16" s="12">
        <v>42815</v>
      </c>
      <c r="P16" s="12" t="s">
        <v>704</v>
      </c>
      <c r="Q16" s="12"/>
      <c r="R16" s="12"/>
    </row>
    <row r="17" spans="1:18" ht="69" x14ac:dyDescent="0.3">
      <c r="A17" s="9" t="s">
        <v>2189</v>
      </c>
      <c r="B17" s="9" t="s">
        <v>3214</v>
      </c>
      <c r="C17" s="10" t="s">
        <v>1775</v>
      </c>
      <c r="D17" s="11" t="s">
        <v>1815</v>
      </c>
      <c r="E17" s="9">
        <v>13</v>
      </c>
      <c r="F17" s="11" t="s">
        <v>2654</v>
      </c>
      <c r="G17" s="11" t="s">
        <v>1722</v>
      </c>
      <c r="H17" s="11" t="s">
        <v>1789</v>
      </c>
      <c r="I17" s="10" t="s">
        <v>1749</v>
      </c>
      <c r="J17" s="9" t="s">
        <v>3182</v>
      </c>
      <c r="K17" s="11" t="s">
        <v>1759</v>
      </c>
      <c r="L17" s="9" t="s">
        <v>2358</v>
      </c>
      <c r="M17" s="9" t="s">
        <v>3182</v>
      </c>
      <c r="N17" s="12">
        <v>38274</v>
      </c>
      <c r="O17" s="12">
        <v>41925</v>
      </c>
      <c r="P17" s="12" t="s">
        <v>1406</v>
      </c>
      <c r="Q17" s="12" t="s">
        <v>3182</v>
      </c>
      <c r="R17" s="12" t="s">
        <v>3182</v>
      </c>
    </row>
    <row r="18" spans="1:18" ht="69" x14ac:dyDescent="0.3">
      <c r="A18" s="9" t="s">
        <v>2189</v>
      </c>
      <c r="B18" s="9" t="s">
        <v>730</v>
      </c>
      <c r="C18" s="10" t="s">
        <v>1775</v>
      </c>
      <c r="D18" s="11" t="s">
        <v>1916</v>
      </c>
      <c r="E18" s="9">
        <v>14</v>
      </c>
      <c r="F18" s="11" t="s">
        <v>2847</v>
      </c>
      <c r="G18" s="11" t="s">
        <v>1722</v>
      </c>
      <c r="H18" s="11" t="s">
        <v>1789</v>
      </c>
      <c r="I18" s="10" t="s">
        <v>1749</v>
      </c>
      <c r="J18" s="9" t="s">
        <v>3182</v>
      </c>
      <c r="K18" s="11" t="s">
        <v>1759</v>
      </c>
      <c r="L18" s="9" t="s">
        <v>2374</v>
      </c>
      <c r="M18" s="9" t="s">
        <v>3182</v>
      </c>
      <c r="N18" s="12">
        <v>38274</v>
      </c>
      <c r="O18" s="12">
        <v>42815</v>
      </c>
      <c r="P18" s="12" t="s">
        <v>1406</v>
      </c>
      <c r="Q18" s="12" t="s">
        <v>3182</v>
      </c>
      <c r="R18" s="12">
        <v>44098</v>
      </c>
    </row>
    <row r="19" spans="1:18" ht="69" x14ac:dyDescent="0.3">
      <c r="A19" s="9" t="s">
        <v>2189</v>
      </c>
      <c r="B19" s="9" t="s">
        <v>3214</v>
      </c>
      <c r="C19" s="10" t="s">
        <v>1775</v>
      </c>
      <c r="D19" s="11" t="s">
        <v>1816</v>
      </c>
      <c r="E19" s="9">
        <v>15</v>
      </c>
      <c r="F19" s="11" t="s">
        <v>2655</v>
      </c>
      <c r="G19" s="11" t="s">
        <v>1722</v>
      </c>
      <c r="H19" s="11" t="s">
        <v>1789</v>
      </c>
      <c r="I19" s="10" t="s">
        <v>1749</v>
      </c>
      <c r="J19" s="9" t="s">
        <v>3182</v>
      </c>
      <c r="K19" s="11" t="s">
        <v>1759</v>
      </c>
      <c r="L19" s="9" t="s">
        <v>2358</v>
      </c>
      <c r="M19" s="9" t="s">
        <v>3182</v>
      </c>
      <c r="N19" s="12">
        <v>38275</v>
      </c>
      <c r="O19" s="12">
        <v>41926</v>
      </c>
      <c r="P19" s="12" t="s">
        <v>1406</v>
      </c>
      <c r="Q19" s="12" t="s">
        <v>3182</v>
      </c>
      <c r="R19" s="12" t="s">
        <v>3182</v>
      </c>
    </row>
    <row r="20" spans="1:18" ht="69" x14ac:dyDescent="0.3">
      <c r="A20" s="9" t="s">
        <v>2189</v>
      </c>
      <c r="B20" s="9" t="s">
        <v>730</v>
      </c>
      <c r="C20" s="10" t="s">
        <v>1775</v>
      </c>
      <c r="D20" s="11" t="s">
        <v>1817</v>
      </c>
      <c r="E20" s="9">
        <v>16</v>
      </c>
      <c r="F20" s="11" t="s">
        <v>2838</v>
      </c>
      <c r="G20" s="11" t="s">
        <v>1722</v>
      </c>
      <c r="H20" s="11" t="s">
        <v>1789</v>
      </c>
      <c r="I20" s="10" t="s">
        <v>1749</v>
      </c>
      <c r="J20" s="9" t="s">
        <v>3182</v>
      </c>
      <c r="K20" s="11" t="s">
        <v>1818</v>
      </c>
      <c r="L20" s="9" t="s">
        <v>2367</v>
      </c>
      <c r="M20" s="9" t="s">
        <v>3182</v>
      </c>
      <c r="N20" s="12">
        <v>38276</v>
      </c>
      <c r="O20" s="12">
        <v>41927</v>
      </c>
      <c r="P20" s="12" t="s">
        <v>1406</v>
      </c>
      <c r="Q20" s="12" t="s">
        <v>3182</v>
      </c>
      <c r="R20" s="12">
        <v>44375</v>
      </c>
    </row>
    <row r="21" spans="1:18" ht="55.2" x14ac:dyDescent="0.3">
      <c r="A21" s="9" t="s">
        <v>2189</v>
      </c>
      <c r="B21" s="9" t="s">
        <v>730</v>
      </c>
      <c r="C21" s="10" t="s">
        <v>1802</v>
      </c>
      <c r="D21" s="11" t="s">
        <v>1917</v>
      </c>
      <c r="E21" s="9">
        <v>17</v>
      </c>
      <c r="F21" s="11" t="s">
        <v>2848</v>
      </c>
      <c r="G21" s="11" t="s">
        <v>1779</v>
      </c>
      <c r="H21" s="11" t="s">
        <v>1801</v>
      </c>
      <c r="I21" s="10" t="s">
        <v>1781</v>
      </c>
      <c r="J21" s="9" t="s">
        <v>3182</v>
      </c>
      <c r="K21" s="11" t="s">
        <v>1756</v>
      </c>
      <c r="L21" s="9" t="s">
        <v>2374</v>
      </c>
      <c r="M21" s="9" t="s">
        <v>3182</v>
      </c>
      <c r="N21" s="12">
        <v>38277</v>
      </c>
      <c r="O21" s="12">
        <v>42815</v>
      </c>
      <c r="P21" s="12" t="s">
        <v>1406</v>
      </c>
      <c r="Q21" s="12" t="s">
        <v>3182</v>
      </c>
      <c r="R21" s="12">
        <v>44985</v>
      </c>
    </row>
    <row r="22" spans="1:18" ht="69" x14ac:dyDescent="0.3">
      <c r="A22" s="9" t="s">
        <v>2189</v>
      </c>
      <c r="B22" s="9" t="s">
        <v>3222</v>
      </c>
      <c r="C22" s="10" t="s">
        <v>1775</v>
      </c>
      <c r="D22" s="11" t="s">
        <v>1927</v>
      </c>
      <c r="E22" s="9">
        <v>18</v>
      </c>
      <c r="F22" s="11" t="s">
        <v>2733</v>
      </c>
      <c r="G22" s="11" t="s">
        <v>1722</v>
      </c>
      <c r="H22" s="11" t="s">
        <v>1789</v>
      </c>
      <c r="I22" s="10" t="s">
        <v>1749</v>
      </c>
      <c r="J22" s="9" t="s">
        <v>3182</v>
      </c>
      <c r="K22" s="11" t="s">
        <v>1759</v>
      </c>
      <c r="L22" s="9" t="s">
        <v>2374</v>
      </c>
      <c r="M22" s="9" t="s">
        <v>3182</v>
      </c>
      <c r="N22" s="12">
        <v>38280</v>
      </c>
      <c r="O22" s="12">
        <v>42815</v>
      </c>
      <c r="P22" s="12" t="s">
        <v>704</v>
      </c>
      <c r="Q22" s="12"/>
      <c r="R22" s="12"/>
    </row>
    <row r="23" spans="1:18" ht="69" x14ac:dyDescent="0.3">
      <c r="A23" s="9" t="s">
        <v>2189</v>
      </c>
      <c r="B23" s="9" t="s">
        <v>3222</v>
      </c>
      <c r="C23" s="10" t="s">
        <v>1775</v>
      </c>
      <c r="D23" s="11" t="s">
        <v>1928</v>
      </c>
      <c r="E23" s="9">
        <v>19</v>
      </c>
      <c r="F23" s="11" t="s">
        <v>2734</v>
      </c>
      <c r="G23" s="11" t="s">
        <v>1722</v>
      </c>
      <c r="H23" s="11" t="s">
        <v>1789</v>
      </c>
      <c r="I23" s="10" t="s">
        <v>1749</v>
      </c>
      <c r="J23" s="9" t="s">
        <v>3182</v>
      </c>
      <c r="K23" s="11" t="s">
        <v>1759</v>
      </c>
      <c r="L23" s="9" t="s">
        <v>2374</v>
      </c>
      <c r="M23" s="9" t="s">
        <v>3182</v>
      </c>
      <c r="N23" s="12">
        <v>38280</v>
      </c>
      <c r="O23" s="12">
        <v>42815</v>
      </c>
      <c r="P23" s="12" t="s">
        <v>704</v>
      </c>
      <c r="Q23" s="12"/>
      <c r="R23" s="12"/>
    </row>
    <row r="24" spans="1:18" ht="69" x14ac:dyDescent="0.3">
      <c r="A24" s="9" t="s">
        <v>2189</v>
      </c>
      <c r="B24" s="9" t="s">
        <v>3222</v>
      </c>
      <c r="C24" s="10" t="s">
        <v>1775</v>
      </c>
      <c r="D24" s="11" t="s">
        <v>1935</v>
      </c>
      <c r="E24" s="9">
        <v>20</v>
      </c>
      <c r="F24" s="11" t="s">
        <v>2739</v>
      </c>
      <c r="G24" s="11" t="s">
        <v>1722</v>
      </c>
      <c r="H24" s="11" t="s">
        <v>1789</v>
      </c>
      <c r="I24" s="10" t="s">
        <v>1749</v>
      </c>
      <c r="J24" s="9" t="s">
        <v>3182</v>
      </c>
      <c r="K24" s="11" t="s">
        <v>1759</v>
      </c>
      <c r="L24" s="9" t="s">
        <v>2374</v>
      </c>
      <c r="M24" s="9" t="s">
        <v>3182</v>
      </c>
      <c r="N24" s="12">
        <v>38280</v>
      </c>
      <c r="O24" s="12">
        <v>42815</v>
      </c>
      <c r="P24" s="12" t="s">
        <v>704</v>
      </c>
      <c r="Q24" s="12"/>
      <c r="R24" s="12"/>
    </row>
    <row r="25" spans="1:18" ht="69" x14ac:dyDescent="0.3">
      <c r="A25" s="9" t="s">
        <v>2189</v>
      </c>
      <c r="B25" s="9" t="s">
        <v>3222</v>
      </c>
      <c r="C25" s="10" t="s">
        <v>1775</v>
      </c>
      <c r="D25" s="11" t="s">
        <v>1936</v>
      </c>
      <c r="E25" s="9">
        <v>21</v>
      </c>
      <c r="F25" s="11" t="s">
        <v>2740</v>
      </c>
      <c r="G25" s="11" t="s">
        <v>1722</v>
      </c>
      <c r="H25" s="11" t="s">
        <v>1789</v>
      </c>
      <c r="I25" s="10" t="s">
        <v>1749</v>
      </c>
      <c r="J25" s="9" t="s">
        <v>3182</v>
      </c>
      <c r="K25" s="11" t="s">
        <v>1759</v>
      </c>
      <c r="L25" s="9" t="s">
        <v>2374</v>
      </c>
      <c r="M25" s="9" t="s">
        <v>3182</v>
      </c>
      <c r="N25" s="12">
        <v>38280</v>
      </c>
      <c r="O25" s="12">
        <v>42815</v>
      </c>
      <c r="P25" s="12" t="s">
        <v>704</v>
      </c>
      <c r="Q25" s="12"/>
      <c r="R25" s="12"/>
    </row>
    <row r="26" spans="1:18" ht="69" x14ac:dyDescent="0.3">
      <c r="A26" s="9" t="s">
        <v>2189</v>
      </c>
      <c r="B26" s="9" t="s">
        <v>3222</v>
      </c>
      <c r="C26" s="10" t="s">
        <v>1775</v>
      </c>
      <c r="D26" s="11" t="s">
        <v>1937</v>
      </c>
      <c r="E26" s="9">
        <v>22</v>
      </c>
      <c r="F26" s="11" t="s">
        <v>2741</v>
      </c>
      <c r="G26" s="11" t="s">
        <v>1722</v>
      </c>
      <c r="H26" s="11" t="s">
        <v>1789</v>
      </c>
      <c r="I26" s="10" t="s">
        <v>1749</v>
      </c>
      <c r="J26" s="9" t="s">
        <v>3182</v>
      </c>
      <c r="K26" s="11" t="s">
        <v>1759</v>
      </c>
      <c r="L26" s="9" t="s">
        <v>2374</v>
      </c>
      <c r="M26" s="9" t="s">
        <v>3182</v>
      </c>
      <c r="N26" s="12">
        <v>38280</v>
      </c>
      <c r="O26" s="12">
        <v>42815</v>
      </c>
      <c r="P26" s="12" t="s">
        <v>704</v>
      </c>
      <c r="Q26" s="12"/>
      <c r="R26" s="12"/>
    </row>
    <row r="27" spans="1:18" ht="55.2" x14ac:dyDescent="0.3">
      <c r="A27" s="9" t="s">
        <v>2189</v>
      </c>
      <c r="B27" s="9" t="s">
        <v>3214</v>
      </c>
      <c r="C27" s="10" t="s">
        <v>1802</v>
      </c>
      <c r="D27" s="11" t="s">
        <v>1819</v>
      </c>
      <c r="E27" s="9">
        <v>23</v>
      </c>
      <c r="F27" s="11" t="s">
        <v>2656</v>
      </c>
      <c r="G27" s="11" t="s">
        <v>1779</v>
      </c>
      <c r="H27" s="11" t="s">
        <v>1801</v>
      </c>
      <c r="I27" s="10" t="s">
        <v>1781</v>
      </c>
      <c r="J27" s="9" t="s">
        <v>3182</v>
      </c>
      <c r="K27" s="11" t="s">
        <v>1756</v>
      </c>
      <c r="L27" s="9" t="s">
        <v>2358</v>
      </c>
      <c r="M27" s="9" t="s">
        <v>3182</v>
      </c>
      <c r="N27" s="12">
        <v>38280</v>
      </c>
      <c r="O27" s="12">
        <v>41931</v>
      </c>
      <c r="P27" s="12" t="s">
        <v>1406</v>
      </c>
      <c r="Q27" s="12" t="s">
        <v>3182</v>
      </c>
      <c r="R27" s="12" t="s">
        <v>3182</v>
      </c>
    </row>
    <row r="28" spans="1:18" ht="69" x14ac:dyDescent="0.3">
      <c r="A28" s="9" t="s">
        <v>2189</v>
      </c>
      <c r="B28" s="9" t="s">
        <v>3222</v>
      </c>
      <c r="C28" s="10" t="s">
        <v>1923</v>
      </c>
      <c r="D28" s="11" t="s">
        <v>1921</v>
      </c>
      <c r="E28" s="9">
        <v>24</v>
      </c>
      <c r="F28" s="11" t="s">
        <v>2731</v>
      </c>
      <c r="G28" s="11" t="s">
        <v>1753</v>
      </c>
      <c r="H28" s="11" t="s">
        <v>1922</v>
      </c>
      <c r="I28" s="10" t="s">
        <v>2084</v>
      </c>
      <c r="J28" s="9" t="s">
        <v>3182</v>
      </c>
      <c r="K28" s="11" t="s">
        <v>1756</v>
      </c>
      <c r="L28" s="9" t="s">
        <v>2374</v>
      </c>
      <c r="M28" s="9" t="s">
        <v>3182</v>
      </c>
      <c r="N28" s="12">
        <v>38309</v>
      </c>
      <c r="O28" s="12">
        <v>42815</v>
      </c>
      <c r="P28" s="12" t="s">
        <v>704</v>
      </c>
      <c r="Q28" s="12"/>
      <c r="R28" s="12"/>
    </row>
    <row r="29" spans="1:18" ht="69" x14ac:dyDescent="0.3">
      <c r="A29" s="9" t="s">
        <v>2189</v>
      </c>
      <c r="B29" s="9" t="s">
        <v>730</v>
      </c>
      <c r="C29" s="10" t="s">
        <v>1775</v>
      </c>
      <c r="D29" s="11" t="s">
        <v>1820</v>
      </c>
      <c r="E29" s="9">
        <v>25</v>
      </c>
      <c r="F29" s="11" t="s">
        <v>2839</v>
      </c>
      <c r="G29" s="11" t="s">
        <v>1722</v>
      </c>
      <c r="H29" s="11" t="s">
        <v>1789</v>
      </c>
      <c r="I29" s="10" t="s">
        <v>1749</v>
      </c>
      <c r="J29" s="9" t="s">
        <v>3182</v>
      </c>
      <c r="K29" s="11" t="s">
        <v>1821</v>
      </c>
      <c r="L29" s="9" t="s">
        <v>2368</v>
      </c>
      <c r="M29" s="9" t="s">
        <v>3182</v>
      </c>
      <c r="N29" s="12">
        <v>38309</v>
      </c>
      <c r="O29" s="12">
        <v>41961</v>
      </c>
      <c r="P29" s="12" t="s">
        <v>1406</v>
      </c>
      <c r="Q29" s="12" t="s">
        <v>3182</v>
      </c>
      <c r="R29" s="12">
        <v>43038</v>
      </c>
    </row>
    <row r="30" spans="1:18" ht="69" x14ac:dyDescent="0.3">
      <c r="A30" s="9" t="s">
        <v>2189</v>
      </c>
      <c r="B30" s="9" t="s">
        <v>730</v>
      </c>
      <c r="C30" s="10" t="s">
        <v>1775</v>
      </c>
      <c r="D30" s="11" t="s">
        <v>1822</v>
      </c>
      <c r="E30" s="9">
        <v>26</v>
      </c>
      <c r="F30" s="11" t="s">
        <v>2840</v>
      </c>
      <c r="G30" s="11" t="s">
        <v>1722</v>
      </c>
      <c r="H30" s="11" t="s">
        <v>1789</v>
      </c>
      <c r="I30" s="10" t="s">
        <v>1749</v>
      </c>
      <c r="J30" s="9" t="s">
        <v>3182</v>
      </c>
      <c r="K30" s="11" t="s">
        <v>1821</v>
      </c>
      <c r="L30" s="9" t="s">
        <v>2368</v>
      </c>
      <c r="M30" s="9" t="s">
        <v>3182</v>
      </c>
      <c r="N30" s="12">
        <v>38309</v>
      </c>
      <c r="O30" s="12">
        <v>41961</v>
      </c>
      <c r="P30" s="12" t="s">
        <v>1406</v>
      </c>
      <c r="Q30" s="12" t="s">
        <v>3182</v>
      </c>
      <c r="R30" s="12">
        <v>43038</v>
      </c>
    </row>
    <row r="31" spans="1:18" ht="69" x14ac:dyDescent="0.3">
      <c r="A31" s="9" t="s">
        <v>2189</v>
      </c>
      <c r="B31" s="9" t="s">
        <v>3214</v>
      </c>
      <c r="C31" s="10" t="s">
        <v>1775</v>
      </c>
      <c r="D31" s="11" t="s">
        <v>1823</v>
      </c>
      <c r="E31" s="9">
        <v>27</v>
      </c>
      <c r="F31" s="11" t="s">
        <v>2657</v>
      </c>
      <c r="G31" s="11" t="s">
        <v>1722</v>
      </c>
      <c r="H31" s="11" t="s">
        <v>1789</v>
      </c>
      <c r="I31" s="10" t="s">
        <v>1749</v>
      </c>
      <c r="J31" s="9" t="s">
        <v>3182</v>
      </c>
      <c r="K31" s="11" t="s">
        <v>1759</v>
      </c>
      <c r="L31" s="9" t="s">
        <v>2358</v>
      </c>
      <c r="M31" s="9" t="s">
        <v>3182</v>
      </c>
      <c r="N31" s="12">
        <v>38330</v>
      </c>
      <c r="O31" s="12">
        <v>41981</v>
      </c>
      <c r="P31" s="12" t="s">
        <v>1406</v>
      </c>
      <c r="Q31" s="12" t="s">
        <v>3182</v>
      </c>
      <c r="R31" s="12" t="s">
        <v>3182</v>
      </c>
    </row>
    <row r="32" spans="1:18" ht="69" x14ac:dyDescent="0.3">
      <c r="A32" s="9" t="s">
        <v>2189</v>
      </c>
      <c r="B32" s="9" t="s">
        <v>3214</v>
      </c>
      <c r="C32" s="10" t="s">
        <v>1775</v>
      </c>
      <c r="D32" s="11" t="s">
        <v>1824</v>
      </c>
      <c r="E32" s="9">
        <v>28</v>
      </c>
      <c r="F32" s="11" t="s">
        <v>2658</v>
      </c>
      <c r="G32" s="11" t="s">
        <v>1722</v>
      </c>
      <c r="H32" s="11" t="s">
        <v>1789</v>
      </c>
      <c r="I32" s="10" t="s">
        <v>1749</v>
      </c>
      <c r="J32" s="9" t="s">
        <v>3182</v>
      </c>
      <c r="K32" s="11" t="s">
        <v>1759</v>
      </c>
      <c r="L32" s="9" t="s">
        <v>2358</v>
      </c>
      <c r="M32" s="9" t="s">
        <v>3182</v>
      </c>
      <c r="N32" s="12">
        <v>38337</v>
      </c>
      <c r="O32" s="12">
        <v>41988</v>
      </c>
      <c r="P32" s="12" t="s">
        <v>1406</v>
      </c>
      <c r="Q32" s="12" t="s">
        <v>3182</v>
      </c>
      <c r="R32" s="12" t="s">
        <v>3182</v>
      </c>
    </row>
    <row r="33" spans="1:18" ht="69" x14ac:dyDescent="0.3">
      <c r="A33" s="9" t="s">
        <v>2189</v>
      </c>
      <c r="B33" s="9" t="s">
        <v>3214</v>
      </c>
      <c r="C33" s="10" t="s">
        <v>1775</v>
      </c>
      <c r="D33" s="11" t="s">
        <v>1825</v>
      </c>
      <c r="E33" s="9">
        <v>29</v>
      </c>
      <c r="F33" s="11" t="s">
        <v>2659</v>
      </c>
      <c r="G33" s="11" t="s">
        <v>1722</v>
      </c>
      <c r="H33" s="11" t="s">
        <v>1789</v>
      </c>
      <c r="I33" s="10" t="s">
        <v>1749</v>
      </c>
      <c r="J33" s="9" t="s">
        <v>3182</v>
      </c>
      <c r="K33" s="11" t="s">
        <v>1759</v>
      </c>
      <c r="L33" s="9" t="s">
        <v>2358</v>
      </c>
      <c r="M33" s="9" t="s">
        <v>3182</v>
      </c>
      <c r="N33" s="12">
        <v>38337</v>
      </c>
      <c r="O33" s="12">
        <v>41988</v>
      </c>
      <c r="P33" s="12" t="s">
        <v>1406</v>
      </c>
      <c r="Q33" s="12" t="s">
        <v>3182</v>
      </c>
      <c r="R33" s="12" t="s">
        <v>3182</v>
      </c>
    </row>
    <row r="34" spans="1:18" x14ac:dyDescent="0.3">
      <c r="A34" s="9" t="s">
        <v>2189</v>
      </c>
      <c r="B34" s="9" t="s">
        <v>730</v>
      </c>
      <c r="C34" s="10" t="s">
        <v>1843</v>
      </c>
      <c r="D34" s="11" t="s">
        <v>1840</v>
      </c>
      <c r="E34" s="9">
        <v>30</v>
      </c>
      <c r="F34" s="11" t="s">
        <v>2841</v>
      </c>
      <c r="G34" s="11" t="s">
        <v>1841</v>
      </c>
      <c r="H34" s="11" t="s">
        <v>1842</v>
      </c>
      <c r="I34" s="10" t="s">
        <v>2049</v>
      </c>
      <c r="J34" s="9" t="s">
        <v>3182</v>
      </c>
      <c r="K34" s="11" t="s">
        <v>1844</v>
      </c>
      <c r="L34" s="9" t="s">
        <v>2367</v>
      </c>
      <c r="M34" s="9" t="s">
        <v>3182</v>
      </c>
      <c r="N34" s="12">
        <v>38398</v>
      </c>
      <c r="O34" s="12">
        <v>42159</v>
      </c>
      <c r="P34" s="12" t="s">
        <v>1406</v>
      </c>
      <c r="Q34" s="12" t="s">
        <v>3182</v>
      </c>
      <c r="R34" s="12">
        <v>44687</v>
      </c>
    </row>
    <row r="35" spans="1:18" ht="28.8" x14ac:dyDescent="0.3">
      <c r="A35" s="9" t="s">
        <v>2189</v>
      </c>
      <c r="B35" s="9" t="s">
        <v>730</v>
      </c>
      <c r="C35" s="10" t="s">
        <v>1847</v>
      </c>
      <c r="D35" s="11" t="s">
        <v>1992</v>
      </c>
      <c r="E35" s="9">
        <v>31</v>
      </c>
      <c r="F35" s="11" t="s">
        <v>2768</v>
      </c>
      <c r="G35" s="11" t="s">
        <v>1722</v>
      </c>
      <c r="H35" s="11" t="s">
        <v>1723</v>
      </c>
      <c r="I35" s="10" t="s">
        <v>1749</v>
      </c>
      <c r="J35" s="9" t="s">
        <v>3182</v>
      </c>
      <c r="K35" s="11" t="s">
        <v>3203</v>
      </c>
      <c r="L35" s="9" t="s">
        <v>2364</v>
      </c>
      <c r="M35" s="9" t="s">
        <v>2364</v>
      </c>
      <c r="N35" s="12">
        <v>38561</v>
      </c>
      <c r="O35" s="12">
        <v>43843</v>
      </c>
      <c r="P35" s="12" t="s">
        <v>704</v>
      </c>
      <c r="Q35" s="12"/>
      <c r="R35" s="12"/>
    </row>
    <row r="36" spans="1:18" ht="43.2" x14ac:dyDescent="0.3">
      <c r="A36" s="9" t="s">
        <v>2189</v>
      </c>
      <c r="B36" s="9" t="s">
        <v>3222</v>
      </c>
      <c r="C36" s="10" t="s">
        <v>1770</v>
      </c>
      <c r="D36" s="11" t="s">
        <v>1859</v>
      </c>
      <c r="E36" s="9">
        <v>32</v>
      </c>
      <c r="F36" s="11" t="s">
        <v>2704</v>
      </c>
      <c r="G36" s="11" t="s">
        <v>1736</v>
      </c>
      <c r="H36" s="11" t="s">
        <v>1737</v>
      </c>
      <c r="I36" s="10" t="s">
        <v>1864</v>
      </c>
      <c r="J36" s="9" t="s">
        <v>3182</v>
      </c>
      <c r="K36" s="11" t="s">
        <v>1860</v>
      </c>
      <c r="L36" s="9" t="s">
        <v>2369</v>
      </c>
      <c r="M36" s="9" t="s">
        <v>3182</v>
      </c>
      <c r="N36" s="12">
        <v>38650</v>
      </c>
      <c r="O36" s="12">
        <v>42412</v>
      </c>
      <c r="P36" s="12" t="s">
        <v>704</v>
      </c>
      <c r="Q36" s="12"/>
      <c r="R36" s="12"/>
    </row>
    <row r="37" spans="1:18" ht="43.2" x14ac:dyDescent="0.3">
      <c r="A37" s="9" t="s">
        <v>2189</v>
      </c>
      <c r="B37" s="9" t="s">
        <v>3222</v>
      </c>
      <c r="C37" s="10" t="s">
        <v>1864</v>
      </c>
      <c r="D37" s="11" t="s">
        <v>1862</v>
      </c>
      <c r="E37" s="9">
        <v>33</v>
      </c>
      <c r="F37" s="11" t="s">
        <v>2705</v>
      </c>
      <c r="G37" s="11" t="s">
        <v>1736</v>
      </c>
      <c r="H37" s="11" t="s">
        <v>1863</v>
      </c>
      <c r="I37" s="10" t="s">
        <v>1864</v>
      </c>
      <c r="J37" s="9" t="s">
        <v>3182</v>
      </c>
      <c r="K37" s="11" t="s">
        <v>1860</v>
      </c>
      <c r="L37" s="9" t="s">
        <v>2369</v>
      </c>
      <c r="M37" s="9" t="s">
        <v>3182</v>
      </c>
      <c r="N37" s="12">
        <v>38650</v>
      </c>
      <c r="O37" s="12">
        <v>42412</v>
      </c>
      <c r="P37" s="12" t="s">
        <v>704</v>
      </c>
      <c r="Q37" s="12"/>
      <c r="R37" s="12"/>
    </row>
    <row r="38" spans="1:18" ht="43.2" x14ac:dyDescent="0.3">
      <c r="A38" s="9" t="s">
        <v>2189</v>
      </c>
      <c r="B38" s="9" t="s">
        <v>3222</v>
      </c>
      <c r="C38" s="10" t="s">
        <v>1864</v>
      </c>
      <c r="D38" s="11" t="s">
        <v>1865</v>
      </c>
      <c r="E38" s="9">
        <v>34</v>
      </c>
      <c r="F38" s="11" t="s">
        <v>2706</v>
      </c>
      <c r="G38" s="11" t="s">
        <v>1736</v>
      </c>
      <c r="H38" s="11" t="s">
        <v>1863</v>
      </c>
      <c r="I38" s="10" t="s">
        <v>1864</v>
      </c>
      <c r="J38" s="9" t="s">
        <v>3182</v>
      </c>
      <c r="K38" s="11" t="s">
        <v>1860</v>
      </c>
      <c r="L38" s="9" t="s">
        <v>2369</v>
      </c>
      <c r="M38" s="9" t="s">
        <v>3182</v>
      </c>
      <c r="N38" s="12">
        <v>38650</v>
      </c>
      <c r="O38" s="12">
        <v>42412</v>
      </c>
      <c r="P38" s="12" t="s">
        <v>704</v>
      </c>
      <c r="Q38" s="12"/>
      <c r="R38" s="12"/>
    </row>
    <row r="39" spans="1:18" ht="43.2" x14ac:dyDescent="0.3">
      <c r="A39" s="9" t="s">
        <v>2189</v>
      </c>
      <c r="B39" s="9" t="s">
        <v>3222</v>
      </c>
      <c r="C39" s="10" t="s">
        <v>1864</v>
      </c>
      <c r="D39" s="11" t="s">
        <v>1866</v>
      </c>
      <c r="E39" s="9">
        <v>35</v>
      </c>
      <c r="F39" s="11" t="s">
        <v>2707</v>
      </c>
      <c r="G39" s="11" t="s">
        <v>1736</v>
      </c>
      <c r="H39" s="11" t="s">
        <v>1863</v>
      </c>
      <c r="I39" s="10" t="s">
        <v>1864</v>
      </c>
      <c r="J39" s="9" t="s">
        <v>3182</v>
      </c>
      <c r="K39" s="11" t="s">
        <v>1860</v>
      </c>
      <c r="L39" s="9" t="s">
        <v>2369</v>
      </c>
      <c r="M39" s="9" t="s">
        <v>3182</v>
      </c>
      <c r="N39" s="12">
        <v>38650</v>
      </c>
      <c r="O39" s="12">
        <v>42412</v>
      </c>
      <c r="P39" s="12" t="s">
        <v>704</v>
      </c>
      <c r="Q39" s="12"/>
      <c r="R39" s="12"/>
    </row>
    <row r="40" spans="1:18" ht="43.2" x14ac:dyDescent="0.3">
      <c r="A40" s="9" t="s">
        <v>2189</v>
      </c>
      <c r="B40" s="9" t="s">
        <v>3222</v>
      </c>
      <c r="C40" s="10" t="s">
        <v>1864</v>
      </c>
      <c r="D40" s="11" t="s">
        <v>1996</v>
      </c>
      <c r="E40" s="9">
        <v>36</v>
      </c>
      <c r="F40" s="11" t="s">
        <v>2772</v>
      </c>
      <c r="G40" s="11" t="s">
        <v>1736</v>
      </c>
      <c r="H40" s="11" t="s">
        <v>1863</v>
      </c>
      <c r="I40" s="10" t="s">
        <v>1864</v>
      </c>
      <c r="J40" s="9" t="s">
        <v>3182</v>
      </c>
      <c r="K40" s="11" t="s">
        <v>1860</v>
      </c>
      <c r="L40" s="9" t="s">
        <v>2369</v>
      </c>
      <c r="M40" s="9" t="s">
        <v>3182</v>
      </c>
      <c r="N40" s="12">
        <v>38650</v>
      </c>
      <c r="O40" s="12">
        <v>43955</v>
      </c>
      <c r="P40" s="12" t="s">
        <v>704</v>
      </c>
      <c r="Q40" s="12"/>
      <c r="R40" s="12"/>
    </row>
    <row r="41" spans="1:18" ht="43.2" x14ac:dyDescent="0.3">
      <c r="A41" s="9" t="s">
        <v>2189</v>
      </c>
      <c r="B41" s="9" t="s">
        <v>3222</v>
      </c>
      <c r="C41" s="10" t="s">
        <v>1864</v>
      </c>
      <c r="D41" s="11" t="s">
        <v>2000</v>
      </c>
      <c r="E41" s="9">
        <v>37</v>
      </c>
      <c r="F41" s="11" t="s">
        <v>2774</v>
      </c>
      <c r="G41" s="11" t="s">
        <v>1736</v>
      </c>
      <c r="H41" s="11" t="s">
        <v>1863</v>
      </c>
      <c r="I41" s="10" t="s">
        <v>1864</v>
      </c>
      <c r="J41" s="9" t="s">
        <v>3182</v>
      </c>
      <c r="K41" s="11" t="s">
        <v>1860</v>
      </c>
      <c r="L41" s="9" t="s">
        <v>2369</v>
      </c>
      <c r="M41" s="9" t="s">
        <v>3182</v>
      </c>
      <c r="N41" s="12">
        <v>38650</v>
      </c>
      <c r="O41" s="12">
        <v>43955</v>
      </c>
      <c r="P41" s="12" t="s">
        <v>704</v>
      </c>
      <c r="Q41" s="12"/>
      <c r="R41" s="12"/>
    </row>
    <row r="42" spans="1:18" x14ac:dyDescent="0.3">
      <c r="A42" s="9" t="s">
        <v>2189</v>
      </c>
      <c r="B42" s="9" t="s">
        <v>730</v>
      </c>
      <c r="C42" s="10" t="s">
        <v>1733</v>
      </c>
      <c r="D42" s="11" t="s">
        <v>1962</v>
      </c>
      <c r="E42" s="9">
        <v>38</v>
      </c>
      <c r="F42" s="11" t="s">
        <v>2861</v>
      </c>
      <c r="G42" s="11" t="s">
        <v>1722</v>
      </c>
      <c r="H42" s="11" t="s">
        <v>1748</v>
      </c>
      <c r="I42" s="10" t="s">
        <v>1749</v>
      </c>
      <c r="J42" s="9" t="s">
        <v>3182</v>
      </c>
      <c r="K42" s="11" t="s">
        <v>1963</v>
      </c>
      <c r="L42" s="9" t="s">
        <v>2352</v>
      </c>
      <c r="M42" s="9" t="s">
        <v>3182</v>
      </c>
      <c r="N42" s="12">
        <v>38650</v>
      </c>
      <c r="O42" s="12">
        <v>43182</v>
      </c>
      <c r="P42" s="12" t="s">
        <v>1406</v>
      </c>
      <c r="Q42" s="12" t="s">
        <v>3182</v>
      </c>
      <c r="R42" s="12">
        <v>45114</v>
      </c>
    </row>
    <row r="43" spans="1:18" x14ac:dyDescent="0.3">
      <c r="A43" s="9" t="s">
        <v>2189</v>
      </c>
      <c r="B43" s="9" t="s">
        <v>730</v>
      </c>
      <c r="C43" s="10" t="s">
        <v>1733</v>
      </c>
      <c r="D43" s="11" t="s">
        <v>1964</v>
      </c>
      <c r="E43" s="9">
        <v>39</v>
      </c>
      <c r="F43" s="11" t="s">
        <v>2862</v>
      </c>
      <c r="G43" s="11" t="s">
        <v>1722</v>
      </c>
      <c r="H43" s="11" t="s">
        <v>1748</v>
      </c>
      <c r="I43" s="10" t="s">
        <v>1749</v>
      </c>
      <c r="J43" s="9" t="s">
        <v>3182</v>
      </c>
      <c r="K43" s="11" t="s">
        <v>1963</v>
      </c>
      <c r="L43" s="9" t="s">
        <v>2352</v>
      </c>
      <c r="M43" s="9" t="s">
        <v>3182</v>
      </c>
      <c r="N43" s="12">
        <v>38650</v>
      </c>
      <c r="O43" s="12">
        <v>43182</v>
      </c>
      <c r="P43" s="12" t="s">
        <v>1406</v>
      </c>
      <c r="Q43" s="12" t="s">
        <v>3182</v>
      </c>
      <c r="R43" s="12">
        <v>45114</v>
      </c>
    </row>
    <row r="44" spans="1:18" ht="43.2" x14ac:dyDescent="0.3">
      <c r="A44" s="9" t="s">
        <v>2189</v>
      </c>
      <c r="B44" s="9" t="s">
        <v>3222</v>
      </c>
      <c r="C44" s="10" t="s">
        <v>1733</v>
      </c>
      <c r="D44" s="11" t="s">
        <v>1852</v>
      </c>
      <c r="E44" s="9">
        <v>40</v>
      </c>
      <c r="F44" s="11" t="s">
        <v>2702</v>
      </c>
      <c r="G44" s="11" t="s">
        <v>1722</v>
      </c>
      <c r="H44" s="11" t="s">
        <v>1723</v>
      </c>
      <c r="I44" s="10" t="s">
        <v>1749</v>
      </c>
      <c r="J44" s="9" t="s">
        <v>3182</v>
      </c>
      <c r="K44" s="11" t="s">
        <v>1818</v>
      </c>
      <c r="L44" s="9" t="s">
        <v>2367</v>
      </c>
      <c r="M44" s="9" t="s">
        <v>3182</v>
      </c>
      <c r="N44" s="12">
        <v>38701</v>
      </c>
      <c r="O44" s="12">
        <v>42318</v>
      </c>
      <c r="P44" s="12" t="s">
        <v>704</v>
      </c>
      <c r="Q44" s="12"/>
      <c r="R44" s="12"/>
    </row>
    <row r="45" spans="1:18" ht="28.8" x14ac:dyDescent="0.3">
      <c r="A45" s="9" t="s">
        <v>2189</v>
      </c>
      <c r="B45" s="9" t="s">
        <v>730</v>
      </c>
      <c r="C45" s="10" t="s">
        <v>1781</v>
      </c>
      <c r="D45" s="11" t="s">
        <v>1942</v>
      </c>
      <c r="E45" s="9">
        <v>41</v>
      </c>
      <c r="F45" s="11" t="s">
        <v>2858</v>
      </c>
      <c r="G45" s="11" t="s">
        <v>1779</v>
      </c>
      <c r="H45" s="11" t="s">
        <v>1780</v>
      </c>
      <c r="I45" s="10" t="s">
        <v>1781</v>
      </c>
      <c r="J45" s="9" t="s">
        <v>3182</v>
      </c>
      <c r="K45" s="11" t="s">
        <v>1756</v>
      </c>
      <c r="L45" s="9" t="s">
        <v>2374</v>
      </c>
      <c r="M45" s="9" t="s">
        <v>3182</v>
      </c>
      <c r="N45" s="12">
        <v>38783</v>
      </c>
      <c r="O45" s="12">
        <v>42815</v>
      </c>
      <c r="P45" s="12" t="s">
        <v>1406</v>
      </c>
      <c r="Q45" s="12" t="s">
        <v>3182</v>
      </c>
      <c r="R45" s="12">
        <v>44985</v>
      </c>
    </row>
    <row r="46" spans="1:18" ht="43.2" x14ac:dyDescent="0.3">
      <c r="A46" s="9" t="s">
        <v>2189</v>
      </c>
      <c r="B46" s="9" t="s">
        <v>3222</v>
      </c>
      <c r="C46" s="10" t="s">
        <v>1733</v>
      </c>
      <c r="D46" s="11" t="s">
        <v>2054</v>
      </c>
      <c r="E46" s="9">
        <v>42</v>
      </c>
      <c r="F46" s="11" t="s">
        <v>2054</v>
      </c>
      <c r="G46" s="11" t="s">
        <v>1722</v>
      </c>
      <c r="H46" s="11" t="s">
        <v>2055</v>
      </c>
      <c r="I46" s="10" t="s">
        <v>1749</v>
      </c>
      <c r="J46" s="9" t="s">
        <v>3182</v>
      </c>
      <c r="K46" s="11" t="s">
        <v>1734</v>
      </c>
      <c r="L46" s="9" t="s">
        <v>2349</v>
      </c>
      <c r="M46" s="9" t="s">
        <v>3182</v>
      </c>
      <c r="N46" s="12">
        <v>38783</v>
      </c>
      <c r="O46" s="12">
        <v>44229</v>
      </c>
      <c r="P46" s="12" t="s">
        <v>704</v>
      </c>
      <c r="Q46" s="12"/>
      <c r="R46" s="12"/>
    </row>
    <row r="47" spans="1:18" ht="43.2" x14ac:dyDescent="0.3">
      <c r="A47" s="9" t="s">
        <v>2189</v>
      </c>
      <c r="B47" s="9" t="s">
        <v>3222</v>
      </c>
      <c r="C47" s="10" t="s">
        <v>1733</v>
      </c>
      <c r="D47" s="11" t="s">
        <v>2059</v>
      </c>
      <c r="E47" s="9">
        <v>43</v>
      </c>
      <c r="F47" s="11" t="s">
        <v>2059</v>
      </c>
      <c r="G47" s="11" t="s">
        <v>1722</v>
      </c>
      <c r="H47" s="11" t="s">
        <v>2055</v>
      </c>
      <c r="I47" s="10" t="s">
        <v>1749</v>
      </c>
      <c r="J47" s="9" t="s">
        <v>3182</v>
      </c>
      <c r="K47" s="11" t="s">
        <v>1734</v>
      </c>
      <c r="L47" s="9" t="s">
        <v>2349</v>
      </c>
      <c r="M47" s="9" t="s">
        <v>3182</v>
      </c>
      <c r="N47" s="12">
        <v>38783</v>
      </c>
      <c r="O47" s="12">
        <v>44229</v>
      </c>
      <c r="P47" s="12" t="s">
        <v>704</v>
      </c>
      <c r="Q47" s="12"/>
      <c r="R47" s="12"/>
    </row>
    <row r="48" spans="1:18" ht="43.2" x14ac:dyDescent="0.3">
      <c r="A48" s="9" t="s">
        <v>2189</v>
      </c>
      <c r="B48" s="9" t="s">
        <v>3222</v>
      </c>
      <c r="C48" s="10" t="s">
        <v>1733</v>
      </c>
      <c r="D48" s="11" t="s">
        <v>2068</v>
      </c>
      <c r="E48" s="9">
        <v>44</v>
      </c>
      <c r="F48" s="11" t="s">
        <v>2068</v>
      </c>
      <c r="G48" s="11" t="s">
        <v>1722</v>
      </c>
      <c r="H48" s="11" t="s">
        <v>2055</v>
      </c>
      <c r="I48" s="10" t="s">
        <v>1749</v>
      </c>
      <c r="J48" s="9" t="s">
        <v>3182</v>
      </c>
      <c r="K48" s="11" t="s">
        <v>1734</v>
      </c>
      <c r="L48" s="9" t="s">
        <v>2349</v>
      </c>
      <c r="M48" s="9" t="s">
        <v>3182</v>
      </c>
      <c r="N48" s="12">
        <v>38783</v>
      </c>
      <c r="O48" s="12">
        <v>44229</v>
      </c>
      <c r="P48" s="12" t="s">
        <v>704</v>
      </c>
      <c r="Q48" s="12"/>
      <c r="R48" s="12"/>
    </row>
    <row r="49" spans="1:18" ht="43.2" x14ac:dyDescent="0.3">
      <c r="A49" s="9" t="s">
        <v>2189</v>
      </c>
      <c r="B49" s="9" t="s">
        <v>3222</v>
      </c>
      <c r="C49" s="10" t="s">
        <v>1733</v>
      </c>
      <c r="D49" s="11" t="s">
        <v>2069</v>
      </c>
      <c r="E49" s="9">
        <v>45</v>
      </c>
      <c r="F49" s="11" t="s">
        <v>2069</v>
      </c>
      <c r="G49" s="11" t="s">
        <v>1722</v>
      </c>
      <c r="H49" s="11" t="s">
        <v>1732</v>
      </c>
      <c r="I49" s="10" t="s">
        <v>1749</v>
      </c>
      <c r="J49" s="9" t="s">
        <v>3182</v>
      </c>
      <c r="K49" s="11" t="s">
        <v>1734</v>
      </c>
      <c r="L49" s="9" t="s">
        <v>2349</v>
      </c>
      <c r="M49" s="9" t="s">
        <v>3182</v>
      </c>
      <c r="N49" s="12">
        <v>38783</v>
      </c>
      <c r="O49" s="12">
        <v>44229</v>
      </c>
      <c r="P49" s="12" t="s">
        <v>704</v>
      </c>
      <c r="Q49" s="12"/>
      <c r="R49" s="12"/>
    </row>
    <row r="50" spans="1:18" ht="43.2" x14ac:dyDescent="0.3">
      <c r="A50" s="9" t="s">
        <v>2189</v>
      </c>
      <c r="B50" s="9" t="s">
        <v>3222</v>
      </c>
      <c r="C50" s="10" t="s">
        <v>1932</v>
      </c>
      <c r="D50" s="11" t="s">
        <v>2052</v>
      </c>
      <c r="E50" s="9">
        <v>46</v>
      </c>
      <c r="F50" s="11" t="s">
        <v>2052</v>
      </c>
      <c r="G50" s="11" t="s">
        <v>1779</v>
      </c>
      <c r="H50" s="11" t="s">
        <v>2051</v>
      </c>
      <c r="I50" s="10" t="s">
        <v>1781</v>
      </c>
      <c r="J50" s="9" t="s">
        <v>3182</v>
      </c>
      <c r="K50" s="11" t="s">
        <v>1734</v>
      </c>
      <c r="L50" s="9" t="s">
        <v>2349</v>
      </c>
      <c r="M50" s="9" t="s">
        <v>3182</v>
      </c>
      <c r="N50" s="12">
        <v>38786</v>
      </c>
      <c r="O50" s="12">
        <v>44229</v>
      </c>
      <c r="P50" s="12" t="s">
        <v>704</v>
      </c>
      <c r="Q50" s="12"/>
      <c r="R50" s="12"/>
    </row>
    <row r="51" spans="1:18" x14ac:dyDescent="0.3">
      <c r="A51" s="9" t="s">
        <v>2189</v>
      </c>
      <c r="B51" s="9" t="s">
        <v>730</v>
      </c>
      <c r="C51" s="10" t="s">
        <v>1729</v>
      </c>
      <c r="D51" s="11" t="s">
        <v>1726</v>
      </c>
      <c r="E51" s="9">
        <v>47</v>
      </c>
      <c r="F51" s="11" t="s">
        <v>2829</v>
      </c>
      <c r="G51" s="11" t="s">
        <v>1727</v>
      </c>
      <c r="H51" s="11" t="s">
        <v>1728</v>
      </c>
      <c r="I51" s="10" t="s">
        <v>3233</v>
      </c>
      <c r="J51" s="9" t="s">
        <v>3182</v>
      </c>
      <c r="K51" s="11" t="s">
        <v>1730</v>
      </c>
      <c r="L51" s="9" t="s">
        <v>2355</v>
      </c>
      <c r="M51" s="9" t="s">
        <v>3182</v>
      </c>
      <c r="N51" s="12">
        <v>38786</v>
      </c>
      <c r="O51" s="12">
        <v>40227</v>
      </c>
      <c r="P51" s="12" t="s">
        <v>1406</v>
      </c>
      <c r="Q51" s="12" t="s">
        <v>3182</v>
      </c>
      <c r="R51" s="12">
        <v>42192</v>
      </c>
    </row>
    <row r="52" spans="1:18" ht="43.2" x14ac:dyDescent="0.3">
      <c r="A52" s="9" t="s">
        <v>2189</v>
      </c>
      <c r="B52" s="9" t="s">
        <v>3222</v>
      </c>
      <c r="C52" s="10" t="s">
        <v>1729</v>
      </c>
      <c r="D52" s="11" t="s">
        <v>1980</v>
      </c>
      <c r="E52" s="9">
        <v>48</v>
      </c>
      <c r="F52" s="11" t="s">
        <v>2763</v>
      </c>
      <c r="G52" s="11" t="s">
        <v>1727</v>
      </c>
      <c r="H52" s="11" t="s">
        <v>1728</v>
      </c>
      <c r="I52" s="10" t="s">
        <v>3233</v>
      </c>
      <c r="J52" s="9" t="s">
        <v>3182</v>
      </c>
      <c r="K52" s="11" t="s">
        <v>1981</v>
      </c>
      <c r="L52" s="9" t="s">
        <v>2376</v>
      </c>
      <c r="M52" s="9" t="s">
        <v>3182</v>
      </c>
      <c r="N52" s="12">
        <v>38786</v>
      </c>
      <c r="O52" s="12">
        <v>43495</v>
      </c>
      <c r="P52" s="12" t="s">
        <v>704</v>
      </c>
      <c r="Q52" s="12"/>
      <c r="R52" s="12"/>
    </row>
    <row r="53" spans="1:18" ht="43.2" x14ac:dyDescent="0.3">
      <c r="A53" s="9" t="s">
        <v>2189</v>
      </c>
      <c r="B53" s="9" t="s">
        <v>3214</v>
      </c>
      <c r="C53" s="10" t="s">
        <v>1873</v>
      </c>
      <c r="D53" s="11" t="s">
        <v>1872</v>
      </c>
      <c r="E53" s="9">
        <v>49</v>
      </c>
      <c r="F53" s="11" t="s">
        <v>2673</v>
      </c>
      <c r="G53" s="11" t="s">
        <v>1727</v>
      </c>
      <c r="H53" s="11" t="s">
        <v>1869</v>
      </c>
      <c r="I53" s="10" t="s">
        <v>3234</v>
      </c>
      <c r="J53" s="9" t="s">
        <v>3182</v>
      </c>
      <c r="K53" s="11" t="s">
        <v>1871</v>
      </c>
      <c r="L53" s="9" t="s">
        <v>2370</v>
      </c>
      <c r="M53" s="9" t="s">
        <v>3182</v>
      </c>
      <c r="N53" s="12">
        <v>38848</v>
      </c>
      <c r="O53" s="12">
        <v>42500</v>
      </c>
      <c r="P53" s="12" t="s">
        <v>1406</v>
      </c>
      <c r="Q53" s="12" t="s">
        <v>3182</v>
      </c>
      <c r="R53" s="12" t="s">
        <v>3182</v>
      </c>
    </row>
    <row r="54" spans="1:18" ht="69" x14ac:dyDescent="0.3">
      <c r="A54" s="9" t="s">
        <v>2189</v>
      </c>
      <c r="B54" s="9" t="s">
        <v>3214</v>
      </c>
      <c r="C54" s="10" t="s">
        <v>1775</v>
      </c>
      <c r="D54" s="11" t="s">
        <v>1833</v>
      </c>
      <c r="E54" s="9">
        <v>50</v>
      </c>
      <c r="F54" s="11" t="s">
        <v>2664</v>
      </c>
      <c r="G54" s="11" t="s">
        <v>1722</v>
      </c>
      <c r="H54" s="11" t="s">
        <v>1789</v>
      </c>
      <c r="I54" s="10" t="s">
        <v>1749</v>
      </c>
      <c r="J54" s="9" t="s">
        <v>3182</v>
      </c>
      <c r="K54" s="11" t="s">
        <v>1790</v>
      </c>
      <c r="L54" s="9" t="s">
        <v>2362</v>
      </c>
      <c r="M54" s="9" t="s">
        <v>3182</v>
      </c>
      <c r="N54" s="12">
        <v>38879</v>
      </c>
      <c r="O54" s="12">
        <v>42030</v>
      </c>
      <c r="P54" s="12" t="s">
        <v>1406</v>
      </c>
      <c r="Q54" s="12" t="s">
        <v>3182</v>
      </c>
      <c r="R54" s="12" t="s">
        <v>3182</v>
      </c>
    </row>
    <row r="55" spans="1:18" ht="43.2" x14ac:dyDescent="0.3">
      <c r="A55" s="9" t="s">
        <v>2189</v>
      </c>
      <c r="B55" s="9" t="s">
        <v>3222</v>
      </c>
      <c r="C55" s="10" t="s">
        <v>1733</v>
      </c>
      <c r="D55" s="11" t="s">
        <v>1874</v>
      </c>
      <c r="E55" s="9">
        <v>51</v>
      </c>
      <c r="F55" s="11" t="s">
        <v>2709</v>
      </c>
      <c r="G55" s="11" t="s">
        <v>1722</v>
      </c>
      <c r="H55" s="11" t="s">
        <v>1723</v>
      </c>
      <c r="I55" s="10" t="s">
        <v>1749</v>
      </c>
      <c r="J55" s="9" t="s">
        <v>3182</v>
      </c>
      <c r="K55" s="11" t="s">
        <v>1875</v>
      </c>
      <c r="L55" s="9" t="s">
        <v>2399</v>
      </c>
      <c r="M55" s="9" t="s">
        <v>3182</v>
      </c>
      <c r="N55" s="12">
        <v>38889</v>
      </c>
      <c r="O55" s="12">
        <v>42542</v>
      </c>
      <c r="P55" s="12" t="s">
        <v>704</v>
      </c>
      <c r="Q55" s="12"/>
      <c r="R55" s="12"/>
    </row>
    <row r="56" spans="1:18" ht="28.8" x14ac:dyDescent="0.3">
      <c r="A56" s="9" t="s">
        <v>2189</v>
      </c>
      <c r="B56" s="9" t="s">
        <v>730</v>
      </c>
      <c r="C56" s="10" t="s">
        <v>1755</v>
      </c>
      <c r="D56" s="11" t="s">
        <v>1938</v>
      </c>
      <c r="E56" s="9">
        <v>52</v>
      </c>
      <c r="F56" s="11" t="s">
        <v>2855</v>
      </c>
      <c r="G56" s="11" t="s">
        <v>1753</v>
      </c>
      <c r="H56" s="11" t="s">
        <v>1754</v>
      </c>
      <c r="I56" s="10" t="s">
        <v>2084</v>
      </c>
      <c r="J56" s="9" t="s">
        <v>3182</v>
      </c>
      <c r="K56" s="11" t="s">
        <v>1756</v>
      </c>
      <c r="L56" s="9" t="s">
        <v>2374</v>
      </c>
      <c r="M56" s="9" t="s">
        <v>3182</v>
      </c>
      <c r="N56" s="12">
        <v>38918</v>
      </c>
      <c r="O56" s="12">
        <v>42815</v>
      </c>
      <c r="P56" s="12" t="s">
        <v>1406</v>
      </c>
      <c r="Q56" s="12" t="s">
        <v>3182</v>
      </c>
      <c r="R56" s="12">
        <v>44098</v>
      </c>
    </row>
    <row r="57" spans="1:18" ht="43.2" x14ac:dyDescent="0.3">
      <c r="A57" s="9" t="s">
        <v>2189</v>
      </c>
      <c r="B57" s="9" t="s">
        <v>3222</v>
      </c>
      <c r="C57" s="10" t="s">
        <v>1770</v>
      </c>
      <c r="D57" s="11" t="s">
        <v>2072</v>
      </c>
      <c r="E57" s="9">
        <v>53</v>
      </c>
      <c r="F57" s="11" t="s">
        <v>2072</v>
      </c>
      <c r="G57" s="11" t="s">
        <v>1736</v>
      </c>
      <c r="H57" s="11" t="s">
        <v>1769</v>
      </c>
      <c r="I57" s="10" t="s">
        <v>1864</v>
      </c>
      <c r="J57" s="9" t="s">
        <v>3182</v>
      </c>
      <c r="K57" s="11" t="s">
        <v>2073</v>
      </c>
      <c r="L57" s="9" t="s">
        <v>2381</v>
      </c>
      <c r="M57" s="9" t="s">
        <v>3182</v>
      </c>
      <c r="N57" s="12">
        <v>38918</v>
      </c>
      <c r="O57" s="12">
        <v>44244</v>
      </c>
      <c r="P57" s="12" t="s">
        <v>704</v>
      </c>
      <c r="Q57" s="12"/>
      <c r="R57" s="12"/>
    </row>
    <row r="58" spans="1:18" ht="43.2" x14ac:dyDescent="0.3">
      <c r="A58" s="9" t="s">
        <v>2189</v>
      </c>
      <c r="B58" s="9" t="s">
        <v>3214</v>
      </c>
      <c r="C58" s="10" t="s">
        <v>1873</v>
      </c>
      <c r="D58" s="11" t="s">
        <v>1886</v>
      </c>
      <c r="E58" s="9">
        <v>54</v>
      </c>
      <c r="F58" s="11" t="s">
        <v>2675</v>
      </c>
      <c r="G58" s="11" t="s">
        <v>1727</v>
      </c>
      <c r="H58" s="11" t="s">
        <v>1887</v>
      </c>
      <c r="I58" s="10" t="s">
        <v>3234</v>
      </c>
      <c r="J58" s="9" t="s">
        <v>3182</v>
      </c>
      <c r="K58" s="11" t="s">
        <v>1871</v>
      </c>
      <c r="L58" s="9" t="s">
        <v>2370</v>
      </c>
      <c r="M58" s="9" t="s">
        <v>3182</v>
      </c>
      <c r="N58" s="12">
        <v>39037</v>
      </c>
      <c r="O58" s="12">
        <v>42690</v>
      </c>
      <c r="P58" s="12" t="s">
        <v>1406</v>
      </c>
      <c r="Q58" s="12" t="s">
        <v>3182</v>
      </c>
      <c r="R58" s="12" t="s">
        <v>3182</v>
      </c>
    </row>
    <row r="59" spans="1:18" ht="43.2" x14ac:dyDescent="0.3">
      <c r="A59" s="9" t="s">
        <v>2189</v>
      </c>
      <c r="B59" s="9" t="s">
        <v>3214</v>
      </c>
      <c r="C59" s="10" t="s">
        <v>1873</v>
      </c>
      <c r="D59" s="11" t="s">
        <v>2096</v>
      </c>
      <c r="E59" s="9">
        <v>55</v>
      </c>
      <c r="F59" s="11" t="s">
        <v>2679</v>
      </c>
      <c r="G59" s="11" t="s">
        <v>1727</v>
      </c>
      <c r="H59" s="11" t="s">
        <v>1887</v>
      </c>
      <c r="I59" s="10" t="s">
        <v>3234</v>
      </c>
      <c r="J59" s="9" t="s">
        <v>3182</v>
      </c>
      <c r="K59" s="11" t="s">
        <v>1871</v>
      </c>
      <c r="L59" s="9" t="s">
        <v>2370</v>
      </c>
      <c r="M59" s="9" t="s">
        <v>3182</v>
      </c>
      <c r="N59" s="12">
        <v>39037</v>
      </c>
      <c r="O59" s="12">
        <v>42690</v>
      </c>
      <c r="P59" s="12" t="s">
        <v>1406</v>
      </c>
      <c r="Q59" s="12" t="s">
        <v>3182</v>
      </c>
      <c r="R59" s="12" t="s">
        <v>3182</v>
      </c>
    </row>
    <row r="60" spans="1:18" ht="43.2" x14ac:dyDescent="0.3">
      <c r="A60" s="9" t="s">
        <v>2189</v>
      </c>
      <c r="B60" s="9" t="s">
        <v>3222</v>
      </c>
      <c r="C60" s="10" t="s">
        <v>1891</v>
      </c>
      <c r="D60" s="11" t="s">
        <v>1888</v>
      </c>
      <c r="E60" s="9">
        <v>56</v>
      </c>
      <c r="F60" s="11" t="s">
        <v>2716</v>
      </c>
      <c r="G60" s="11" t="s">
        <v>1889</v>
      </c>
      <c r="H60" s="11" t="s">
        <v>1890</v>
      </c>
      <c r="I60" s="10" t="s">
        <v>2119</v>
      </c>
      <c r="J60" s="9" t="s">
        <v>3182</v>
      </c>
      <c r="K60" s="11" t="s">
        <v>1803</v>
      </c>
      <c r="L60" s="9" t="s">
        <v>2365</v>
      </c>
      <c r="M60" s="9" t="s">
        <v>3182</v>
      </c>
      <c r="N60" s="12">
        <v>39044</v>
      </c>
      <c r="O60" s="12">
        <v>42697</v>
      </c>
      <c r="P60" s="12" t="s">
        <v>704</v>
      </c>
      <c r="Q60" s="12"/>
      <c r="R60" s="12"/>
    </row>
    <row r="61" spans="1:18" ht="27.6" x14ac:dyDescent="0.3">
      <c r="A61" s="9" t="s">
        <v>2189</v>
      </c>
      <c r="B61" s="9" t="s">
        <v>730</v>
      </c>
      <c r="C61" s="10" t="s">
        <v>1932</v>
      </c>
      <c r="D61" s="11" t="s">
        <v>1965</v>
      </c>
      <c r="E61" s="9">
        <v>57</v>
      </c>
      <c r="F61" s="11" t="s">
        <v>2863</v>
      </c>
      <c r="G61" s="11" t="s">
        <v>1779</v>
      </c>
      <c r="H61" s="11" t="s">
        <v>1966</v>
      </c>
      <c r="I61" s="10" t="s">
        <v>1781</v>
      </c>
      <c r="J61" s="9" t="s">
        <v>3182</v>
      </c>
      <c r="K61" s="11" t="s">
        <v>1963</v>
      </c>
      <c r="L61" s="9" t="s">
        <v>2352</v>
      </c>
      <c r="M61" s="9" t="s">
        <v>3182</v>
      </c>
      <c r="N61" s="12">
        <v>39062</v>
      </c>
      <c r="O61" s="12">
        <v>43182</v>
      </c>
      <c r="P61" s="12" t="s">
        <v>1406</v>
      </c>
      <c r="Q61" s="12" t="s">
        <v>3182</v>
      </c>
      <c r="R61" s="12">
        <v>45114</v>
      </c>
    </row>
    <row r="62" spans="1:18" ht="28.8" x14ac:dyDescent="0.3">
      <c r="A62" s="9" t="s">
        <v>1717</v>
      </c>
      <c r="B62" s="9" t="s">
        <v>730</v>
      </c>
      <c r="C62" s="10" t="s">
        <v>2950</v>
      </c>
      <c r="D62" s="11" t="s">
        <v>2976</v>
      </c>
      <c r="E62" s="9">
        <v>58</v>
      </c>
      <c r="F62" s="11" t="s">
        <v>2976</v>
      </c>
      <c r="G62" s="11" t="s">
        <v>471</v>
      </c>
      <c r="H62" s="11" t="s">
        <v>472</v>
      </c>
      <c r="I62" s="10" t="s">
        <v>3227</v>
      </c>
      <c r="J62" s="9" t="s">
        <v>3182</v>
      </c>
      <c r="K62" s="11" t="s">
        <v>2876</v>
      </c>
      <c r="L62" s="9" t="s">
        <v>2977</v>
      </c>
      <c r="M62" s="9" t="s">
        <v>2978</v>
      </c>
      <c r="N62" s="12">
        <v>39065</v>
      </c>
      <c r="O62" s="12">
        <v>42717</v>
      </c>
      <c r="P62" s="12" t="s">
        <v>1406</v>
      </c>
      <c r="Q62" s="12" t="s">
        <v>3281</v>
      </c>
      <c r="R62" s="12">
        <v>41366</v>
      </c>
    </row>
    <row r="63" spans="1:18" ht="28.8" x14ac:dyDescent="0.3">
      <c r="A63" s="9" t="s">
        <v>1717</v>
      </c>
      <c r="B63" s="9" t="s">
        <v>730</v>
      </c>
      <c r="C63" s="10" t="s">
        <v>1239</v>
      </c>
      <c r="D63" s="11" t="s">
        <v>2975</v>
      </c>
      <c r="E63" s="9">
        <v>59</v>
      </c>
      <c r="F63" s="11" t="s">
        <v>2975</v>
      </c>
      <c r="G63" s="11" t="s">
        <v>471</v>
      </c>
      <c r="H63" s="11" t="s">
        <v>473</v>
      </c>
      <c r="I63" s="10" t="s">
        <v>3228</v>
      </c>
      <c r="J63" s="9" t="s">
        <v>3182</v>
      </c>
      <c r="K63" s="11" t="s">
        <v>2876</v>
      </c>
      <c r="L63" s="9" t="s">
        <v>2977</v>
      </c>
      <c r="M63" s="9" t="s">
        <v>2978</v>
      </c>
      <c r="N63" s="12">
        <v>39065</v>
      </c>
      <c r="O63" s="12">
        <v>42717</v>
      </c>
      <c r="P63" s="12" t="s">
        <v>1406</v>
      </c>
      <c r="Q63" s="12" t="s">
        <v>3281</v>
      </c>
      <c r="R63" s="12">
        <v>41366</v>
      </c>
    </row>
    <row r="64" spans="1:18" ht="28.8" x14ac:dyDescent="0.3">
      <c r="A64" s="9" t="s">
        <v>1717</v>
      </c>
      <c r="B64" s="9" t="s">
        <v>730</v>
      </c>
      <c r="C64" s="10" t="s">
        <v>1313</v>
      </c>
      <c r="D64" s="11" t="s">
        <v>2974</v>
      </c>
      <c r="E64" s="9">
        <v>60</v>
      </c>
      <c r="F64" s="11" t="s">
        <v>2974</v>
      </c>
      <c r="G64" s="11" t="s">
        <v>471</v>
      </c>
      <c r="H64" s="11" t="s">
        <v>474</v>
      </c>
      <c r="I64" s="10" t="s">
        <v>3229</v>
      </c>
      <c r="J64" s="9" t="s">
        <v>3182</v>
      </c>
      <c r="K64" s="11" t="s">
        <v>2876</v>
      </c>
      <c r="L64" s="9" t="s">
        <v>2977</v>
      </c>
      <c r="M64" s="9" t="s">
        <v>2978</v>
      </c>
      <c r="N64" s="12">
        <v>39065</v>
      </c>
      <c r="O64" s="12">
        <v>42717</v>
      </c>
      <c r="P64" s="12" t="s">
        <v>1406</v>
      </c>
      <c r="Q64" s="12" t="s">
        <v>3281</v>
      </c>
      <c r="R64" s="12">
        <v>41366</v>
      </c>
    </row>
    <row r="65" spans="1:18" ht="28.8" x14ac:dyDescent="0.3">
      <c r="A65" s="9" t="s">
        <v>1717</v>
      </c>
      <c r="B65" s="9" t="s">
        <v>730</v>
      </c>
      <c r="C65" s="10" t="s">
        <v>2972</v>
      </c>
      <c r="D65" s="11" t="s">
        <v>2973</v>
      </c>
      <c r="E65" s="9">
        <v>61</v>
      </c>
      <c r="F65" s="11" t="s">
        <v>2973</v>
      </c>
      <c r="G65" s="11" t="s">
        <v>471</v>
      </c>
      <c r="H65" s="11" t="s">
        <v>475</v>
      </c>
      <c r="I65" s="10" t="s">
        <v>483</v>
      </c>
      <c r="J65" s="9" t="s">
        <v>3182</v>
      </c>
      <c r="K65" s="11" t="s">
        <v>2876</v>
      </c>
      <c r="L65" s="9" t="s">
        <v>2977</v>
      </c>
      <c r="M65" s="9" t="s">
        <v>2978</v>
      </c>
      <c r="N65" s="12">
        <v>39065</v>
      </c>
      <c r="O65" s="12">
        <v>42717</v>
      </c>
      <c r="P65" s="12" t="s">
        <v>1406</v>
      </c>
      <c r="Q65" s="12" t="s">
        <v>3281</v>
      </c>
      <c r="R65" s="12">
        <v>41366</v>
      </c>
    </row>
    <row r="66" spans="1:18" x14ac:dyDescent="0.3">
      <c r="A66" s="9" t="s">
        <v>2189</v>
      </c>
      <c r="B66" s="9" t="s">
        <v>730</v>
      </c>
      <c r="C66" s="10" t="s">
        <v>1749</v>
      </c>
      <c r="D66" s="11" t="s">
        <v>1895</v>
      </c>
      <c r="E66" s="9">
        <v>62</v>
      </c>
      <c r="F66" s="11" t="s">
        <v>2843</v>
      </c>
      <c r="G66" s="11" t="s">
        <v>1722</v>
      </c>
      <c r="H66" s="11" t="s">
        <v>1748</v>
      </c>
      <c r="I66" s="10" t="s">
        <v>1749</v>
      </c>
      <c r="J66" s="9" t="s">
        <v>3182</v>
      </c>
      <c r="K66" s="11" t="s">
        <v>1821</v>
      </c>
      <c r="L66" s="9" t="s">
        <v>2368</v>
      </c>
      <c r="M66" s="9" t="s">
        <v>3182</v>
      </c>
      <c r="N66" s="12">
        <v>39084</v>
      </c>
      <c r="O66" s="12">
        <v>42737</v>
      </c>
      <c r="P66" s="12" t="s">
        <v>1406</v>
      </c>
      <c r="Q66" s="12" t="s">
        <v>3182</v>
      </c>
      <c r="R66" s="12">
        <v>43038</v>
      </c>
    </row>
    <row r="67" spans="1:18" x14ac:dyDescent="0.3">
      <c r="A67" s="9" t="s">
        <v>2189</v>
      </c>
      <c r="B67" s="9" t="s">
        <v>730</v>
      </c>
      <c r="C67" s="10" t="s">
        <v>1749</v>
      </c>
      <c r="D67" s="11" t="s">
        <v>1896</v>
      </c>
      <c r="E67" s="9">
        <v>63</v>
      </c>
      <c r="F67" s="11" t="s">
        <v>2844</v>
      </c>
      <c r="G67" s="11" t="s">
        <v>1722</v>
      </c>
      <c r="H67" s="11" t="s">
        <v>1748</v>
      </c>
      <c r="I67" s="10" t="s">
        <v>1749</v>
      </c>
      <c r="J67" s="9" t="s">
        <v>3182</v>
      </c>
      <c r="K67" s="11" t="s">
        <v>1821</v>
      </c>
      <c r="L67" s="9" t="s">
        <v>2368</v>
      </c>
      <c r="M67" s="9" t="s">
        <v>3182</v>
      </c>
      <c r="N67" s="12">
        <v>39084</v>
      </c>
      <c r="O67" s="12">
        <v>42737</v>
      </c>
      <c r="P67" s="12" t="s">
        <v>1406</v>
      </c>
      <c r="Q67" s="12" t="s">
        <v>3182</v>
      </c>
      <c r="R67" s="12">
        <v>43038</v>
      </c>
    </row>
    <row r="68" spans="1:18" ht="28.8" x14ac:dyDescent="0.3">
      <c r="A68" s="9" t="s">
        <v>2189</v>
      </c>
      <c r="B68" s="9" t="s">
        <v>730</v>
      </c>
      <c r="C68" s="10" t="s">
        <v>1755</v>
      </c>
      <c r="D68" s="11" t="s">
        <v>1919</v>
      </c>
      <c r="E68" s="9">
        <v>64</v>
      </c>
      <c r="F68" s="11" t="s">
        <v>2850</v>
      </c>
      <c r="G68" s="11" t="s">
        <v>1753</v>
      </c>
      <c r="H68" s="11" t="s">
        <v>1754</v>
      </c>
      <c r="I68" s="10" t="s">
        <v>2084</v>
      </c>
      <c r="J68" s="9" t="s">
        <v>3182</v>
      </c>
      <c r="K68" s="11" t="s">
        <v>1756</v>
      </c>
      <c r="L68" s="9" t="s">
        <v>2374</v>
      </c>
      <c r="M68" s="9" t="s">
        <v>3182</v>
      </c>
      <c r="N68" s="12">
        <v>39094</v>
      </c>
      <c r="O68" s="12">
        <v>42815</v>
      </c>
      <c r="P68" s="12" t="s">
        <v>1406</v>
      </c>
      <c r="Q68" s="12" t="s">
        <v>3182</v>
      </c>
      <c r="R68" s="12">
        <v>44098</v>
      </c>
    </row>
    <row r="69" spans="1:18" ht="28.8" x14ac:dyDescent="0.3">
      <c r="A69" s="9" t="s">
        <v>2189</v>
      </c>
      <c r="B69" s="9" t="s">
        <v>730</v>
      </c>
      <c r="C69" s="10" t="s">
        <v>1755</v>
      </c>
      <c r="D69" s="11" t="s">
        <v>1920</v>
      </c>
      <c r="E69" s="9">
        <v>65</v>
      </c>
      <c r="F69" s="11" t="s">
        <v>2851</v>
      </c>
      <c r="G69" s="11" t="s">
        <v>1753</v>
      </c>
      <c r="H69" s="11" t="s">
        <v>1754</v>
      </c>
      <c r="I69" s="10" t="s">
        <v>2084</v>
      </c>
      <c r="J69" s="9" t="s">
        <v>3182</v>
      </c>
      <c r="K69" s="11" t="s">
        <v>1756</v>
      </c>
      <c r="L69" s="9" t="s">
        <v>2374</v>
      </c>
      <c r="M69" s="9" t="s">
        <v>3182</v>
      </c>
      <c r="N69" s="12">
        <v>39094</v>
      </c>
      <c r="O69" s="12">
        <v>42815</v>
      </c>
      <c r="P69" s="12" t="s">
        <v>1406</v>
      </c>
      <c r="Q69" s="12" t="s">
        <v>3182</v>
      </c>
      <c r="R69" s="12">
        <v>44098</v>
      </c>
    </row>
    <row r="70" spans="1:18" ht="43.2" x14ac:dyDescent="0.3">
      <c r="A70" s="9" t="s">
        <v>2189</v>
      </c>
      <c r="B70" s="9" t="s">
        <v>3222</v>
      </c>
      <c r="C70" s="10" t="s">
        <v>1733</v>
      </c>
      <c r="D70" s="11" t="s">
        <v>1907</v>
      </c>
      <c r="E70" s="9">
        <v>66</v>
      </c>
      <c r="F70" s="11" t="s">
        <v>2725</v>
      </c>
      <c r="G70" s="11" t="s">
        <v>1722</v>
      </c>
      <c r="H70" s="11" t="s">
        <v>1723</v>
      </c>
      <c r="I70" s="10" t="s">
        <v>1749</v>
      </c>
      <c r="J70" s="9" t="s">
        <v>3182</v>
      </c>
      <c r="K70" s="11" t="s">
        <v>1799</v>
      </c>
      <c r="L70" s="9" t="s">
        <v>2364</v>
      </c>
      <c r="M70" s="9" t="s">
        <v>3182</v>
      </c>
      <c r="N70" s="12">
        <v>39133</v>
      </c>
      <c r="O70" s="12">
        <v>42794</v>
      </c>
      <c r="P70" s="12" t="s">
        <v>704</v>
      </c>
      <c r="Q70" s="12"/>
      <c r="R70" s="12"/>
    </row>
    <row r="71" spans="1:18" ht="28.8" x14ac:dyDescent="0.3">
      <c r="A71" s="9" t="s">
        <v>2189</v>
      </c>
      <c r="B71" s="9" t="s">
        <v>730</v>
      </c>
      <c r="C71" s="10" t="s">
        <v>1733</v>
      </c>
      <c r="D71" s="11" t="s">
        <v>1991</v>
      </c>
      <c r="E71" s="9">
        <v>67</v>
      </c>
      <c r="F71" s="11" t="s">
        <v>2767</v>
      </c>
      <c r="G71" s="11" t="s">
        <v>1722</v>
      </c>
      <c r="H71" s="11" t="s">
        <v>1723</v>
      </c>
      <c r="I71" s="10" t="s">
        <v>1749</v>
      </c>
      <c r="J71" s="9" t="s">
        <v>3182</v>
      </c>
      <c r="K71" s="11" t="s">
        <v>3203</v>
      </c>
      <c r="L71" s="9" t="s">
        <v>2364</v>
      </c>
      <c r="M71" s="9" t="s">
        <v>2364</v>
      </c>
      <c r="N71" s="12">
        <v>39133</v>
      </c>
      <c r="O71" s="12">
        <v>43843</v>
      </c>
      <c r="P71" s="12" t="s">
        <v>704</v>
      </c>
      <c r="Q71" s="12"/>
      <c r="R71" s="12"/>
    </row>
    <row r="72" spans="1:18" ht="28.8" x14ac:dyDescent="0.3">
      <c r="A72" s="9" t="s">
        <v>2189</v>
      </c>
      <c r="B72" s="9" t="s">
        <v>1311</v>
      </c>
      <c r="C72" s="10" t="s">
        <v>1749</v>
      </c>
      <c r="D72" s="11" t="s">
        <v>1993</v>
      </c>
      <c r="E72" s="9">
        <v>68</v>
      </c>
      <c r="F72" s="11" t="s">
        <v>2769</v>
      </c>
      <c r="G72" s="11" t="s">
        <v>1722</v>
      </c>
      <c r="H72" s="11" t="s">
        <v>1723</v>
      </c>
      <c r="I72" s="10" t="s">
        <v>1749</v>
      </c>
      <c r="J72" s="9" t="s">
        <v>3182</v>
      </c>
      <c r="K72" s="11" t="s">
        <v>3203</v>
      </c>
      <c r="L72" s="9" t="s">
        <v>2364</v>
      </c>
      <c r="M72" s="9" t="s">
        <v>2364</v>
      </c>
      <c r="N72" s="12">
        <v>39133</v>
      </c>
      <c r="O72" s="12">
        <v>45943</v>
      </c>
      <c r="P72" s="12" t="s">
        <v>704</v>
      </c>
      <c r="Q72" s="12"/>
      <c r="R72" s="12"/>
    </row>
    <row r="73" spans="1:18" ht="28.8" x14ac:dyDescent="0.3">
      <c r="A73" s="9" t="s">
        <v>2189</v>
      </c>
      <c r="B73" s="9" t="s">
        <v>730</v>
      </c>
      <c r="C73" s="10" t="s">
        <v>1847</v>
      </c>
      <c r="D73" s="11" t="s">
        <v>2046</v>
      </c>
      <c r="E73" s="9">
        <v>69</v>
      </c>
      <c r="F73" s="11" t="s">
        <v>2807</v>
      </c>
      <c r="G73" s="11" t="s">
        <v>1722</v>
      </c>
      <c r="H73" s="11" t="s">
        <v>1723</v>
      </c>
      <c r="I73" s="10" t="s">
        <v>1749</v>
      </c>
      <c r="J73" s="9" t="s">
        <v>3182</v>
      </c>
      <c r="K73" s="11" t="s">
        <v>3203</v>
      </c>
      <c r="L73" s="9" t="s">
        <v>2364</v>
      </c>
      <c r="M73" s="9" t="s">
        <v>2364</v>
      </c>
      <c r="N73" s="12">
        <v>39133</v>
      </c>
      <c r="O73" s="12">
        <v>44183</v>
      </c>
      <c r="P73" s="12" t="s">
        <v>704</v>
      </c>
      <c r="Q73" s="12"/>
      <c r="R73" s="12"/>
    </row>
    <row r="74" spans="1:18" ht="43.2" x14ac:dyDescent="0.3">
      <c r="A74" s="9" t="s">
        <v>2189</v>
      </c>
      <c r="B74" s="9" t="s">
        <v>3222</v>
      </c>
      <c r="C74" s="10" t="s">
        <v>1733</v>
      </c>
      <c r="D74" s="11" t="s">
        <v>1908</v>
      </c>
      <c r="E74" s="9">
        <v>70</v>
      </c>
      <c r="F74" s="11" t="s">
        <v>2726</v>
      </c>
      <c r="G74" s="11" t="s">
        <v>1722</v>
      </c>
      <c r="H74" s="11" t="s">
        <v>1723</v>
      </c>
      <c r="I74" s="10" t="s">
        <v>1749</v>
      </c>
      <c r="J74" s="9" t="s">
        <v>3182</v>
      </c>
      <c r="K74" s="11" t="s">
        <v>1875</v>
      </c>
      <c r="L74" s="9" t="s">
        <v>2399</v>
      </c>
      <c r="M74" s="9" t="s">
        <v>3182</v>
      </c>
      <c r="N74" s="12">
        <v>39133</v>
      </c>
      <c r="O74" s="12">
        <v>42797</v>
      </c>
      <c r="P74" s="12" t="s">
        <v>704</v>
      </c>
      <c r="Q74" s="12"/>
      <c r="R74" s="12"/>
    </row>
    <row r="75" spans="1:18" ht="43.2" x14ac:dyDescent="0.3">
      <c r="A75" s="9" t="s">
        <v>2189</v>
      </c>
      <c r="B75" s="9" t="s">
        <v>3222</v>
      </c>
      <c r="C75" s="10" t="s">
        <v>1733</v>
      </c>
      <c r="D75" s="11" t="s">
        <v>1947</v>
      </c>
      <c r="E75" s="9">
        <v>71</v>
      </c>
      <c r="F75" s="11" t="s">
        <v>2745</v>
      </c>
      <c r="G75" s="11" t="s">
        <v>1722</v>
      </c>
      <c r="H75" s="11" t="s">
        <v>1723</v>
      </c>
      <c r="I75" s="10" t="s">
        <v>1749</v>
      </c>
      <c r="J75" s="9" t="s">
        <v>3182</v>
      </c>
      <c r="K75" s="11" t="s">
        <v>1803</v>
      </c>
      <c r="L75" s="9" t="s">
        <v>2365</v>
      </c>
      <c r="M75" s="9" t="s">
        <v>3182</v>
      </c>
      <c r="N75" s="12">
        <v>39190</v>
      </c>
      <c r="O75" s="12">
        <v>42843</v>
      </c>
      <c r="P75" s="12" t="s">
        <v>704</v>
      </c>
      <c r="Q75" s="12"/>
      <c r="R75" s="12"/>
    </row>
    <row r="76" spans="1:18" ht="43.2" x14ac:dyDescent="0.3">
      <c r="A76" s="9" t="s">
        <v>2189</v>
      </c>
      <c r="B76" s="9" t="s">
        <v>3222</v>
      </c>
      <c r="C76" s="10" t="s">
        <v>1847</v>
      </c>
      <c r="D76" s="11" t="s">
        <v>2043</v>
      </c>
      <c r="E76" s="9">
        <v>72</v>
      </c>
      <c r="F76" s="11" t="s">
        <v>2805</v>
      </c>
      <c r="G76" s="11" t="s">
        <v>1722</v>
      </c>
      <c r="H76" s="11" t="s">
        <v>1723</v>
      </c>
      <c r="I76" s="10" t="s">
        <v>1749</v>
      </c>
      <c r="J76" s="9" t="s">
        <v>3182</v>
      </c>
      <c r="K76" s="11" t="s">
        <v>1756</v>
      </c>
      <c r="L76" s="9" t="s">
        <v>2374</v>
      </c>
      <c r="M76" s="9" t="s">
        <v>3182</v>
      </c>
      <c r="N76" s="12">
        <v>39233</v>
      </c>
      <c r="O76" s="12">
        <v>45601</v>
      </c>
      <c r="P76" s="12" t="s">
        <v>704</v>
      </c>
      <c r="Q76" s="12"/>
      <c r="R76" s="12"/>
    </row>
    <row r="77" spans="1:18" ht="43.2" x14ac:dyDescent="0.3">
      <c r="A77" s="9" t="s">
        <v>2189</v>
      </c>
      <c r="B77" s="9" t="s">
        <v>3222</v>
      </c>
      <c r="C77" s="10" t="s">
        <v>1733</v>
      </c>
      <c r="D77" s="11" t="s">
        <v>1967</v>
      </c>
      <c r="E77" s="9">
        <v>73</v>
      </c>
      <c r="F77" s="11" t="s">
        <v>2756</v>
      </c>
      <c r="G77" s="11" t="s">
        <v>1722</v>
      </c>
      <c r="H77" s="11" t="s">
        <v>1723</v>
      </c>
      <c r="I77" s="10" t="s">
        <v>1749</v>
      </c>
      <c r="J77" s="9" t="s">
        <v>3182</v>
      </c>
      <c r="K77" s="11" t="s">
        <v>1968</v>
      </c>
      <c r="L77" s="9" t="s">
        <v>2375</v>
      </c>
      <c r="M77" s="9" t="s">
        <v>3182</v>
      </c>
      <c r="N77" s="12">
        <v>39233</v>
      </c>
      <c r="O77" s="12">
        <v>43203</v>
      </c>
      <c r="P77" s="12" t="s">
        <v>704</v>
      </c>
      <c r="Q77" s="12"/>
      <c r="R77" s="12"/>
    </row>
    <row r="78" spans="1:18" ht="43.2" x14ac:dyDescent="0.3">
      <c r="A78" s="9" t="s">
        <v>2189</v>
      </c>
      <c r="B78" s="9" t="s">
        <v>3222</v>
      </c>
      <c r="C78" s="10" t="s">
        <v>1733</v>
      </c>
      <c r="D78" s="11" t="s">
        <v>1952</v>
      </c>
      <c r="E78" s="9">
        <v>74</v>
      </c>
      <c r="F78" s="11" t="s">
        <v>2749</v>
      </c>
      <c r="G78" s="11" t="s">
        <v>1722</v>
      </c>
      <c r="H78" s="11" t="s">
        <v>1723</v>
      </c>
      <c r="I78" s="10" t="s">
        <v>1749</v>
      </c>
      <c r="J78" s="9" t="s">
        <v>3182</v>
      </c>
      <c r="K78" s="11" t="s">
        <v>1803</v>
      </c>
      <c r="L78" s="9" t="s">
        <v>2365</v>
      </c>
      <c r="M78" s="9" t="s">
        <v>3182</v>
      </c>
      <c r="N78" s="12">
        <v>39233</v>
      </c>
      <c r="O78" s="12">
        <v>42908</v>
      </c>
      <c r="P78" s="12" t="s">
        <v>704</v>
      </c>
      <c r="Q78" s="12"/>
      <c r="R78" s="12"/>
    </row>
    <row r="79" spans="1:18" ht="43.2" x14ac:dyDescent="0.3">
      <c r="A79" s="9" t="s">
        <v>2189</v>
      </c>
      <c r="B79" s="9" t="s">
        <v>3214</v>
      </c>
      <c r="C79" s="10" t="s">
        <v>1749</v>
      </c>
      <c r="D79" s="11" t="s">
        <v>1955</v>
      </c>
      <c r="E79" s="9">
        <v>75</v>
      </c>
      <c r="F79" s="11" t="s">
        <v>2678</v>
      </c>
      <c r="G79" s="11" t="s">
        <v>1722</v>
      </c>
      <c r="H79" s="11" t="s">
        <v>1956</v>
      </c>
      <c r="I79" s="10" t="s">
        <v>1749</v>
      </c>
      <c r="J79" s="9" t="s">
        <v>3182</v>
      </c>
      <c r="K79" s="11" t="s">
        <v>1957</v>
      </c>
      <c r="L79" s="9" t="s">
        <v>2404</v>
      </c>
      <c r="M79" s="9" t="s">
        <v>3182</v>
      </c>
      <c r="N79" s="12">
        <v>39325</v>
      </c>
      <c r="O79" s="12">
        <v>42977</v>
      </c>
      <c r="P79" s="12" t="s">
        <v>1406</v>
      </c>
      <c r="Q79" s="12" t="s">
        <v>3182</v>
      </c>
      <c r="R79" s="12" t="s">
        <v>3182</v>
      </c>
    </row>
    <row r="80" spans="1:18" ht="28.8" x14ac:dyDescent="0.3">
      <c r="A80" s="9" t="s">
        <v>2189</v>
      </c>
      <c r="B80" s="9" t="s">
        <v>730</v>
      </c>
      <c r="C80" s="10" t="s">
        <v>1733</v>
      </c>
      <c r="D80" s="11" t="s">
        <v>1958</v>
      </c>
      <c r="E80" s="9">
        <v>76</v>
      </c>
      <c r="F80" s="11" t="s">
        <v>2752</v>
      </c>
      <c r="G80" s="11" t="s">
        <v>1722</v>
      </c>
      <c r="H80" s="11" t="s">
        <v>1723</v>
      </c>
      <c r="I80" s="10" t="s">
        <v>1749</v>
      </c>
      <c r="J80" s="9" t="s">
        <v>3182</v>
      </c>
      <c r="K80" s="11" t="s">
        <v>1799</v>
      </c>
      <c r="L80" s="9" t="s">
        <v>2364</v>
      </c>
      <c r="M80" s="9" t="s">
        <v>2364</v>
      </c>
      <c r="N80" s="12">
        <v>39359</v>
      </c>
      <c r="O80" s="12">
        <v>43012</v>
      </c>
      <c r="P80" s="12" t="s">
        <v>704</v>
      </c>
      <c r="Q80" s="12"/>
      <c r="R80" s="12"/>
    </row>
    <row r="81" spans="1:18" ht="43.2" x14ac:dyDescent="0.3">
      <c r="A81" s="9" t="s">
        <v>2189</v>
      </c>
      <c r="B81" s="9" t="s">
        <v>3222</v>
      </c>
      <c r="C81" s="10" t="s">
        <v>1733</v>
      </c>
      <c r="D81" s="11" t="s">
        <v>1912</v>
      </c>
      <c r="E81" s="9">
        <v>77</v>
      </c>
      <c r="F81" s="11" t="s">
        <v>2729</v>
      </c>
      <c r="G81" s="11" t="s">
        <v>1722</v>
      </c>
      <c r="H81" s="11" t="s">
        <v>1723</v>
      </c>
      <c r="I81" s="10" t="s">
        <v>1749</v>
      </c>
      <c r="J81" s="9" t="s">
        <v>3182</v>
      </c>
      <c r="K81" s="11" t="s">
        <v>1759</v>
      </c>
      <c r="L81" s="9" t="s">
        <v>2374</v>
      </c>
      <c r="M81" s="9" t="s">
        <v>3182</v>
      </c>
      <c r="N81" s="12">
        <v>39363</v>
      </c>
      <c r="O81" s="12">
        <v>42815</v>
      </c>
      <c r="P81" s="12" t="s">
        <v>704</v>
      </c>
      <c r="Q81" s="12"/>
      <c r="R81" s="12"/>
    </row>
    <row r="82" spans="1:18" ht="43.2" x14ac:dyDescent="0.3">
      <c r="A82" s="9" t="s">
        <v>2189</v>
      </c>
      <c r="B82" s="9" t="s">
        <v>3214</v>
      </c>
      <c r="C82" s="10" t="s">
        <v>1749</v>
      </c>
      <c r="D82" s="11" t="s">
        <v>1758</v>
      </c>
      <c r="E82" s="9">
        <v>78</v>
      </c>
      <c r="F82" s="11" t="s">
        <v>2642</v>
      </c>
      <c r="G82" s="11" t="s">
        <v>1722</v>
      </c>
      <c r="H82" s="11" t="s">
        <v>1723</v>
      </c>
      <c r="I82" s="10" t="s">
        <v>1749</v>
      </c>
      <c r="J82" s="9" t="s">
        <v>3182</v>
      </c>
      <c r="K82" s="11" t="s">
        <v>1759</v>
      </c>
      <c r="L82" s="9" t="s">
        <v>2358</v>
      </c>
      <c r="M82" s="9" t="s">
        <v>3182</v>
      </c>
      <c r="N82" s="12">
        <v>39363</v>
      </c>
      <c r="O82" s="12">
        <v>40646</v>
      </c>
      <c r="P82" s="12" t="s">
        <v>1406</v>
      </c>
      <c r="Q82" s="12" t="s">
        <v>3182</v>
      </c>
      <c r="R82" s="12" t="s">
        <v>3182</v>
      </c>
    </row>
    <row r="83" spans="1:18" ht="43.2" x14ac:dyDescent="0.3">
      <c r="A83" s="9" t="s">
        <v>2189</v>
      </c>
      <c r="B83" s="9" t="s">
        <v>3214</v>
      </c>
      <c r="C83" s="10" t="s">
        <v>1749</v>
      </c>
      <c r="D83" s="11" t="s">
        <v>1758</v>
      </c>
      <c r="E83" s="9">
        <v>79</v>
      </c>
      <c r="F83" s="11" t="s">
        <v>2642</v>
      </c>
      <c r="G83" s="11" t="s">
        <v>1722</v>
      </c>
      <c r="H83" s="11" t="s">
        <v>1723</v>
      </c>
      <c r="I83" s="10" t="s">
        <v>1749</v>
      </c>
      <c r="J83" s="9" t="s">
        <v>3182</v>
      </c>
      <c r="K83" s="11" t="s">
        <v>1759</v>
      </c>
      <c r="L83" s="9" t="s">
        <v>2358</v>
      </c>
      <c r="M83" s="9" t="s">
        <v>3182</v>
      </c>
      <c r="N83" s="12">
        <v>39363</v>
      </c>
      <c r="O83" s="12">
        <v>40646</v>
      </c>
      <c r="P83" s="12" t="s">
        <v>1406</v>
      </c>
      <c r="Q83" s="12" t="s">
        <v>3182</v>
      </c>
      <c r="R83" s="12" t="s">
        <v>3182</v>
      </c>
    </row>
    <row r="84" spans="1:18" ht="28.8" x14ac:dyDescent="0.3">
      <c r="A84" s="9" t="s">
        <v>2189</v>
      </c>
      <c r="B84" s="9" t="s">
        <v>730</v>
      </c>
      <c r="C84" s="10" t="s">
        <v>1749</v>
      </c>
      <c r="D84" s="11" t="s">
        <v>1913</v>
      </c>
      <c r="E84" s="9">
        <v>80</v>
      </c>
      <c r="F84" s="11" t="s">
        <v>2845</v>
      </c>
      <c r="G84" s="11" t="s">
        <v>1722</v>
      </c>
      <c r="H84" s="11" t="s">
        <v>1723</v>
      </c>
      <c r="I84" s="10" t="s">
        <v>1749</v>
      </c>
      <c r="J84" s="9" t="s">
        <v>3182</v>
      </c>
      <c r="K84" s="11" t="s">
        <v>1759</v>
      </c>
      <c r="L84" s="9" t="s">
        <v>2374</v>
      </c>
      <c r="M84" s="9" t="s">
        <v>3182</v>
      </c>
      <c r="N84" s="12">
        <v>39363</v>
      </c>
      <c r="O84" s="12">
        <v>42815</v>
      </c>
      <c r="P84" s="12" t="s">
        <v>1406</v>
      </c>
      <c r="Q84" s="12" t="s">
        <v>3182</v>
      </c>
      <c r="R84" s="12">
        <v>44098</v>
      </c>
    </row>
    <row r="85" spans="1:18" ht="28.8" x14ac:dyDescent="0.3">
      <c r="A85" s="9" t="s">
        <v>2189</v>
      </c>
      <c r="B85" s="9" t="s">
        <v>730</v>
      </c>
      <c r="C85" s="10" t="s">
        <v>1749</v>
      </c>
      <c r="D85" s="11" t="s">
        <v>1918</v>
      </c>
      <c r="E85" s="9">
        <v>81</v>
      </c>
      <c r="F85" s="11" t="s">
        <v>2849</v>
      </c>
      <c r="G85" s="11" t="s">
        <v>1722</v>
      </c>
      <c r="H85" s="11" t="s">
        <v>1723</v>
      </c>
      <c r="I85" s="10" t="s">
        <v>1749</v>
      </c>
      <c r="J85" s="9" t="s">
        <v>3182</v>
      </c>
      <c r="K85" s="11" t="s">
        <v>1759</v>
      </c>
      <c r="L85" s="9" t="s">
        <v>2374</v>
      </c>
      <c r="M85" s="9" t="s">
        <v>3182</v>
      </c>
      <c r="N85" s="12">
        <v>39363</v>
      </c>
      <c r="O85" s="12">
        <v>42815</v>
      </c>
      <c r="P85" s="12" t="s">
        <v>1406</v>
      </c>
      <c r="Q85" s="12" t="s">
        <v>3182</v>
      </c>
      <c r="R85" s="12">
        <v>44098</v>
      </c>
    </row>
    <row r="86" spans="1:18" ht="43.2" x14ac:dyDescent="0.3">
      <c r="A86" s="9" t="s">
        <v>1717</v>
      </c>
      <c r="B86" s="9" t="s">
        <v>730</v>
      </c>
      <c r="C86" s="10" t="s">
        <v>1038</v>
      </c>
      <c r="D86" s="11" t="s">
        <v>3112</v>
      </c>
      <c r="E86" s="9">
        <v>82</v>
      </c>
      <c r="F86" s="11" t="s">
        <v>3112</v>
      </c>
      <c r="G86" s="11" t="s">
        <v>471</v>
      </c>
      <c r="H86" s="11" t="s">
        <v>472</v>
      </c>
      <c r="I86" s="10" t="s">
        <v>3227</v>
      </c>
      <c r="J86" s="9" t="s">
        <v>3182</v>
      </c>
      <c r="K86" s="11" t="s">
        <v>2916</v>
      </c>
      <c r="L86" s="9" t="s">
        <v>3085</v>
      </c>
      <c r="M86" s="9" t="s">
        <v>3111</v>
      </c>
      <c r="N86" s="12">
        <v>39394</v>
      </c>
      <c r="O86" s="12">
        <v>39394</v>
      </c>
      <c r="P86" s="12" t="s">
        <v>1406</v>
      </c>
      <c r="Q86" s="12" t="s">
        <v>3279</v>
      </c>
      <c r="R86" s="12">
        <v>42487</v>
      </c>
    </row>
    <row r="87" spans="1:18" ht="28.8" x14ac:dyDescent="0.3">
      <c r="A87" s="9" t="s">
        <v>1405</v>
      </c>
      <c r="B87" s="9" t="s">
        <v>730</v>
      </c>
      <c r="C87" s="10" t="s">
        <v>1038</v>
      </c>
      <c r="D87" s="11" t="s">
        <v>1396</v>
      </c>
      <c r="E87" s="9">
        <v>83</v>
      </c>
      <c r="F87" s="11" t="s">
        <v>1396</v>
      </c>
      <c r="G87" s="11" t="s">
        <v>471</v>
      </c>
      <c r="H87" s="11" t="s">
        <v>472</v>
      </c>
      <c r="I87" s="10" t="s">
        <v>3227</v>
      </c>
      <c r="J87" s="9" t="s">
        <v>3182</v>
      </c>
      <c r="K87" s="11" t="s">
        <v>515</v>
      </c>
      <c r="L87" s="9" t="s">
        <v>1395</v>
      </c>
      <c r="M87" s="9" t="s">
        <v>957</v>
      </c>
      <c r="N87" s="12">
        <v>39394</v>
      </c>
      <c r="O87" s="12">
        <v>43047</v>
      </c>
      <c r="P87" s="12" t="s">
        <v>704</v>
      </c>
      <c r="Q87" s="12"/>
      <c r="R87" s="12"/>
    </row>
    <row r="88" spans="1:18" ht="28.8" x14ac:dyDescent="0.3">
      <c r="A88" s="9" t="s">
        <v>1405</v>
      </c>
      <c r="B88" s="9" t="s">
        <v>730</v>
      </c>
      <c r="C88" s="10" t="s">
        <v>1239</v>
      </c>
      <c r="D88" s="11" t="s">
        <v>1397</v>
      </c>
      <c r="E88" s="9">
        <v>84</v>
      </c>
      <c r="F88" s="11" t="s">
        <v>1397</v>
      </c>
      <c r="G88" s="11" t="s">
        <v>471</v>
      </c>
      <c r="H88" s="11" t="s">
        <v>473</v>
      </c>
      <c r="I88" s="10" t="s">
        <v>3228</v>
      </c>
      <c r="J88" s="9" t="s">
        <v>3182</v>
      </c>
      <c r="K88" s="11" t="s">
        <v>515</v>
      </c>
      <c r="L88" s="9" t="s">
        <v>1395</v>
      </c>
      <c r="M88" s="9" t="s">
        <v>957</v>
      </c>
      <c r="N88" s="12">
        <v>39394</v>
      </c>
      <c r="O88" s="12">
        <v>43047</v>
      </c>
      <c r="P88" s="12" t="s">
        <v>704</v>
      </c>
      <c r="Q88" s="12"/>
      <c r="R88" s="12"/>
    </row>
    <row r="89" spans="1:18" ht="28.8" x14ac:dyDescent="0.3">
      <c r="A89" s="9" t="s">
        <v>1405</v>
      </c>
      <c r="B89" s="9" t="s">
        <v>730</v>
      </c>
      <c r="C89" s="10" t="s">
        <v>1313</v>
      </c>
      <c r="D89" s="11" t="s">
        <v>1398</v>
      </c>
      <c r="E89" s="9">
        <v>85</v>
      </c>
      <c r="F89" s="11" t="s">
        <v>1398</v>
      </c>
      <c r="G89" s="11" t="s">
        <v>471</v>
      </c>
      <c r="H89" s="11" t="s">
        <v>474</v>
      </c>
      <c r="I89" s="10" t="s">
        <v>3229</v>
      </c>
      <c r="J89" s="9" t="s">
        <v>3182</v>
      </c>
      <c r="K89" s="11" t="s">
        <v>515</v>
      </c>
      <c r="L89" s="9" t="s">
        <v>1395</v>
      </c>
      <c r="M89" s="9" t="s">
        <v>957</v>
      </c>
      <c r="N89" s="12">
        <v>39394</v>
      </c>
      <c r="O89" s="12">
        <v>43047</v>
      </c>
      <c r="P89" s="12" t="s">
        <v>704</v>
      </c>
      <c r="Q89" s="12"/>
      <c r="R89" s="12"/>
    </row>
    <row r="90" spans="1:18" ht="28.8" x14ac:dyDescent="0.3">
      <c r="A90" s="9" t="s">
        <v>1405</v>
      </c>
      <c r="B90" s="9" t="s">
        <v>730</v>
      </c>
      <c r="C90" s="10" t="s">
        <v>1032</v>
      </c>
      <c r="D90" s="11" t="s">
        <v>1399</v>
      </c>
      <c r="E90" s="9">
        <v>86</v>
      </c>
      <c r="F90" s="11" t="s">
        <v>1399</v>
      </c>
      <c r="G90" s="11" t="s">
        <v>471</v>
      </c>
      <c r="H90" s="11" t="s">
        <v>475</v>
      </c>
      <c r="I90" s="10" t="s">
        <v>483</v>
      </c>
      <c r="J90" s="9" t="s">
        <v>3182</v>
      </c>
      <c r="K90" s="11" t="s">
        <v>515</v>
      </c>
      <c r="L90" s="9" t="s">
        <v>1395</v>
      </c>
      <c r="M90" s="9" t="s">
        <v>957</v>
      </c>
      <c r="N90" s="12">
        <v>39394</v>
      </c>
      <c r="O90" s="12">
        <v>43047</v>
      </c>
      <c r="P90" s="12" t="s">
        <v>704</v>
      </c>
      <c r="Q90" s="12"/>
      <c r="R90" s="12"/>
    </row>
    <row r="91" spans="1:18" ht="43.2" x14ac:dyDescent="0.3">
      <c r="A91" s="9" t="s">
        <v>1717</v>
      </c>
      <c r="B91" s="9" t="s">
        <v>730</v>
      </c>
      <c r="C91" s="10" t="s">
        <v>1239</v>
      </c>
      <c r="D91" s="11" t="s">
        <v>3113</v>
      </c>
      <c r="E91" s="9">
        <v>87</v>
      </c>
      <c r="F91" s="11" t="s">
        <v>3113</v>
      </c>
      <c r="G91" s="11" t="s">
        <v>471</v>
      </c>
      <c r="H91" s="11" t="s">
        <v>473</v>
      </c>
      <c r="I91" s="10" t="s">
        <v>3228</v>
      </c>
      <c r="J91" s="9" t="s">
        <v>3182</v>
      </c>
      <c r="K91" s="11" t="s">
        <v>2916</v>
      </c>
      <c r="L91" s="9" t="s">
        <v>3085</v>
      </c>
      <c r="M91" s="9" t="s">
        <v>3111</v>
      </c>
      <c r="N91" s="12">
        <v>39408</v>
      </c>
      <c r="O91" s="12">
        <v>39408</v>
      </c>
      <c r="P91" s="12" t="s">
        <v>1406</v>
      </c>
      <c r="Q91" s="12" t="s">
        <v>3279</v>
      </c>
      <c r="R91" s="12">
        <v>42487</v>
      </c>
    </row>
    <row r="92" spans="1:18" ht="43.2" x14ac:dyDescent="0.3">
      <c r="A92" s="9" t="s">
        <v>1717</v>
      </c>
      <c r="B92" s="9" t="s">
        <v>730</v>
      </c>
      <c r="C92" s="10" t="s">
        <v>1313</v>
      </c>
      <c r="D92" s="11" t="s">
        <v>3114</v>
      </c>
      <c r="E92" s="9">
        <v>88</v>
      </c>
      <c r="F92" s="11" t="s">
        <v>3114</v>
      </c>
      <c r="G92" s="11" t="s">
        <v>471</v>
      </c>
      <c r="H92" s="11" t="s">
        <v>474</v>
      </c>
      <c r="I92" s="10" t="s">
        <v>3229</v>
      </c>
      <c r="J92" s="9" t="s">
        <v>3182</v>
      </c>
      <c r="K92" s="11" t="s">
        <v>2916</v>
      </c>
      <c r="L92" s="9" t="s">
        <v>3085</v>
      </c>
      <c r="M92" s="9" t="s">
        <v>3111</v>
      </c>
      <c r="N92" s="12">
        <v>39408</v>
      </c>
      <c r="O92" s="12">
        <v>39408</v>
      </c>
      <c r="P92" s="12" t="s">
        <v>1406</v>
      </c>
      <c r="Q92" s="12" t="s">
        <v>3279</v>
      </c>
      <c r="R92" s="12">
        <v>42487</v>
      </c>
    </row>
    <row r="93" spans="1:18" ht="43.2" x14ac:dyDescent="0.3">
      <c r="A93" s="9" t="s">
        <v>1717</v>
      </c>
      <c r="B93" s="9" t="s">
        <v>730</v>
      </c>
      <c r="C93" s="10" t="s">
        <v>1032</v>
      </c>
      <c r="D93" s="11" t="s">
        <v>3115</v>
      </c>
      <c r="E93" s="9">
        <v>89</v>
      </c>
      <c r="F93" s="11" t="s">
        <v>3115</v>
      </c>
      <c r="G93" s="11" t="s">
        <v>471</v>
      </c>
      <c r="H93" s="11" t="s">
        <v>3092</v>
      </c>
      <c r="I93" s="10" t="s">
        <v>483</v>
      </c>
      <c r="J93" s="9" t="s">
        <v>3182</v>
      </c>
      <c r="K93" s="11" t="s">
        <v>2916</v>
      </c>
      <c r="L93" s="9" t="s">
        <v>3085</v>
      </c>
      <c r="M93" s="9" t="s">
        <v>3111</v>
      </c>
      <c r="N93" s="12">
        <v>39408</v>
      </c>
      <c r="O93" s="12">
        <v>39408</v>
      </c>
      <c r="P93" s="12" t="s">
        <v>1406</v>
      </c>
      <c r="Q93" s="12" t="s">
        <v>3279</v>
      </c>
      <c r="R93" s="12">
        <v>42487</v>
      </c>
    </row>
    <row r="94" spans="1:18" ht="28.8" x14ac:dyDescent="0.3">
      <c r="A94" s="9" t="s">
        <v>1717</v>
      </c>
      <c r="B94" s="9" t="s">
        <v>730</v>
      </c>
      <c r="C94" s="10" t="s">
        <v>1038</v>
      </c>
      <c r="D94" s="11" t="s">
        <v>3099</v>
      </c>
      <c r="E94" s="9">
        <v>90</v>
      </c>
      <c r="F94" s="11" t="s">
        <v>3099</v>
      </c>
      <c r="G94" s="11" t="s">
        <v>471</v>
      </c>
      <c r="H94" s="11" t="s">
        <v>472</v>
      </c>
      <c r="I94" s="10" t="s">
        <v>3227</v>
      </c>
      <c r="J94" s="9" t="s">
        <v>3182</v>
      </c>
      <c r="K94" s="11" t="s">
        <v>2898</v>
      </c>
      <c r="L94" s="9" t="s">
        <v>3079</v>
      </c>
      <c r="M94" s="9" t="s">
        <v>3182</v>
      </c>
      <c r="N94" s="12">
        <v>39414</v>
      </c>
      <c r="O94" s="12">
        <v>39414</v>
      </c>
      <c r="P94" s="12" t="s">
        <v>1406</v>
      </c>
      <c r="Q94" s="12" t="s">
        <v>3281</v>
      </c>
      <c r="R94" s="12">
        <v>41366.438373530094</v>
      </c>
    </row>
    <row r="95" spans="1:18" ht="28.8" x14ac:dyDescent="0.3">
      <c r="A95" s="9" t="s">
        <v>2189</v>
      </c>
      <c r="B95" s="9" t="s">
        <v>730</v>
      </c>
      <c r="C95" s="10" t="s">
        <v>1733</v>
      </c>
      <c r="D95" s="11" t="s">
        <v>2063</v>
      </c>
      <c r="E95" s="9">
        <v>91</v>
      </c>
      <c r="F95" s="11" t="s">
        <v>2063</v>
      </c>
      <c r="G95" s="11" t="s">
        <v>1722</v>
      </c>
      <c r="H95" s="11" t="s">
        <v>1723</v>
      </c>
      <c r="I95" s="10" t="s">
        <v>1749</v>
      </c>
      <c r="J95" s="9" t="s">
        <v>3182</v>
      </c>
      <c r="K95" s="11" t="s">
        <v>2064</v>
      </c>
      <c r="L95" s="9" t="s">
        <v>2395</v>
      </c>
      <c r="M95" s="9" t="s">
        <v>3182</v>
      </c>
      <c r="N95" s="12">
        <v>39435</v>
      </c>
      <c r="O95" s="12">
        <v>44229</v>
      </c>
      <c r="P95" s="12" t="s">
        <v>1406</v>
      </c>
      <c r="Q95" s="12" t="s">
        <v>3182</v>
      </c>
      <c r="R95" s="12">
        <v>45719</v>
      </c>
    </row>
    <row r="96" spans="1:18" ht="28.8" x14ac:dyDescent="0.3">
      <c r="A96" s="9" t="s">
        <v>2189</v>
      </c>
      <c r="B96" s="9" t="s">
        <v>730</v>
      </c>
      <c r="C96" s="10" t="s">
        <v>1733</v>
      </c>
      <c r="D96" s="11" t="s">
        <v>2066</v>
      </c>
      <c r="E96" s="9">
        <v>92</v>
      </c>
      <c r="F96" s="11" t="s">
        <v>2066</v>
      </c>
      <c r="G96" s="11" t="s">
        <v>1722</v>
      </c>
      <c r="H96" s="11" t="s">
        <v>1723</v>
      </c>
      <c r="I96" s="10" t="s">
        <v>1749</v>
      </c>
      <c r="J96" s="9" t="s">
        <v>3182</v>
      </c>
      <c r="K96" s="11" t="s">
        <v>2064</v>
      </c>
      <c r="L96" s="9" t="s">
        <v>2395</v>
      </c>
      <c r="M96" s="9" t="s">
        <v>3182</v>
      </c>
      <c r="N96" s="12">
        <v>39435</v>
      </c>
      <c r="O96" s="12">
        <v>44229</v>
      </c>
      <c r="P96" s="12" t="s">
        <v>1406</v>
      </c>
      <c r="Q96" s="12" t="s">
        <v>3182</v>
      </c>
      <c r="R96" s="12">
        <v>45719</v>
      </c>
    </row>
    <row r="97" spans="1:18" ht="28.8" x14ac:dyDescent="0.3">
      <c r="A97" s="9" t="s">
        <v>2189</v>
      </c>
      <c r="B97" s="9" t="s">
        <v>730</v>
      </c>
      <c r="C97" s="10" t="s">
        <v>1733</v>
      </c>
      <c r="D97" s="11" t="s">
        <v>2067</v>
      </c>
      <c r="E97" s="9">
        <v>93</v>
      </c>
      <c r="F97" s="11" t="s">
        <v>2067</v>
      </c>
      <c r="G97" s="11" t="s">
        <v>1722</v>
      </c>
      <c r="H97" s="11" t="s">
        <v>1723</v>
      </c>
      <c r="I97" s="10" t="s">
        <v>1749</v>
      </c>
      <c r="J97" s="9" t="s">
        <v>3182</v>
      </c>
      <c r="K97" s="11" t="s">
        <v>2064</v>
      </c>
      <c r="L97" s="9" t="s">
        <v>2395</v>
      </c>
      <c r="M97" s="9" t="s">
        <v>3182</v>
      </c>
      <c r="N97" s="12">
        <v>39435</v>
      </c>
      <c r="O97" s="12">
        <v>44229</v>
      </c>
      <c r="P97" s="12" t="s">
        <v>1406</v>
      </c>
      <c r="Q97" s="12" t="s">
        <v>3182</v>
      </c>
      <c r="R97" s="12">
        <v>45719</v>
      </c>
    </row>
    <row r="98" spans="1:18" ht="28.8" x14ac:dyDescent="0.3">
      <c r="A98" s="9" t="s">
        <v>2189</v>
      </c>
      <c r="B98" s="9" t="s">
        <v>730</v>
      </c>
      <c r="C98" s="10" t="s">
        <v>1932</v>
      </c>
      <c r="D98" s="11" t="s">
        <v>2103</v>
      </c>
      <c r="E98" s="9">
        <v>94</v>
      </c>
      <c r="F98" s="11" t="s">
        <v>2103</v>
      </c>
      <c r="G98" s="11" t="s">
        <v>1779</v>
      </c>
      <c r="H98" s="11" t="s">
        <v>2104</v>
      </c>
      <c r="I98" s="10" t="s">
        <v>1781</v>
      </c>
      <c r="J98" s="9" t="s">
        <v>3182</v>
      </c>
      <c r="K98" s="11" t="s">
        <v>3203</v>
      </c>
      <c r="L98" s="9" t="s">
        <v>2364</v>
      </c>
      <c r="M98" s="9" t="s">
        <v>2364</v>
      </c>
      <c r="N98" s="12">
        <v>39435</v>
      </c>
      <c r="O98" s="12">
        <v>44837</v>
      </c>
      <c r="P98" s="12" t="s">
        <v>704</v>
      </c>
      <c r="Q98" s="12"/>
      <c r="R98" s="12"/>
    </row>
    <row r="99" spans="1:18" ht="28.8" x14ac:dyDescent="0.3">
      <c r="A99" s="9" t="s">
        <v>1405</v>
      </c>
      <c r="B99" s="9" t="s">
        <v>730</v>
      </c>
      <c r="C99" s="10" t="s">
        <v>1038</v>
      </c>
      <c r="D99" s="11" t="s">
        <v>1391</v>
      </c>
      <c r="E99" s="9">
        <v>95</v>
      </c>
      <c r="F99" s="11" t="s">
        <v>1391</v>
      </c>
      <c r="G99" s="11" t="s">
        <v>471</v>
      </c>
      <c r="H99" s="11" t="s">
        <v>472</v>
      </c>
      <c r="I99" s="10" t="s">
        <v>3227</v>
      </c>
      <c r="J99" s="9" t="s">
        <v>3182</v>
      </c>
      <c r="K99" s="11" t="s">
        <v>516</v>
      </c>
      <c r="L99" s="9" t="s">
        <v>920</v>
      </c>
      <c r="M99" s="9" t="s">
        <v>1390</v>
      </c>
      <c r="N99" s="12">
        <v>39490</v>
      </c>
      <c r="O99" s="12">
        <v>43061</v>
      </c>
      <c r="P99" s="12" t="s">
        <v>704</v>
      </c>
      <c r="Q99" s="12"/>
      <c r="R99" s="12"/>
    </row>
    <row r="100" spans="1:18" ht="28.8" x14ac:dyDescent="0.3">
      <c r="A100" s="9" t="s">
        <v>1405</v>
      </c>
      <c r="B100" s="9" t="s">
        <v>730</v>
      </c>
      <c r="C100" s="10" t="s">
        <v>1239</v>
      </c>
      <c r="D100" s="11" t="s">
        <v>1392</v>
      </c>
      <c r="E100" s="9">
        <v>96</v>
      </c>
      <c r="F100" s="11" t="s">
        <v>1392</v>
      </c>
      <c r="G100" s="11" t="s">
        <v>471</v>
      </c>
      <c r="H100" s="11" t="s">
        <v>473</v>
      </c>
      <c r="I100" s="10" t="s">
        <v>3228</v>
      </c>
      <c r="J100" s="9" t="s">
        <v>3182</v>
      </c>
      <c r="K100" s="11" t="s">
        <v>516</v>
      </c>
      <c r="L100" s="9" t="s">
        <v>920</v>
      </c>
      <c r="M100" s="9" t="s">
        <v>1390</v>
      </c>
      <c r="N100" s="12">
        <v>39490</v>
      </c>
      <c r="O100" s="12">
        <v>43061</v>
      </c>
      <c r="P100" s="12" t="s">
        <v>704</v>
      </c>
      <c r="Q100" s="12"/>
      <c r="R100" s="12"/>
    </row>
    <row r="101" spans="1:18" ht="28.8" x14ac:dyDescent="0.3">
      <c r="A101" s="9" t="s">
        <v>1405</v>
      </c>
      <c r="B101" s="9" t="s">
        <v>730</v>
      </c>
      <c r="C101" s="10" t="s">
        <v>1313</v>
      </c>
      <c r="D101" s="11" t="s">
        <v>1393</v>
      </c>
      <c r="E101" s="9">
        <v>97</v>
      </c>
      <c r="F101" s="11" t="s">
        <v>1393</v>
      </c>
      <c r="G101" s="11" t="s">
        <v>471</v>
      </c>
      <c r="H101" s="11" t="s">
        <v>474</v>
      </c>
      <c r="I101" s="10" t="s">
        <v>3229</v>
      </c>
      <c r="J101" s="9" t="s">
        <v>3182</v>
      </c>
      <c r="K101" s="11" t="s">
        <v>516</v>
      </c>
      <c r="L101" s="9" t="s">
        <v>920</v>
      </c>
      <c r="M101" s="9" t="s">
        <v>1390</v>
      </c>
      <c r="N101" s="12">
        <v>39490</v>
      </c>
      <c r="O101" s="12">
        <v>43061</v>
      </c>
      <c r="P101" s="12" t="s">
        <v>704</v>
      </c>
      <c r="Q101" s="12"/>
      <c r="R101" s="12"/>
    </row>
    <row r="102" spans="1:18" ht="43.2" x14ac:dyDescent="0.3">
      <c r="A102" s="9" t="s">
        <v>2189</v>
      </c>
      <c r="B102" s="9" t="s">
        <v>3222</v>
      </c>
      <c r="C102" s="10" t="s">
        <v>1932</v>
      </c>
      <c r="D102" s="11" t="s">
        <v>1931</v>
      </c>
      <c r="E102" s="9">
        <v>98</v>
      </c>
      <c r="F102" s="11" t="s">
        <v>2737</v>
      </c>
      <c r="G102" s="11" t="s">
        <v>1779</v>
      </c>
      <c r="H102" s="11" t="s">
        <v>1780</v>
      </c>
      <c r="I102" s="10" t="s">
        <v>1781</v>
      </c>
      <c r="J102" s="9" t="s">
        <v>3182</v>
      </c>
      <c r="K102" s="11" t="s">
        <v>1756</v>
      </c>
      <c r="L102" s="9" t="s">
        <v>2374</v>
      </c>
      <c r="M102" s="9" t="s">
        <v>3182</v>
      </c>
      <c r="N102" s="12">
        <v>39491</v>
      </c>
      <c r="O102" s="12">
        <v>42815</v>
      </c>
      <c r="P102" s="12" t="s">
        <v>704</v>
      </c>
      <c r="Q102" s="12"/>
      <c r="R102" s="12"/>
    </row>
    <row r="103" spans="1:18" ht="43.2" x14ac:dyDescent="0.3">
      <c r="A103" s="9" t="s">
        <v>2189</v>
      </c>
      <c r="B103" s="9" t="s">
        <v>3214</v>
      </c>
      <c r="C103" s="10" t="s">
        <v>1749</v>
      </c>
      <c r="D103" s="11" t="s">
        <v>1760</v>
      </c>
      <c r="E103" s="9">
        <v>99</v>
      </c>
      <c r="F103" s="11" t="s">
        <v>2643</v>
      </c>
      <c r="G103" s="11" t="s">
        <v>1722</v>
      </c>
      <c r="H103" s="11" t="s">
        <v>1723</v>
      </c>
      <c r="I103" s="10" t="s">
        <v>1749</v>
      </c>
      <c r="J103" s="9" t="s">
        <v>3182</v>
      </c>
      <c r="K103" s="11" t="s">
        <v>1759</v>
      </c>
      <c r="L103" s="9" t="s">
        <v>2358</v>
      </c>
      <c r="M103" s="9" t="s">
        <v>3182</v>
      </c>
      <c r="N103" s="12">
        <v>39491</v>
      </c>
      <c r="O103" s="12">
        <v>40646</v>
      </c>
      <c r="P103" s="12" t="s">
        <v>1406</v>
      </c>
      <c r="Q103" s="12" t="s">
        <v>3182</v>
      </c>
      <c r="R103" s="12" t="s">
        <v>3182</v>
      </c>
    </row>
    <row r="104" spans="1:18" ht="43.2" x14ac:dyDescent="0.3">
      <c r="A104" s="9" t="s">
        <v>2189</v>
      </c>
      <c r="B104" s="9" t="s">
        <v>3214</v>
      </c>
      <c r="C104" s="10" t="s">
        <v>1749</v>
      </c>
      <c r="D104" s="11" t="s">
        <v>1761</v>
      </c>
      <c r="E104" s="9">
        <v>100</v>
      </c>
      <c r="F104" s="11" t="s">
        <v>2644</v>
      </c>
      <c r="G104" s="11" t="s">
        <v>1722</v>
      </c>
      <c r="H104" s="11" t="s">
        <v>1723</v>
      </c>
      <c r="I104" s="10" t="s">
        <v>1749</v>
      </c>
      <c r="J104" s="9" t="s">
        <v>3182</v>
      </c>
      <c r="K104" s="11" t="s">
        <v>1759</v>
      </c>
      <c r="L104" s="9" t="s">
        <v>2358</v>
      </c>
      <c r="M104" s="9" t="s">
        <v>3182</v>
      </c>
      <c r="N104" s="12">
        <v>39491</v>
      </c>
      <c r="O104" s="12">
        <v>40646</v>
      </c>
      <c r="P104" s="12" t="s">
        <v>1406</v>
      </c>
      <c r="Q104" s="12" t="s">
        <v>3182</v>
      </c>
      <c r="R104" s="12" t="s">
        <v>3182</v>
      </c>
    </row>
    <row r="105" spans="1:18" ht="28.8" x14ac:dyDescent="0.3">
      <c r="A105" s="9" t="s">
        <v>2189</v>
      </c>
      <c r="B105" s="9" t="s">
        <v>730</v>
      </c>
      <c r="C105" s="10" t="s">
        <v>1749</v>
      </c>
      <c r="D105" s="11" t="s">
        <v>1934</v>
      </c>
      <c r="E105" s="9">
        <v>101</v>
      </c>
      <c r="F105" s="11" t="s">
        <v>2854</v>
      </c>
      <c r="G105" s="11" t="s">
        <v>1722</v>
      </c>
      <c r="H105" s="11" t="s">
        <v>1723</v>
      </c>
      <c r="I105" s="10" t="s">
        <v>1749</v>
      </c>
      <c r="J105" s="9" t="s">
        <v>3182</v>
      </c>
      <c r="K105" s="11" t="s">
        <v>1759</v>
      </c>
      <c r="L105" s="9" t="s">
        <v>2374</v>
      </c>
      <c r="M105" s="9" t="s">
        <v>3182</v>
      </c>
      <c r="N105" s="12">
        <v>39491</v>
      </c>
      <c r="O105" s="12">
        <v>42815</v>
      </c>
      <c r="P105" s="12" t="s">
        <v>1406</v>
      </c>
      <c r="Q105" s="12" t="s">
        <v>3182</v>
      </c>
      <c r="R105" s="12">
        <v>44098</v>
      </c>
    </row>
    <row r="106" spans="1:18" ht="43.2" x14ac:dyDescent="0.3">
      <c r="A106" s="9" t="s">
        <v>2189</v>
      </c>
      <c r="B106" s="9" t="s">
        <v>3222</v>
      </c>
      <c r="C106" s="10" t="s">
        <v>1932</v>
      </c>
      <c r="D106" s="11" t="s">
        <v>1961</v>
      </c>
      <c r="E106" s="9">
        <v>102</v>
      </c>
      <c r="F106" s="11" t="s">
        <v>2755</v>
      </c>
      <c r="G106" s="11" t="s">
        <v>1779</v>
      </c>
      <c r="H106" s="11" t="s">
        <v>1780</v>
      </c>
      <c r="I106" s="10" t="s">
        <v>1781</v>
      </c>
      <c r="J106" s="9" t="s">
        <v>3182</v>
      </c>
      <c r="K106" s="11" t="s">
        <v>1860</v>
      </c>
      <c r="L106" s="9" t="s">
        <v>2369</v>
      </c>
      <c r="M106" s="9" t="s">
        <v>3182</v>
      </c>
      <c r="N106" s="12">
        <v>39492</v>
      </c>
      <c r="O106" s="12">
        <v>43145</v>
      </c>
      <c r="P106" s="12" t="s">
        <v>704</v>
      </c>
      <c r="Q106" s="12"/>
      <c r="R106" s="12"/>
    </row>
    <row r="107" spans="1:18" ht="43.2" x14ac:dyDescent="0.3">
      <c r="A107" s="9" t="s">
        <v>2189</v>
      </c>
      <c r="B107" s="9" t="s">
        <v>3222</v>
      </c>
      <c r="C107" s="10" t="s">
        <v>1733</v>
      </c>
      <c r="D107" s="11" t="s">
        <v>2012</v>
      </c>
      <c r="E107" s="9">
        <v>103</v>
      </c>
      <c r="F107" s="11" t="s">
        <v>2779</v>
      </c>
      <c r="G107" s="11" t="s">
        <v>1722</v>
      </c>
      <c r="H107" s="11" t="s">
        <v>1723</v>
      </c>
      <c r="I107" s="10" t="s">
        <v>1749</v>
      </c>
      <c r="J107" s="9" t="s">
        <v>3182</v>
      </c>
      <c r="K107" s="11" t="s">
        <v>1860</v>
      </c>
      <c r="L107" s="9" t="s">
        <v>2369</v>
      </c>
      <c r="M107" s="9" t="s">
        <v>3182</v>
      </c>
      <c r="N107" s="12">
        <v>39492</v>
      </c>
      <c r="O107" s="12">
        <v>43956</v>
      </c>
      <c r="P107" s="12" t="s">
        <v>704</v>
      </c>
      <c r="Q107" s="12"/>
      <c r="R107" s="12"/>
    </row>
    <row r="108" spans="1:18" ht="43.2" x14ac:dyDescent="0.3">
      <c r="A108" s="9" t="s">
        <v>2189</v>
      </c>
      <c r="B108" s="9" t="s">
        <v>3222</v>
      </c>
      <c r="C108" s="10" t="s">
        <v>1733</v>
      </c>
      <c r="D108" s="11" t="s">
        <v>1969</v>
      </c>
      <c r="E108" s="9">
        <v>104</v>
      </c>
      <c r="F108" s="11" t="s">
        <v>2757</v>
      </c>
      <c r="G108" s="11" t="s">
        <v>1722</v>
      </c>
      <c r="H108" s="11" t="s">
        <v>1723</v>
      </c>
      <c r="I108" s="10" t="s">
        <v>1749</v>
      </c>
      <c r="J108" s="9" t="s">
        <v>3182</v>
      </c>
      <c r="K108" s="11" t="s">
        <v>1968</v>
      </c>
      <c r="L108" s="9" t="s">
        <v>2375</v>
      </c>
      <c r="M108" s="9" t="s">
        <v>3182</v>
      </c>
      <c r="N108" s="12">
        <v>39492</v>
      </c>
      <c r="O108" s="12">
        <v>43203</v>
      </c>
      <c r="P108" s="12" t="s">
        <v>704</v>
      </c>
      <c r="Q108" s="12"/>
      <c r="R108" s="12"/>
    </row>
    <row r="109" spans="1:18" ht="69" x14ac:dyDescent="0.3">
      <c r="A109" s="9" t="s">
        <v>2189</v>
      </c>
      <c r="B109" s="9" t="s">
        <v>3222</v>
      </c>
      <c r="C109" s="10" t="s">
        <v>1775</v>
      </c>
      <c r="D109" s="11" t="s">
        <v>1970</v>
      </c>
      <c r="E109" s="9">
        <v>105</v>
      </c>
      <c r="F109" s="11" t="s">
        <v>2758</v>
      </c>
      <c r="G109" s="11" t="s">
        <v>1722</v>
      </c>
      <c r="H109" s="11" t="s">
        <v>1789</v>
      </c>
      <c r="I109" s="10" t="s">
        <v>1749</v>
      </c>
      <c r="J109" s="9" t="s">
        <v>3182</v>
      </c>
      <c r="K109" s="11" t="s">
        <v>1968</v>
      </c>
      <c r="L109" s="9" t="s">
        <v>2375</v>
      </c>
      <c r="M109" s="9" t="s">
        <v>3182</v>
      </c>
      <c r="N109" s="12">
        <v>39492</v>
      </c>
      <c r="O109" s="12">
        <v>43203</v>
      </c>
      <c r="P109" s="12" t="s">
        <v>704</v>
      </c>
      <c r="Q109" s="12"/>
      <c r="R109" s="12"/>
    </row>
    <row r="110" spans="1:18" ht="43.2" x14ac:dyDescent="0.3">
      <c r="A110" s="9" t="s">
        <v>2189</v>
      </c>
      <c r="B110" s="9" t="s">
        <v>3222</v>
      </c>
      <c r="C110" s="10" t="s">
        <v>1733</v>
      </c>
      <c r="D110" s="11" t="s">
        <v>1971</v>
      </c>
      <c r="E110" s="9">
        <v>106</v>
      </c>
      <c r="F110" s="11" t="s">
        <v>2759</v>
      </c>
      <c r="G110" s="11" t="s">
        <v>1722</v>
      </c>
      <c r="H110" s="11" t="s">
        <v>1723</v>
      </c>
      <c r="I110" s="10" t="s">
        <v>1749</v>
      </c>
      <c r="J110" s="9" t="s">
        <v>3182</v>
      </c>
      <c r="K110" s="11" t="s">
        <v>1968</v>
      </c>
      <c r="L110" s="9" t="s">
        <v>2375</v>
      </c>
      <c r="M110" s="9" t="s">
        <v>3182</v>
      </c>
      <c r="N110" s="12">
        <v>39492</v>
      </c>
      <c r="O110" s="12">
        <v>43203</v>
      </c>
      <c r="P110" s="12" t="s">
        <v>704</v>
      </c>
      <c r="Q110" s="12"/>
      <c r="R110" s="12"/>
    </row>
    <row r="111" spans="1:18" ht="69" x14ac:dyDescent="0.3">
      <c r="A111" s="9" t="s">
        <v>2189</v>
      </c>
      <c r="B111" s="9" t="s">
        <v>3222</v>
      </c>
      <c r="C111" s="10" t="s">
        <v>1775</v>
      </c>
      <c r="D111" s="11" t="s">
        <v>1972</v>
      </c>
      <c r="E111" s="9">
        <v>107</v>
      </c>
      <c r="F111" s="11" t="s">
        <v>2760</v>
      </c>
      <c r="G111" s="11" t="s">
        <v>1722</v>
      </c>
      <c r="H111" s="11" t="s">
        <v>1789</v>
      </c>
      <c r="I111" s="10" t="s">
        <v>1749</v>
      </c>
      <c r="J111" s="9" t="s">
        <v>3182</v>
      </c>
      <c r="K111" s="11" t="s">
        <v>1968</v>
      </c>
      <c r="L111" s="9" t="s">
        <v>2375</v>
      </c>
      <c r="M111" s="9" t="s">
        <v>3182</v>
      </c>
      <c r="N111" s="12">
        <v>39492</v>
      </c>
      <c r="O111" s="12">
        <v>43203</v>
      </c>
      <c r="P111" s="12" t="s">
        <v>704</v>
      </c>
      <c r="Q111" s="12"/>
      <c r="R111" s="12"/>
    </row>
    <row r="112" spans="1:18" ht="43.2" x14ac:dyDescent="0.3">
      <c r="A112" s="9" t="s">
        <v>2189</v>
      </c>
      <c r="B112" s="9" t="s">
        <v>3222</v>
      </c>
      <c r="C112" s="10" t="s">
        <v>1733</v>
      </c>
      <c r="D112" s="11" t="s">
        <v>1894</v>
      </c>
      <c r="E112" s="9">
        <v>108</v>
      </c>
      <c r="F112" s="11" t="s">
        <v>2718</v>
      </c>
      <c r="G112" s="11" t="s">
        <v>1722</v>
      </c>
      <c r="H112" s="11" t="s">
        <v>1723</v>
      </c>
      <c r="I112" s="10" t="s">
        <v>1749</v>
      </c>
      <c r="J112" s="9" t="s">
        <v>3182</v>
      </c>
      <c r="K112" s="11" t="s">
        <v>1725</v>
      </c>
      <c r="L112" s="9" t="s">
        <v>2392</v>
      </c>
      <c r="M112" s="9" t="s">
        <v>3182</v>
      </c>
      <c r="N112" s="12">
        <v>39492</v>
      </c>
      <c r="O112" s="12">
        <v>42725</v>
      </c>
      <c r="P112" s="12" t="s">
        <v>704</v>
      </c>
      <c r="Q112" s="12"/>
      <c r="R112" s="12"/>
    </row>
    <row r="113" spans="1:18" ht="43.2" x14ac:dyDescent="0.3">
      <c r="A113" s="9" t="s">
        <v>2189</v>
      </c>
      <c r="B113" s="9" t="s">
        <v>3222</v>
      </c>
      <c r="C113" s="10" t="s">
        <v>1733</v>
      </c>
      <c r="D113" s="11" t="s">
        <v>1960</v>
      </c>
      <c r="E113" s="9">
        <v>109</v>
      </c>
      <c r="F113" s="11" t="s">
        <v>2754</v>
      </c>
      <c r="G113" s="11" t="s">
        <v>1722</v>
      </c>
      <c r="H113" s="11" t="s">
        <v>1723</v>
      </c>
      <c r="I113" s="10" t="s">
        <v>1749</v>
      </c>
      <c r="J113" s="9" t="s">
        <v>3182</v>
      </c>
      <c r="K113" s="11" t="s">
        <v>1725</v>
      </c>
      <c r="L113" s="9" t="s">
        <v>2392</v>
      </c>
      <c r="M113" s="9" t="s">
        <v>3182</v>
      </c>
      <c r="N113" s="12">
        <v>39492</v>
      </c>
      <c r="O113" s="12">
        <v>43144</v>
      </c>
      <c r="P113" s="12" t="s">
        <v>704</v>
      </c>
      <c r="Q113" s="12"/>
      <c r="R113" s="12"/>
    </row>
    <row r="114" spans="1:18" ht="43.2" x14ac:dyDescent="0.3">
      <c r="A114" s="9" t="s">
        <v>2189</v>
      </c>
      <c r="B114" s="9" t="s">
        <v>3222</v>
      </c>
      <c r="C114" s="10" t="s">
        <v>1932</v>
      </c>
      <c r="D114" s="11" t="s">
        <v>2102</v>
      </c>
      <c r="E114" s="9">
        <v>110</v>
      </c>
      <c r="F114" s="11" t="s">
        <v>2102</v>
      </c>
      <c r="G114" s="11" t="s">
        <v>1779</v>
      </c>
      <c r="H114" s="11" t="s">
        <v>1780</v>
      </c>
      <c r="I114" s="10" t="s">
        <v>1781</v>
      </c>
      <c r="J114" s="9" t="s">
        <v>3182</v>
      </c>
      <c r="K114" s="11" t="s">
        <v>1725</v>
      </c>
      <c r="L114" s="9" t="s">
        <v>2392</v>
      </c>
      <c r="M114" s="9" t="s">
        <v>3182</v>
      </c>
      <c r="N114" s="12">
        <v>39492</v>
      </c>
      <c r="O114" s="12">
        <v>44837</v>
      </c>
      <c r="P114" s="12" t="s">
        <v>704</v>
      </c>
      <c r="Q114" s="12"/>
      <c r="R114" s="12"/>
    </row>
    <row r="115" spans="1:18" ht="28.8" x14ac:dyDescent="0.3">
      <c r="A115" s="9" t="s">
        <v>2189</v>
      </c>
      <c r="B115" s="9" t="s">
        <v>730</v>
      </c>
      <c r="C115" s="10" t="s">
        <v>1724</v>
      </c>
      <c r="D115" s="11" t="s">
        <v>1721</v>
      </c>
      <c r="E115" s="9">
        <v>111</v>
      </c>
      <c r="F115" s="11" t="s">
        <v>2828</v>
      </c>
      <c r="G115" s="11" t="s">
        <v>1722</v>
      </c>
      <c r="H115" s="11" t="s">
        <v>1723</v>
      </c>
      <c r="I115" s="10" t="s">
        <v>1749</v>
      </c>
      <c r="J115" s="9" t="s">
        <v>3182</v>
      </c>
      <c r="K115" s="11" t="s">
        <v>1725</v>
      </c>
      <c r="L115" s="9" t="s">
        <v>2392</v>
      </c>
      <c r="M115" s="9" t="s">
        <v>3182</v>
      </c>
      <c r="N115" s="12">
        <v>39492</v>
      </c>
      <c r="O115" s="12">
        <v>39492</v>
      </c>
      <c r="P115" s="12" t="s">
        <v>1406</v>
      </c>
      <c r="Q115" s="12" t="s">
        <v>3182</v>
      </c>
      <c r="R115" s="12">
        <v>43173</v>
      </c>
    </row>
    <row r="116" spans="1:18" x14ac:dyDescent="0.3">
      <c r="A116" s="9" t="s">
        <v>1717</v>
      </c>
      <c r="B116" s="9" t="s">
        <v>730</v>
      </c>
      <c r="C116" s="10" t="s">
        <v>1038</v>
      </c>
      <c r="D116" s="11" t="s">
        <v>3100</v>
      </c>
      <c r="E116" s="9">
        <v>112</v>
      </c>
      <c r="F116" s="11" t="s">
        <v>3100</v>
      </c>
      <c r="G116" s="11" t="s">
        <v>471</v>
      </c>
      <c r="H116" s="11" t="s">
        <v>472</v>
      </c>
      <c r="I116" s="10" t="s">
        <v>3227</v>
      </c>
      <c r="J116" s="9" t="s">
        <v>3182</v>
      </c>
      <c r="K116" s="11" t="s">
        <v>2900</v>
      </c>
      <c r="L116" s="9" t="s">
        <v>3081</v>
      </c>
      <c r="M116" s="9" t="s">
        <v>3182</v>
      </c>
      <c r="N116" s="12">
        <v>39513</v>
      </c>
      <c r="O116" s="12">
        <v>39513</v>
      </c>
      <c r="P116" s="12" t="s">
        <v>1406</v>
      </c>
      <c r="Q116" s="12" t="s">
        <v>3279</v>
      </c>
      <c r="R116" s="12">
        <v>42047</v>
      </c>
    </row>
    <row r="117" spans="1:18" x14ac:dyDescent="0.3">
      <c r="A117" s="9" t="s">
        <v>1717</v>
      </c>
      <c r="B117" s="9" t="s">
        <v>730</v>
      </c>
      <c r="C117" s="10" t="s">
        <v>1313</v>
      </c>
      <c r="D117" s="11" t="s">
        <v>3101</v>
      </c>
      <c r="E117" s="9">
        <v>113</v>
      </c>
      <c r="F117" s="11" t="s">
        <v>3101</v>
      </c>
      <c r="G117" s="11" t="s">
        <v>471</v>
      </c>
      <c r="H117" s="11" t="s">
        <v>474</v>
      </c>
      <c r="I117" s="10" t="s">
        <v>3229</v>
      </c>
      <c r="J117" s="9" t="s">
        <v>3182</v>
      </c>
      <c r="K117" s="11" t="s">
        <v>2900</v>
      </c>
      <c r="L117" s="9" t="s">
        <v>3081</v>
      </c>
      <c r="M117" s="9" t="s">
        <v>3182</v>
      </c>
      <c r="N117" s="12">
        <v>39513</v>
      </c>
      <c r="O117" s="12">
        <v>39513</v>
      </c>
      <c r="P117" s="12" t="s">
        <v>1406</v>
      </c>
      <c r="Q117" s="12" t="s">
        <v>3279</v>
      </c>
      <c r="R117" s="12">
        <v>42047</v>
      </c>
    </row>
    <row r="118" spans="1:18" ht="28.8" x14ac:dyDescent="0.3">
      <c r="A118" s="9" t="s">
        <v>1405</v>
      </c>
      <c r="B118" s="9" t="s">
        <v>3223</v>
      </c>
      <c r="C118" s="10" t="s">
        <v>1038</v>
      </c>
      <c r="D118" s="11">
        <v>1737</v>
      </c>
      <c r="E118" s="9">
        <v>114</v>
      </c>
      <c r="F118" s="11" t="s">
        <v>572</v>
      </c>
      <c r="G118" s="11" t="s">
        <v>471</v>
      </c>
      <c r="H118" s="11" t="s">
        <v>472</v>
      </c>
      <c r="I118" s="10" t="s">
        <v>3227</v>
      </c>
      <c r="J118" s="9" t="s">
        <v>3182</v>
      </c>
      <c r="K118" s="11" t="s">
        <v>517</v>
      </c>
      <c r="L118" s="9" t="s">
        <v>934</v>
      </c>
      <c r="M118" s="9" t="s">
        <v>934</v>
      </c>
      <c r="N118" s="12">
        <v>39590</v>
      </c>
      <c r="O118" s="12">
        <v>41774</v>
      </c>
      <c r="P118" s="12" t="s">
        <v>704</v>
      </c>
      <c r="Q118" s="12"/>
      <c r="R118" s="12"/>
    </row>
    <row r="119" spans="1:18" ht="28.8" x14ac:dyDescent="0.3">
      <c r="A119" s="9" t="s">
        <v>2189</v>
      </c>
      <c r="B119" s="9" t="s">
        <v>730</v>
      </c>
      <c r="C119" s="10" t="s">
        <v>1749</v>
      </c>
      <c r="D119" s="11" t="s">
        <v>1747</v>
      </c>
      <c r="E119" s="9">
        <v>115</v>
      </c>
      <c r="F119" s="11" t="s">
        <v>2834</v>
      </c>
      <c r="G119" s="11" t="s">
        <v>1722</v>
      </c>
      <c r="H119" s="11" t="s">
        <v>1748</v>
      </c>
      <c r="I119" s="10" t="s">
        <v>1749</v>
      </c>
      <c r="J119" s="9" t="s">
        <v>3182</v>
      </c>
      <c r="K119" s="11" t="s">
        <v>1750</v>
      </c>
      <c r="L119" s="9" t="s">
        <v>2357</v>
      </c>
      <c r="M119" s="9" t="s">
        <v>3182</v>
      </c>
      <c r="N119" s="12">
        <v>39590</v>
      </c>
      <c r="O119" s="12">
        <v>40598</v>
      </c>
      <c r="P119" s="12" t="s">
        <v>1406</v>
      </c>
      <c r="Q119" s="12" t="s">
        <v>3182</v>
      </c>
      <c r="R119" s="12">
        <v>43038</v>
      </c>
    </row>
    <row r="120" spans="1:18" ht="28.8" x14ac:dyDescent="0.3">
      <c r="A120" s="9" t="s">
        <v>2189</v>
      </c>
      <c r="B120" s="9" t="s">
        <v>730</v>
      </c>
      <c r="C120" s="10" t="s">
        <v>1749</v>
      </c>
      <c r="D120" s="11" t="s">
        <v>1751</v>
      </c>
      <c r="E120" s="9">
        <v>116</v>
      </c>
      <c r="F120" s="11" t="s">
        <v>2835</v>
      </c>
      <c r="G120" s="11" t="s">
        <v>1722</v>
      </c>
      <c r="H120" s="11" t="s">
        <v>1748</v>
      </c>
      <c r="I120" s="10" t="s">
        <v>1749</v>
      </c>
      <c r="J120" s="9" t="s">
        <v>3182</v>
      </c>
      <c r="K120" s="11" t="s">
        <v>1750</v>
      </c>
      <c r="L120" s="9" t="s">
        <v>2357</v>
      </c>
      <c r="M120" s="9" t="s">
        <v>3182</v>
      </c>
      <c r="N120" s="12">
        <v>39590</v>
      </c>
      <c r="O120" s="12">
        <v>40598</v>
      </c>
      <c r="P120" s="12" t="s">
        <v>1406</v>
      </c>
      <c r="Q120" s="12" t="s">
        <v>3182</v>
      </c>
      <c r="R120" s="12">
        <v>43038</v>
      </c>
    </row>
    <row r="121" spans="1:18" ht="43.2" x14ac:dyDescent="0.3">
      <c r="A121" s="9" t="s">
        <v>2189</v>
      </c>
      <c r="B121" s="9" t="s">
        <v>3214</v>
      </c>
      <c r="C121" s="10" t="s">
        <v>1749</v>
      </c>
      <c r="D121" s="11" t="s">
        <v>1856</v>
      </c>
      <c r="E121" s="9">
        <v>117</v>
      </c>
      <c r="F121" s="11" t="s">
        <v>2671</v>
      </c>
      <c r="G121" s="11" t="s">
        <v>1722</v>
      </c>
      <c r="H121" s="11" t="s">
        <v>1723</v>
      </c>
      <c r="I121" s="10" t="s">
        <v>1749</v>
      </c>
      <c r="J121" s="9" t="s">
        <v>3182</v>
      </c>
      <c r="K121" s="11" t="s">
        <v>1857</v>
      </c>
      <c r="L121" s="9" t="s">
        <v>2393</v>
      </c>
      <c r="M121" s="9" t="s">
        <v>3182</v>
      </c>
      <c r="N121" s="12">
        <v>39632</v>
      </c>
      <c r="O121" s="12">
        <v>42338</v>
      </c>
      <c r="P121" s="12" t="s">
        <v>1406</v>
      </c>
      <c r="Q121" s="12" t="s">
        <v>3182</v>
      </c>
      <c r="R121" s="12" t="s">
        <v>3182</v>
      </c>
    </row>
    <row r="122" spans="1:18" ht="28.8" x14ac:dyDescent="0.3">
      <c r="A122" s="9" t="s">
        <v>2189</v>
      </c>
      <c r="B122" s="9" t="s">
        <v>730</v>
      </c>
      <c r="C122" s="10" t="s">
        <v>1932</v>
      </c>
      <c r="D122" s="11" t="s">
        <v>2105</v>
      </c>
      <c r="E122" s="9">
        <v>118</v>
      </c>
      <c r="F122" s="11" t="s">
        <v>2105</v>
      </c>
      <c r="G122" s="11" t="s">
        <v>1779</v>
      </c>
      <c r="H122" s="11" t="s">
        <v>2040</v>
      </c>
      <c r="I122" s="10" t="s">
        <v>1781</v>
      </c>
      <c r="J122" s="9" t="s">
        <v>3182</v>
      </c>
      <c r="K122" s="11" t="s">
        <v>3203</v>
      </c>
      <c r="L122" s="9" t="s">
        <v>2364</v>
      </c>
      <c r="M122" s="9" t="s">
        <v>2364</v>
      </c>
      <c r="N122" s="12">
        <v>39638</v>
      </c>
      <c r="O122" s="12">
        <v>44837</v>
      </c>
      <c r="P122" s="12" t="s">
        <v>704</v>
      </c>
      <c r="Q122" s="12"/>
      <c r="R122" s="12"/>
    </row>
    <row r="123" spans="1:18" ht="43.2" x14ac:dyDescent="0.3">
      <c r="A123" s="9" t="s">
        <v>2189</v>
      </c>
      <c r="B123" s="9" t="s">
        <v>3222</v>
      </c>
      <c r="C123" s="10" t="s">
        <v>1932</v>
      </c>
      <c r="D123" s="11" t="s">
        <v>2053</v>
      </c>
      <c r="E123" s="9">
        <v>119</v>
      </c>
      <c r="F123" s="11" t="s">
        <v>2053</v>
      </c>
      <c r="G123" s="11" t="s">
        <v>1779</v>
      </c>
      <c r="H123" s="11" t="s">
        <v>2051</v>
      </c>
      <c r="I123" s="10" t="s">
        <v>1781</v>
      </c>
      <c r="J123" s="9" t="s">
        <v>3182</v>
      </c>
      <c r="K123" s="11" t="s">
        <v>1734</v>
      </c>
      <c r="L123" s="9" t="s">
        <v>2349</v>
      </c>
      <c r="M123" s="9" t="s">
        <v>3182</v>
      </c>
      <c r="N123" s="12">
        <v>39752</v>
      </c>
      <c r="O123" s="12">
        <v>44229</v>
      </c>
      <c r="P123" s="12" t="s">
        <v>704</v>
      </c>
      <c r="Q123" s="12"/>
      <c r="R123" s="12"/>
    </row>
    <row r="124" spans="1:18" ht="28.8" x14ac:dyDescent="0.3">
      <c r="A124" s="9" t="s">
        <v>2189</v>
      </c>
      <c r="B124" s="9" t="s">
        <v>1311</v>
      </c>
      <c r="C124" s="10" t="s">
        <v>1733</v>
      </c>
      <c r="D124" s="11" t="s">
        <v>1731</v>
      </c>
      <c r="E124" s="9">
        <v>120</v>
      </c>
      <c r="F124" s="11" t="s">
        <v>1731</v>
      </c>
      <c r="G124" s="11" t="s">
        <v>1722</v>
      </c>
      <c r="H124" s="11" t="s">
        <v>1732</v>
      </c>
      <c r="I124" s="10" t="s">
        <v>1749</v>
      </c>
      <c r="J124" s="9" t="s">
        <v>3182</v>
      </c>
      <c r="K124" s="11" t="s">
        <v>1734</v>
      </c>
      <c r="L124" s="9" t="s">
        <v>2349</v>
      </c>
      <c r="M124" s="9" t="s">
        <v>3202</v>
      </c>
      <c r="N124" s="12">
        <v>39752</v>
      </c>
      <c r="O124" s="12">
        <v>40430</v>
      </c>
      <c r="P124" s="12" t="s">
        <v>704</v>
      </c>
      <c r="Q124" s="12"/>
      <c r="R124" s="12"/>
    </row>
    <row r="125" spans="1:18" x14ac:dyDescent="0.3">
      <c r="A125" s="9" t="s">
        <v>1717</v>
      </c>
      <c r="B125" s="9" t="s">
        <v>730</v>
      </c>
      <c r="C125" s="10" t="s">
        <v>2950</v>
      </c>
      <c r="D125" s="11" t="s">
        <v>2947</v>
      </c>
      <c r="E125" s="9">
        <v>121</v>
      </c>
      <c r="F125" s="11" t="s">
        <v>2947</v>
      </c>
      <c r="G125" s="11" t="s">
        <v>471</v>
      </c>
      <c r="H125" s="11" t="s">
        <v>472</v>
      </c>
      <c r="I125" s="10" t="s">
        <v>3227</v>
      </c>
      <c r="J125" s="9" t="s">
        <v>3182</v>
      </c>
      <c r="K125" s="11" t="s">
        <v>2871</v>
      </c>
      <c r="L125" s="9" t="s">
        <v>2199</v>
      </c>
      <c r="M125" s="9" t="s">
        <v>3182</v>
      </c>
      <c r="N125" s="12">
        <v>39769</v>
      </c>
      <c r="O125" s="12">
        <v>39769</v>
      </c>
      <c r="P125" s="12" t="s">
        <v>1406</v>
      </c>
      <c r="Q125" s="12" t="s">
        <v>3281</v>
      </c>
      <c r="R125" s="12">
        <v>41037</v>
      </c>
    </row>
    <row r="126" spans="1:18" ht="27.6" x14ac:dyDescent="0.3">
      <c r="A126" s="9" t="s">
        <v>1717</v>
      </c>
      <c r="B126" s="9" t="s">
        <v>730</v>
      </c>
      <c r="C126" s="10" t="s">
        <v>1239</v>
      </c>
      <c r="D126" s="11" t="s">
        <v>2948</v>
      </c>
      <c r="E126" s="9">
        <v>122</v>
      </c>
      <c r="F126" s="11" t="s">
        <v>2948</v>
      </c>
      <c r="G126" s="11" t="s">
        <v>471</v>
      </c>
      <c r="H126" s="11" t="s">
        <v>473</v>
      </c>
      <c r="I126" s="10" t="s">
        <v>3228</v>
      </c>
      <c r="J126" s="9" t="s">
        <v>3182</v>
      </c>
      <c r="K126" s="11" t="s">
        <v>2871</v>
      </c>
      <c r="L126" s="9" t="s">
        <v>2199</v>
      </c>
      <c r="M126" s="9" t="s">
        <v>3182</v>
      </c>
      <c r="N126" s="12">
        <v>39769</v>
      </c>
      <c r="O126" s="12">
        <v>39769</v>
      </c>
      <c r="P126" s="12" t="s">
        <v>1406</v>
      </c>
      <c r="Q126" s="12" t="s">
        <v>3281</v>
      </c>
      <c r="R126" s="12">
        <v>41037</v>
      </c>
    </row>
    <row r="127" spans="1:18" x14ac:dyDescent="0.3">
      <c r="A127" s="9" t="s">
        <v>1717</v>
      </c>
      <c r="B127" s="9" t="s">
        <v>730</v>
      </c>
      <c r="C127" s="10" t="s">
        <v>2943</v>
      </c>
      <c r="D127" s="11" t="s">
        <v>2949</v>
      </c>
      <c r="E127" s="9">
        <v>123</v>
      </c>
      <c r="F127" s="11" t="s">
        <v>2949</v>
      </c>
      <c r="G127" s="11" t="s">
        <v>471</v>
      </c>
      <c r="H127" s="11" t="s">
        <v>474</v>
      </c>
      <c r="I127" s="10" t="s">
        <v>3230</v>
      </c>
      <c r="J127" s="9" t="s">
        <v>3182</v>
      </c>
      <c r="K127" s="11" t="s">
        <v>2871</v>
      </c>
      <c r="L127" s="9" t="s">
        <v>2199</v>
      </c>
      <c r="M127" s="9" t="s">
        <v>3182</v>
      </c>
      <c r="N127" s="12">
        <v>39769</v>
      </c>
      <c r="O127" s="12">
        <v>39769</v>
      </c>
      <c r="P127" s="12" t="s">
        <v>1406</v>
      </c>
      <c r="Q127" s="12" t="s">
        <v>3281</v>
      </c>
      <c r="R127" s="12">
        <v>41037</v>
      </c>
    </row>
    <row r="128" spans="1:18" ht="43.2" x14ac:dyDescent="0.3">
      <c r="A128" s="9" t="s">
        <v>2189</v>
      </c>
      <c r="B128" s="9" t="s">
        <v>3222</v>
      </c>
      <c r="C128" s="10" t="s">
        <v>1733</v>
      </c>
      <c r="D128" s="11" t="s">
        <v>2056</v>
      </c>
      <c r="E128" s="9">
        <v>124</v>
      </c>
      <c r="F128" s="11" t="s">
        <v>2056</v>
      </c>
      <c r="G128" s="11" t="s">
        <v>1722</v>
      </c>
      <c r="H128" s="11" t="s">
        <v>1732</v>
      </c>
      <c r="I128" s="10" t="s">
        <v>1749</v>
      </c>
      <c r="J128" s="9" t="s">
        <v>3182</v>
      </c>
      <c r="K128" s="11" t="s">
        <v>1734</v>
      </c>
      <c r="L128" s="9" t="s">
        <v>2349</v>
      </c>
      <c r="M128" s="9" t="s">
        <v>3182</v>
      </c>
      <c r="N128" s="12">
        <v>39820</v>
      </c>
      <c r="O128" s="12">
        <v>44229</v>
      </c>
      <c r="P128" s="12" t="s">
        <v>704</v>
      </c>
      <c r="Q128" s="12"/>
      <c r="R128" s="12"/>
    </row>
    <row r="129" spans="1:18" ht="43.2" x14ac:dyDescent="0.3">
      <c r="A129" s="9" t="s">
        <v>2189</v>
      </c>
      <c r="B129" s="9" t="s">
        <v>3222</v>
      </c>
      <c r="C129" s="10" t="s">
        <v>1733</v>
      </c>
      <c r="D129" s="11" t="s">
        <v>2057</v>
      </c>
      <c r="E129" s="9">
        <v>125</v>
      </c>
      <c r="F129" s="11" t="s">
        <v>2057</v>
      </c>
      <c r="G129" s="11" t="s">
        <v>1722</v>
      </c>
      <c r="H129" s="11" t="s">
        <v>1732</v>
      </c>
      <c r="I129" s="10" t="s">
        <v>1749</v>
      </c>
      <c r="J129" s="9" t="s">
        <v>3182</v>
      </c>
      <c r="K129" s="11" t="s">
        <v>1734</v>
      </c>
      <c r="L129" s="9" t="s">
        <v>2349</v>
      </c>
      <c r="M129" s="9" t="s">
        <v>3182</v>
      </c>
      <c r="N129" s="12">
        <v>39820</v>
      </c>
      <c r="O129" s="12">
        <v>44229</v>
      </c>
      <c r="P129" s="12" t="s">
        <v>704</v>
      </c>
      <c r="Q129" s="12"/>
      <c r="R129" s="12"/>
    </row>
    <row r="130" spans="1:18" ht="43.2" x14ac:dyDescent="0.3">
      <c r="A130" s="9" t="s">
        <v>2189</v>
      </c>
      <c r="B130" s="9" t="s">
        <v>3222</v>
      </c>
      <c r="C130" s="10" t="s">
        <v>1733</v>
      </c>
      <c r="D130" s="11" t="s">
        <v>2060</v>
      </c>
      <c r="E130" s="9">
        <v>126</v>
      </c>
      <c r="F130" s="11" t="s">
        <v>2060</v>
      </c>
      <c r="G130" s="11" t="s">
        <v>1722</v>
      </c>
      <c r="H130" s="11" t="s">
        <v>1732</v>
      </c>
      <c r="I130" s="10" t="s">
        <v>1749</v>
      </c>
      <c r="J130" s="9" t="s">
        <v>3182</v>
      </c>
      <c r="K130" s="11" t="s">
        <v>1734</v>
      </c>
      <c r="L130" s="9" t="s">
        <v>2349</v>
      </c>
      <c r="M130" s="9" t="s">
        <v>3182</v>
      </c>
      <c r="N130" s="12">
        <v>39820</v>
      </c>
      <c r="O130" s="12">
        <v>44229</v>
      </c>
      <c r="P130" s="12" t="s">
        <v>704</v>
      </c>
      <c r="Q130" s="12"/>
      <c r="R130" s="12"/>
    </row>
    <row r="131" spans="1:18" ht="43.2" x14ac:dyDescent="0.3">
      <c r="A131" s="9" t="s">
        <v>2189</v>
      </c>
      <c r="B131" s="9" t="s">
        <v>3222</v>
      </c>
      <c r="C131" s="10" t="s">
        <v>1733</v>
      </c>
      <c r="D131" s="11" t="s">
        <v>2062</v>
      </c>
      <c r="E131" s="9">
        <v>127</v>
      </c>
      <c r="F131" s="11" t="s">
        <v>2062</v>
      </c>
      <c r="G131" s="11" t="s">
        <v>1722</v>
      </c>
      <c r="H131" s="11" t="s">
        <v>1732</v>
      </c>
      <c r="I131" s="10" t="s">
        <v>1749</v>
      </c>
      <c r="J131" s="9" t="s">
        <v>3182</v>
      </c>
      <c r="K131" s="11" t="s">
        <v>1734</v>
      </c>
      <c r="L131" s="9" t="s">
        <v>2349</v>
      </c>
      <c r="M131" s="9" t="s">
        <v>3182</v>
      </c>
      <c r="N131" s="12">
        <v>39820</v>
      </c>
      <c r="O131" s="12">
        <v>44229</v>
      </c>
      <c r="P131" s="12" t="s">
        <v>704</v>
      </c>
      <c r="Q131" s="12"/>
      <c r="R131" s="12"/>
    </row>
    <row r="132" spans="1:18" ht="43.2" x14ac:dyDescent="0.3">
      <c r="A132" s="9" t="s">
        <v>2189</v>
      </c>
      <c r="B132" s="9" t="s">
        <v>3214</v>
      </c>
      <c r="C132" s="10" t="s">
        <v>1755</v>
      </c>
      <c r="D132" s="11" t="s">
        <v>1752</v>
      </c>
      <c r="E132" s="9">
        <v>128</v>
      </c>
      <c r="F132" s="11" t="s">
        <v>2640</v>
      </c>
      <c r="G132" s="11" t="s">
        <v>1753</v>
      </c>
      <c r="H132" s="11" t="s">
        <v>1754</v>
      </c>
      <c r="I132" s="10" t="s">
        <v>2084</v>
      </c>
      <c r="J132" s="9" t="s">
        <v>3182</v>
      </c>
      <c r="K132" s="11" t="s">
        <v>1756</v>
      </c>
      <c r="L132" s="9" t="s">
        <v>2358</v>
      </c>
      <c r="M132" s="9" t="s">
        <v>3182</v>
      </c>
      <c r="N132" s="12">
        <v>39910</v>
      </c>
      <c r="O132" s="12">
        <v>40646</v>
      </c>
      <c r="P132" s="12" t="s">
        <v>1406</v>
      </c>
      <c r="Q132" s="12" t="s">
        <v>3182</v>
      </c>
      <c r="R132" s="12" t="s">
        <v>3182</v>
      </c>
    </row>
    <row r="133" spans="1:18" ht="43.2" x14ac:dyDescent="0.3">
      <c r="A133" s="9" t="s">
        <v>2189</v>
      </c>
      <c r="B133" s="9" t="s">
        <v>3214</v>
      </c>
      <c r="C133" s="10" t="s">
        <v>1755</v>
      </c>
      <c r="D133" s="11" t="s">
        <v>1757</v>
      </c>
      <c r="E133" s="9">
        <v>129</v>
      </c>
      <c r="F133" s="11" t="s">
        <v>2641</v>
      </c>
      <c r="G133" s="11" t="s">
        <v>1753</v>
      </c>
      <c r="H133" s="11" t="s">
        <v>1754</v>
      </c>
      <c r="I133" s="10" t="s">
        <v>2084</v>
      </c>
      <c r="J133" s="9" t="s">
        <v>3182</v>
      </c>
      <c r="K133" s="11" t="s">
        <v>1756</v>
      </c>
      <c r="L133" s="9" t="s">
        <v>2358</v>
      </c>
      <c r="M133" s="9" t="s">
        <v>3182</v>
      </c>
      <c r="N133" s="12">
        <v>39910</v>
      </c>
      <c r="O133" s="12">
        <v>40646</v>
      </c>
      <c r="P133" s="12" t="s">
        <v>1406</v>
      </c>
      <c r="Q133" s="12" t="s">
        <v>3182</v>
      </c>
      <c r="R133" s="12" t="s">
        <v>3182</v>
      </c>
    </row>
    <row r="134" spans="1:18" ht="28.8" x14ac:dyDescent="0.3">
      <c r="A134" s="9" t="s">
        <v>1717</v>
      </c>
      <c r="B134" s="9" t="s">
        <v>730</v>
      </c>
      <c r="C134" s="10" t="s">
        <v>2950</v>
      </c>
      <c r="D134" s="11" t="s">
        <v>3103</v>
      </c>
      <c r="E134" s="9">
        <v>130</v>
      </c>
      <c r="F134" s="11" t="s">
        <v>3103</v>
      </c>
      <c r="G134" s="11" t="s">
        <v>471</v>
      </c>
      <c r="H134" s="11" t="s">
        <v>472</v>
      </c>
      <c r="I134" s="10" t="s">
        <v>3227</v>
      </c>
      <c r="J134" s="9" t="s">
        <v>3182</v>
      </c>
      <c r="K134" s="11" t="s">
        <v>2904</v>
      </c>
      <c r="L134" s="9" t="s">
        <v>3083</v>
      </c>
      <c r="M134" s="9" t="s">
        <v>3082</v>
      </c>
      <c r="N134" s="12">
        <v>39927</v>
      </c>
      <c r="O134" s="12">
        <v>39927</v>
      </c>
      <c r="P134" s="12" t="s">
        <v>1406</v>
      </c>
      <c r="Q134" s="12" t="s">
        <v>3279</v>
      </c>
      <c r="R134" s="12">
        <v>42149</v>
      </c>
    </row>
    <row r="135" spans="1:18" ht="28.8" x14ac:dyDescent="0.3">
      <c r="A135" s="9" t="s">
        <v>1717</v>
      </c>
      <c r="B135" s="9" t="s">
        <v>730</v>
      </c>
      <c r="C135" s="10" t="s">
        <v>1239</v>
      </c>
      <c r="D135" s="11" t="s">
        <v>3104</v>
      </c>
      <c r="E135" s="9">
        <v>131</v>
      </c>
      <c r="F135" s="11" t="s">
        <v>3104</v>
      </c>
      <c r="G135" s="11" t="s">
        <v>471</v>
      </c>
      <c r="H135" s="11" t="s">
        <v>473</v>
      </c>
      <c r="I135" s="10" t="s">
        <v>3228</v>
      </c>
      <c r="J135" s="9" t="s">
        <v>3182</v>
      </c>
      <c r="K135" s="11" t="s">
        <v>2904</v>
      </c>
      <c r="L135" s="9" t="s">
        <v>3083</v>
      </c>
      <c r="M135" s="9" t="s">
        <v>3082</v>
      </c>
      <c r="N135" s="12">
        <v>39927</v>
      </c>
      <c r="O135" s="12">
        <v>39927</v>
      </c>
      <c r="P135" s="12" t="s">
        <v>1406</v>
      </c>
      <c r="Q135" s="12" t="s">
        <v>3279</v>
      </c>
      <c r="R135" s="12">
        <v>42149</v>
      </c>
    </row>
    <row r="136" spans="1:18" ht="28.8" x14ac:dyDescent="0.3">
      <c r="A136" s="9" t="s">
        <v>1717</v>
      </c>
      <c r="B136" s="9" t="s">
        <v>730</v>
      </c>
      <c r="C136" s="10" t="s">
        <v>1313</v>
      </c>
      <c r="D136" s="11" t="s">
        <v>3105</v>
      </c>
      <c r="E136" s="9">
        <v>132</v>
      </c>
      <c r="F136" s="11" t="s">
        <v>3105</v>
      </c>
      <c r="G136" s="11" t="s">
        <v>471</v>
      </c>
      <c r="H136" s="11" t="s">
        <v>474</v>
      </c>
      <c r="I136" s="10" t="s">
        <v>3229</v>
      </c>
      <c r="J136" s="9" t="s">
        <v>3182</v>
      </c>
      <c r="K136" s="11" t="s">
        <v>2904</v>
      </c>
      <c r="L136" s="9" t="s">
        <v>3083</v>
      </c>
      <c r="M136" s="9" t="s">
        <v>3082</v>
      </c>
      <c r="N136" s="12">
        <v>39927</v>
      </c>
      <c r="O136" s="12">
        <v>39927</v>
      </c>
      <c r="P136" s="12" t="s">
        <v>1406</v>
      </c>
      <c r="Q136" s="12" t="s">
        <v>3279</v>
      </c>
      <c r="R136" s="12">
        <v>42149</v>
      </c>
    </row>
    <row r="137" spans="1:18" ht="28.8" x14ac:dyDescent="0.3">
      <c r="A137" s="9" t="s">
        <v>1717</v>
      </c>
      <c r="B137" s="9" t="s">
        <v>730</v>
      </c>
      <c r="C137" s="10" t="s">
        <v>1032</v>
      </c>
      <c r="D137" s="11" t="s">
        <v>3106</v>
      </c>
      <c r="E137" s="9">
        <v>133</v>
      </c>
      <c r="F137" s="11" t="s">
        <v>3106</v>
      </c>
      <c r="G137" s="11" t="s">
        <v>471</v>
      </c>
      <c r="H137" s="11" t="s">
        <v>3092</v>
      </c>
      <c r="I137" s="10" t="s">
        <v>483</v>
      </c>
      <c r="J137" s="9" t="s">
        <v>3182</v>
      </c>
      <c r="K137" s="11" t="s">
        <v>2904</v>
      </c>
      <c r="L137" s="9" t="s">
        <v>3083</v>
      </c>
      <c r="M137" s="9" t="s">
        <v>3082</v>
      </c>
      <c r="N137" s="12">
        <v>39927</v>
      </c>
      <c r="O137" s="12">
        <v>39927</v>
      </c>
      <c r="P137" s="12" t="s">
        <v>1406</v>
      </c>
      <c r="Q137" s="12" t="s">
        <v>3279</v>
      </c>
      <c r="R137" s="12">
        <v>42149</v>
      </c>
    </row>
    <row r="138" spans="1:18" ht="27.6" x14ac:dyDescent="0.3">
      <c r="A138" s="9" t="s">
        <v>1717</v>
      </c>
      <c r="B138" s="9" t="s">
        <v>730</v>
      </c>
      <c r="C138" s="10" t="s">
        <v>1032</v>
      </c>
      <c r="D138" s="11" t="s">
        <v>3116</v>
      </c>
      <c r="E138" s="9">
        <v>134</v>
      </c>
      <c r="F138" s="11" t="s">
        <v>3116</v>
      </c>
      <c r="G138" s="11" t="s">
        <v>471</v>
      </c>
      <c r="H138" s="11" t="s">
        <v>3092</v>
      </c>
      <c r="I138" s="10" t="s">
        <v>483</v>
      </c>
      <c r="J138" s="9" t="s">
        <v>3182</v>
      </c>
      <c r="K138" s="11" t="s">
        <v>2921</v>
      </c>
      <c r="L138" s="9" t="s">
        <v>3118</v>
      </c>
      <c r="M138" s="9" t="s">
        <v>3117</v>
      </c>
      <c r="N138" s="12">
        <v>39930</v>
      </c>
      <c r="O138" s="12">
        <v>43581</v>
      </c>
      <c r="P138" s="12" t="s">
        <v>1406</v>
      </c>
      <c r="Q138" s="12" t="s">
        <v>3279</v>
      </c>
      <c r="R138" s="12">
        <v>40918</v>
      </c>
    </row>
    <row r="139" spans="1:18" ht="43.2" x14ac:dyDescent="0.3">
      <c r="A139" s="9" t="s">
        <v>2189</v>
      </c>
      <c r="B139" s="9" t="s">
        <v>3214</v>
      </c>
      <c r="C139" s="10" t="s">
        <v>1764</v>
      </c>
      <c r="D139" s="11" t="s">
        <v>1762</v>
      </c>
      <c r="E139" s="9">
        <v>135</v>
      </c>
      <c r="F139" s="11" t="s">
        <v>2645</v>
      </c>
      <c r="G139" s="11" t="s">
        <v>1736</v>
      </c>
      <c r="H139" s="11" t="s">
        <v>1763</v>
      </c>
      <c r="I139" s="10" t="s">
        <v>1864</v>
      </c>
      <c r="J139" s="9" t="s">
        <v>3182</v>
      </c>
      <c r="K139" s="11" t="s">
        <v>1756</v>
      </c>
      <c r="L139" s="9" t="s">
        <v>2358</v>
      </c>
      <c r="M139" s="9" t="s">
        <v>3182</v>
      </c>
      <c r="N139" s="12">
        <v>39976</v>
      </c>
      <c r="O139" s="12">
        <v>40646</v>
      </c>
      <c r="P139" s="12" t="s">
        <v>1406</v>
      </c>
      <c r="Q139" s="12" t="s">
        <v>3182</v>
      </c>
      <c r="R139" s="12" t="s">
        <v>3182</v>
      </c>
    </row>
    <row r="140" spans="1:18" ht="43.2" x14ac:dyDescent="0.3">
      <c r="A140" s="9" t="s">
        <v>2189</v>
      </c>
      <c r="B140" s="9" t="s">
        <v>3214</v>
      </c>
      <c r="C140" s="10" t="s">
        <v>1764</v>
      </c>
      <c r="D140" s="11" t="s">
        <v>1765</v>
      </c>
      <c r="E140" s="9">
        <v>136</v>
      </c>
      <c r="F140" s="11" t="s">
        <v>2646</v>
      </c>
      <c r="G140" s="11" t="s">
        <v>1736</v>
      </c>
      <c r="H140" s="11" t="s">
        <v>1763</v>
      </c>
      <c r="I140" s="10" t="s">
        <v>1864</v>
      </c>
      <c r="J140" s="9" t="s">
        <v>3182</v>
      </c>
      <c r="K140" s="11" t="s">
        <v>1756</v>
      </c>
      <c r="L140" s="9" t="s">
        <v>2358</v>
      </c>
      <c r="M140" s="9" t="s">
        <v>3182</v>
      </c>
      <c r="N140" s="12">
        <v>39976</v>
      </c>
      <c r="O140" s="12">
        <v>40646</v>
      </c>
      <c r="P140" s="12" t="s">
        <v>1406</v>
      </c>
      <c r="Q140" s="12" t="s">
        <v>3182</v>
      </c>
      <c r="R140" s="12" t="s">
        <v>3182</v>
      </c>
    </row>
    <row r="141" spans="1:18" ht="43.2" x14ac:dyDescent="0.3">
      <c r="A141" s="9" t="s">
        <v>2189</v>
      </c>
      <c r="B141" s="9" t="s">
        <v>3214</v>
      </c>
      <c r="C141" s="10" t="s">
        <v>1764</v>
      </c>
      <c r="D141" s="11" t="s">
        <v>1766</v>
      </c>
      <c r="E141" s="9">
        <v>137</v>
      </c>
      <c r="F141" s="11" t="s">
        <v>2647</v>
      </c>
      <c r="G141" s="11" t="s">
        <v>1736</v>
      </c>
      <c r="H141" s="11" t="s">
        <v>1763</v>
      </c>
      <c r="I141" s="10" t="s">
        <v>1864</v>
      </c>
      <c r="J141" s="9" t="s">
        <v>3182</v>
      </c>
      <c r="K141" s="11" t="s">
        <v>1756</v>
      </c>
      <c r="L141" s="9" t="s">
        <v>2358</v>
      </c>
      <c r="M141" s="9" t="s">
        <v>3182</v>
      </c>
      <c r="N141" s="12">
        <v>39976</v>
      </c>
      <c r="O141" s="12">
        <v>40646</v>
      </c>
      <c r="P141" s="12" t="s">
        <v>1406</v>
      </c>
      <c r="Q141" s="12" t="s">
        <v>3182</v>
      </c>
      <c r="R141" s="12" t="s">
        <v>3182</v>
      </c>
    </row>
    <row r="142" spans="1:18" ht="43.2" x14ac:dyDescent="0.3">
      <c r="A142" s="9" t="s">
        <v>2189</v>
      </c>
      <c r="B142" s="9" t="s">
        <v>3214</v>
      </c>
      <c r="C142" s="10" t="s">
        <v>1764</v>
      </c>
      <c r="D142" s="11" t="s">
        <v>1767</v>
      </c>
      <c r="E142" s="9">
        <v>138</v>
      </c>
      <c r="F142" s="11" t="s">
        <v>2648</v>
      </c>
      <c r="G142" s="11" t="s">
        <v>1736</v>
      </c>
      <c r="H142" s="11" t="s">
        <v>1763</v>
      </c>
      <c r="I142" s="10" t="s">
        <v>1864</v>
      </c>
      <c r="J142" s="9" t="s">
        <v>3182</v>
      </c>
      <c r="K142" s="11" t="s">
        <v>1756</v>
      </c>
      <c r="L142" s="9" t="s">
        <v>2358</v>
      </c>
      <c r="M142" s="9" t="s">
        <v>3182</v>
      </c>
      <c r="N142" s="12">
        <v>39976</v>
      </c>
      <c r="O142" s="12">
        <v>40646</v>
      </c>
      <c r="P142" s="12" t="s">
        <v>1406</v>
      </c>
      <c r="Q142" s="12" t="s">
        <v>3182</v>
      </c>
      <c r="R142" s="12" t="s">
        <v>3182</v>
      </c>
    </row>
    <row r="143" spans="1:18" ht="43.2" x14ac:dyDescent="0.3">
      <c r="A143" s="9" t="s">
        <v>2189</v>
      </c>
      <c r="B143" s="9" t="s">
        <v>3222</v>
      </c>
      <c r="C143" s="10" t="s">
        <v>1733</v>
      </c>
      <c r="D143" s="11" t="s">
        <v>2003</v>
      </c>
      <c r="E143" s="9">
        <v>139</v>
      </c>
      <c r="F143" s="11" t="s">
        <v>2776</v>
      </c>
      <c r="G143" s="11" t="s">
        <v>1722</v>
      </c>
      <c r="H143" s="11" t="s">
        <v>2004</v>
      </c>
      <c r="I143" s="10" t="s">
        <v>1749</v>
      </c>
      <c r="J143" s="9" t="s">
        <v>3182</v>
      </c>
      <c r="K143" s="11" t="s">
        <v>1860</v>
      </c>
      <c r="L143" s="9" t="s">
        <v>2369</v>
      </c>
      <c r="M143" s="9" t="s">
        <v>3182</v>
      </c>
      <c r="N143" s="12">
        <v>39993</v>
      </c>
      <c r="O143" s="12">
        <v>43956</v>
      </c>
      <c r="P143" s="12" t="s">
        <v>704</v>
      </c>
      <c r="Q143" s="12"/>
      <c r="R143" s="12"/>
    </row>
    <row r="144" spans="1:18" x14ac:dyDescent="0.3">
      <c r="A144" s="9" t="s">
        <v>1717</v>
      </c>
      <c r="B144" s="9" t="s">
        <v>730</v>
      </c>
      <c r="C144" s="10" t="s">
        <v>1038</v>
      </c>
      <c r="D144" s="11">
        <v>2057</v>
      </c>
      <c r="E144" s="9">
        <v>140</v>
      </c>
      <c r="F144" s="11" t="s">
        <v>3108</v>
      </c>
      <c r="G144" s="11" t="s">
        <v>471</v>
      </c>
      <c r="H144" s="11" t="s">
        <v>472</v>
      </c>
      <c r="I144" s="10" t="s">
        <v>3227</v>
      </c>
      <c r="J144" s="9" t="s">
        <v>3182</v>
      </c>
      <c r="K144" s="11" t="s">
        <v>2914</v>
      </c>
      <c r="L144" s="9" t="s">
        <v>3084</v>
      </c>
      <c r="M144" s="9" t="s">
        <v>3107</v>
      </c>
      <c r="N144" s="12">
        <v>40106</v>
      </c>
      <c r="O144" s="12">
        <v>42277</v>
      </c>
      <c r="P144" s="12" t="s">
        <v>1406</v>
      </c>
      <c r="Q144" s="12" t="s">
        <v>3278</v>
      </c>
      <c r="R144" s="12">
        <v>45288</v>
      </c>
    </row>
    <row r="145" spans="1:18" ht="27.6" x14ac:dyDescent="0.3">
      <c r="A145" s="9" t="s">
        <v>1717</v>
      </c>
      <c r="B145" s="9" t="s">
        <v>730</v>
      </c>
      <c r="C145" s="10" t="s">
        <v>1239</v>
      </c>
      <c r="D145" s="11">
        <v>2058</v>
      </c>
      <c r="E145" s="9">
        <v>141</v>
      </c>
      <c r="F145" s="11" t="s">
        <v>3109</v>
      </c>
      <c r="G145" s="11" t="s">
        <v>471</v>
      </c>
      <c r="H145" s="11" t="s">
        <v>473</v>
      </c>
      <c r="I145" s="10" t="s">
        <v>3228</v>
      </c>
      <c r="J145" s="9" t="s">
        <v>3182</v>
      </c>
      <c r="K145" s="11" t="s">
        <v>2914</v>
      </c>
      <c r="L145" s="9" t="s">
        <v>3084</v>
      </c>
      <c r="M145" s="9" t="s">
        <v>3107</v>
      </c>
      <c r="N145" s="12">
        <v>40106</v>
      </c>
      <c r="O145" s="12">
        <v>42277</v>
      </c>
      <c r="P145" s="12" t="s">
        <v>1406</v>
      </c>
      <c r="Q145" s="12" t="s">
        <v>3278</v>
      </c>
      <c r="R145" s="12">
        <v>45288</v>
      </c>
    </row>
    <row r="146" spans="1:18" x14ac:dyDescent="0.3">
      <c r="A146" s="9" t="s">
        <v>1717</v>
      </c>
      <c r="B146" s="9" t="s">
        <v>730</v>
      </c>
      <c r="C146" s="10" t="s">
        <v>1313</v>
      </c>
      <c r="D146" s="11">
        <v>2059</v>
      </c>
      <c r="E146" s="9">
        <v>142</v>
      </c>
      <c r="F146" s="11" t="s">
        <v>3110</v>
      </c>
      <c r="G146" s="11" t="s">
        <v>471</v>
      </c>
      <c r="H146" s="11" t="s">
        <v>474</v>
      </c>
      <c r="I146" s="10" t="s">
        <v>3229</v>
      </c>
      <c r="J146" s="9" t="s">
        <v>3182</v>
      </c>
      <c r="K146" s="11" t="s">
        <v>2914</v>
      </c>
      <c r="L146" s="9" t="s">
        <v>3084</v>
      </c>
      <c r="M146" s="9" t="s">
        <v>3107</v>
      </c>
      <c r="N146" s="12">
        <v>40106</v>
      </c>
      <c r="O146" s="12">
        <v>42277</v>
      </c>
      <c r="P146" s="12" t="s">
        <v>1406</v>
      </c>
      <c r="Q146" s="12" t="s">
        <v>3278</v>
      </c>
      <c r="R146" s="12">
        <v>45288</v>
      </c>
    </row>
    <row r="147" spans="1:18" ht="27.6" x14ac:dyDescent="0.3">
      <c r="A147" s="9" t="s">
        <v>1717</v>
      </c>
      <c r="B147" s="9" t="s">
        <v>730</v>
      </c>
      <c r="C147" s="10" t="s">
        <v>1032</v>
      </c>
      <c r="D147" s="11" t="s">
        <v>2963</v>
      </c>
      <c r="E147" s="9">
        <v>143</v>
      </c>
      <c r="F147" s="11" t="s">
        <v>2963</v>
      </c>
      <c r="G147" s="11" t="s">
        <v>471</v>
      </c>
      <c r="H147" s="11" t="s">
        <v>475</v>
      </c>
      <c r="I147" s="10" t="s">
        <v>483</v>
      </c>
      <c r="J147" s="9" t="s">
        <v>3182</v>
      </c>
      <c r="K147" s="11" t="s">
        <v>2873</v>
      </c>
      <c r="L147" s="9" t="s">
        <v>2937</v>
      </c>
      <c r="M147" s="9" t="s">
        <v>2938</v>
      </c>
      <c r="N147" s="12">
        <v>40127</v>
      </c>
      <c r="O147" s="12">
        <v>41218</v>
      </c>
      <c r="P147" s="12" t="s">
        <v>1406</v>
      </c>
      <c r="Q147" s="12" t="s">
        <v>3281</v>
      </c>
      <c r="R147" s="12">
        <v>41590</v>
      </c>
    </row>
    <row r="148" spans="1:18" ht="43.2" x14ac:dyDescent="0.3">
      <c r="A148" s="9" t="s">
        <v>2189</v>
      </c>
      <c r="B148" s="9" t="s">
        <v>3222</v>
      </c>
      <c r="C148" s="10" t="s">
        <v>1932</v>
      </c>
      <c r="D148" s="11" t="s">
        <v>2129</v>
      </c>
      <c r="E148" s="9">
        <v>144</v>
      </c>
      <c r="F148" s="11" t="s">
        <v>2129</v>
      </c>
      <c r="G148" s="11" t="s">
        <v>1779</v>
      </c>
      <c r="H148" s="11" t="s">
        <v>1780</v>
      </c>
      <c r="I148" s="10" t="s">
        <v>1781</v>
      </c>
      <c r="J148" s="9" t="s">
        <v>3182</v>
      </c>
      <c r="K148" s="11" t="s">
        <v>1860</v>
      </c>
      <c r="L148" s="9" t="s">
        <v>2369</v>
      </c>
      <c r="M148" s="9" t="s">
        <v>3182</v>
      </c>
      <c r="N148" s="12">
        <v>40127</v>
      </c>
      <c r="O148" s="12">
        <v>44956</v>
      </c>
      <c r="P148" s="12" t="s">
        <v>704</v>
      </c>
      <c r="Q148" s="12"/>
      <c r="R148" s="12"/>
    </row>
    <row r="149" spans="1:18" ht="27.6" x14ac:dyDescent="0.3">
      <c r="A149" s="9" t="s">
        <v>1717</v>
      </c>
      <c r="B149" s="9" t="s">
        <v>730</v>
      </c>
      <c r="C149" s="10" t="s">
        <v>1032</v>
      </c>
      <c r="D149" s="11" t="s">
        <v>3102</v>
      </c>
      <c r="E149" s="9">
        <v>145</v>
      </c>
      <c r="F149" s="11" t="s">
        <v>3102</v>
      </c>
      <c r="G149" s="11" t="s">
        <v>471</v>
      </c>
      <c r="H149" s="11" t="s">
        <v>3092</v>
      </c>
      <c r="I149" s="10" t="s">
        <v>483</v>
      </c>
      <c r="J149" s="9" t="s">
        <v>3182</v>
      </c>
      <c r="K149" s="11" t="s">
        <v>2900</v>
      </c>
      <c r="L149" s="9" t="s">
        <v>3081</v>
      </c>
      <c r="M149" s="9" t="s">
        <v>3182</v>
      </c>
      <c r="N149" s="12">
        <v>40212</v>
      </c>
      <c r="O149" s="12">
        <v>40212</v>
      </c>
      <c r="P149" s="12" t="s">
        <v>1406</v>
      </c>
      <c r="Q149" s="12" t="s">
        <v>3279</v>
      </c>
      <c r="R149" s="12">
        <v>42047</v>
      </c>
    </row>
    <row r="150" spans="1:18" x14ac:dyDescent="0.3">
      <c r="A150" s="9" t="s">
        <v>1717</v>
      </c>
      <c r="B150" s="9" t="s">
        <v>730</v>
      </c>
      <c r="C150" s="10" t="s">
        <v>3126</v>
      </c>
      <c r="D150" s="11" t="s">
        <v>3122</v>
      </c>
      <c r="E150" s="9">
        <v>146</v>
      </c>
      <c r="F150" s="11" t="s">
        <v>3122</v>
      </c>
      <c r="G150" s="11" t="s">
        <v>471</v>
      </c>
      <c r="H150" s="11" t="s">
        <v>3127</v>
      </c>
      <c r="I150" s="10" t="s">
        <v>3225</v>
      </c>
      <c r="J150" s="9" t="s">
        <v>3182</v>
      </c>
      <c r="K150" s="11" t="s">
        <v>2928</v>
      </c>
      <c r="L150" s="9" t="s">
        <v>3087</v>
      </c>
      <c r="M150" s="9" t="s">
        <v>3182</v>
      </c>
      <c r="N150" s="12">
        <v>40245</v>
      </c>
      <c r="O150" s="12">
        <v>41442</v>
      </c>
      <c r="P150" s="12" t="s">
        <v>1406</v>
      </c>
      <c r="Q150" s="12" t="s">
        <v>3279</v>
      </c>
      <c r="R150" s="12">
        <v>43528.601324687501</v>
      </c>
    </row>
    <row r="151" spans="1:18" ht="27.6" x14ac:dyDescent="0.3">
      <c r="A151" s="9" t="s">
        <v>1717</v>
      </c>
      <c r="B151" s="9" t="s">
        <v>730</v>
      </c>
      <c r="C151" s="10" t="s">
        <v>1239</v>
      </c>
      <c r="D151" s="11" t="s">
        <v>3123</v>
      </c>
      <c r="E151" s="9">
        <v>147</v>
      </c>
      <c r="F151" s="11" t="s">
        <v>3123</v>
      </c>
      <c r="G151" s="11" t="s">
        <v>471</v>
      </c>
      <c r="H151" s="11" t="s">
        <v>473</v>
      </c>
      <c r="I151" s="10" t="s">
        <v>3228</v>
      </c>
      <c r="J151" s="9" t="s">
        <v>3182</v>
      </c>
      <c r="K151" s="11" t="s">
        <v>2928</v>
      </c>
      <c r="L151" s="9" t="s">
        <v>3087</v>
      </c>
      <c r="M151" s="9" t="s">
        <v>3125</v>
      </c>
      <c r="N151" s="12">
        <v>40245</v>
      </c>
      <c r="O151" s="12">
        <v>40245</v>
      </c>
      <c r="P151" s="12" t="s">
        <v>1406</v>
      </c>
      <c r="Q151" s="12" t="s">
        <v>3279</v>
      </c>
      <c r="R151" s="12">
        <v>43528.601038043977</v>
      </c>
    </row>
    <row r="152" spans="1:18" ht="27.6" x14ac:dyDescent="0.3">
      <c r="A152" s="9" t="s">
        <v>1717</v>
      </c>
      <c r="B152" s="9" t="s">
        <v>730</v>
      </c>
      <c r="C152" s="10" t="s">
        <v>1032</v>
      </c>
      <c r="D152" s="11" t="s">
        <v>3124</v>
      </c>
      <c r="E152" s="9">
        <v>148</v>
      </c>
      <c r="F152" s="11" t="s">
        <v>3124</v>
      </c>
      <c r="G152" s="11" t="s">
        <v>471</v>
      </c>
      <c r="H152" s="11" t="s">
        <v>475</v>
      </c>
      <c r="I152" s="10" t="s">
        <v>483</v>
      </c>
      <c r="J152" s="9" t="s">
        <v>3182</v>
      </c>
      <c r="K152" s="11" t="s">
        <v>2928</v>
      </c>
      <c r="L152" s="9" t="s">
        <v>3087</v>
      </c>
      <c r="M152" s="9" t="s">
        <v>3125</v>
      </c>
      <c r="N152" s="12">
        <v>40245</v>
      </c>
      <c r="O152" s="12">
        <v>40245</v>
      </c>
      <c r="P152" s="12" t="s">
        <v>1406</v>
      </c>
      <c r="Q152" s="12" t="s">
        <v>3279</v>
      </c>
      <c r="R152" s="12">
        <v>43528.601559374998</v>
      </c>
    </row>
    <row r="153" spans="1:18" ht="43.2" x14ac:dyDescent="0.3">
      <c r="A153" s="9" t="s">
        <v>2189</v>
      </c>
      <c r="B153" s="9" t="s">
        <v>3222</v>
      </c>
      <c r="C153" s="10" t="s">
        <v>1932</v>
      </c>
      <c r="D153" s="11" t="s">
        <v>1994</v>
      </c>
      <c r="E153" s="9">
        <v>149</v>
      </c>
      <c r="F153" s="11" t="s">
        <v>2770</v>
      </c>
      <c r="G153" s="11" t="s">
        <v>1779</v>
      </c>
      <c r="H153" s="11" t="s">
        <v>1780</v>
      </c>
      <c r="I153" s="10" t="s">
        <v>1781</v>
      </c>
      <c r="J153" s="9" t="s">
        <v>3182</v>
      </c>
      <c r="K153" s="11" t="s">
        <v>1803</v>
      </c>
      <c r="L153" s="9" t="s">
        <v>2365</v>
      </c>
      <c r="M153" s="9" t="s">
        <v>3182</v>
      </c>
      <c r="N153" s="12">
        <v>40249</v>
      </c>
      <c r="O153" s="12">
        <v>43902</v>
      </c>
      <c r="P153" s="12" t="s">
        <v>704</v>
      </c>
      <c r="Q153" s="12"/>
      <c r="R153" s="12"/>
    </row>
    <row r="154" spans="1:18" ht="43.2" x14ac:dyDescent="0.3">
      <c r="A154" s="9" t="s">
        <v>2189</v>
      </c>
      <c r="B154" s="9" t="s">
        <v>3222</v>
      </c>
      <c r="C154" s="10" t="s">
        <v>1932</v>
      </c>
      <c r="D154" s="11" t="s">
        <v>1995</v>
      </c>
      <c r="E154" s="9">
        <v>150</v>
      </c>
      <c r="F154" s="11" t="s">
        <v>2771</v>
      </c>
      <c r="G154" s="11" t="s">
        <v>1779</v>
      </c>
      <c r="H154" s="11" t="s">
        <v>1780</v>
      </c>
      <c r="I154" s="10" t="s">
        <v>1781</v>
      </c>
      <c r="J154" s="9" t="s">
        <v>3182</v>
      </c>
      <c r="K154" s="11" t="s">
        <v>1803</v>
      </c>
      <c r="L154" s="9" t="s">
        <v>2365</v>
      </c>
      <c r="M154" s="9" t="s">
        <v>3182</v>
      </c>
      <c r="N154" s="12">
        <v>40249</v>
      </c>
      <c r="O154" s="12">
        <v>43902</v>
      </c>
      <c r="P154" s="12" t="s">
        <v>704</v>
      </c>
      <c r="Q154" s="12"/>
      <c r="R154" s="12"/>
    </row>
    <row r="155" spans="1:18" ht="69" x14ac:dyDescent="0.3">
      <c r="A155" s="9" t="s">
        <v>2189</v>
      </c>
      <c r="B155" s="9" t="s">
        <v>3214</v>
      </c>
      <c r="C155" s="10" t="s">
        <v>1775</v>
      </c>
      <c r="D155" s="11" t="s">
        <v>1830</v>
      </c>
      <c r="E155" s="9">
        <v>151</v>
      </c>
      <c r="F155" s="11" t="s">
        <v>2661</v>
      </c>
      <c r="G155" s="11" t="s">
        <v>1722</v>
      </c>
      <c r="H155" s="11" t="s">
        <v>1789</v>
      </c>
      <c r="I155" s="10" t="s">
        <v>1749</v>
      </c>
      <c r="J155" s="9" t="s">
        <v>3182</v>
      </c>
      <c r="K155" s="11" t="s">
        <v>1790</v>
      </c>
      <c r="L155" s="9" t="s">
        <v>2362</v>
      </c>
      <c r="M155" s="9" t="s">
        <v>3182</v>
      </c>
      <c r="N155" s="12">
        <v>40252</v>
      </c>
      <c r="O155" s="12">
        <v>42030</v>
      </c>
      <c r="P155" s="12" t="s">
        <v>1406</v>
      </c>
      <c r="Q155" s="12" t="s">
        <v>3182</v>
      </c>
      <c r="R155" s="12" t="s">
        <v>3182</v>
      </c>
    </row>
    <row r="156" spans="1:18" ht="69" x14ac:dyDescent="0.3">
      <c r="A156" s="9" t="s">
        <v>2189</v>
      </c>
      <c r="B156" s="9" t="s">
        <v>3214</v>
      </c>
      <c r="C156" s="10" t="s">
        <v>1775</v>
      </c>
      <c r="D156" s="11" t="s">
        <v>1832</v>
      </c>
      <c r="E156" s="9">
        <v>152</v>
      </c>
      <c r="F156" s="11" t="s">
        <v>2663</v>
      </c>
      <c r="G156" s="11" t="s">
        <v>1722</v>
      </c>
      <c r="H156" s="11" t="s">
        <v>1789</v>
      </c>
      <c r="I156" s="10" t="s">
        <v>1749</v>
      </c>
      <c r="J156" s="9" t="s">
        <v>3182</v>
      </c>
      <c r="K156" s="11" t="s">
        <v>1790</v>
      </c>
      <c r="L156" s="9" t="s">
        <v>2362</v>
      </c>
      <c r="M156" s="9" t="s">
        <v>3182</v>
      </c>
      <c r="N156" s="12">
        <v>40252</v>
      </c>
      <c r="O156" s="12">
        <v>42030</v>
      </c>
      <c r="P156" s="12" t="s">
        <v>1406</v>
      </c>
      <c r="Q156" s="12" t="s">
        <v>3182</v>
      </c>
      <c r="R156" s="12" t="s">
        <v>3182</v>
      </c>
    </row>
    <row r="157" spans="1:18" ht="69" x14ac:dyDescent="0.3">
      <c r="A157" s="9" t="s">
        <v>2189</v>
      </c>
      <c r="B157" s="9" t="s">
        <v>3214</v>
      </c>
      <c r="C157" s="10" t="s">
        <v>1775</v>
      </c>
      <c r="D157" s="11" t="s">
        <v>1831</v>
      </c>
      <c r="E157" s="9">
        <v>153</v>
      </c>
      <c r="F157" s="11" t="s">
        <v>2662</v>
      </c>
      <c r="G157" s="11" t="s">
        <v>1722</v>
      </c>
      <c r="H157" s="11" t="s">
        <v>1789</v>
      </c>
      <c r="I157" s="10" t="s">
        <v>1749</v>
      </c>
      <c r="J157" s="9" t="s">
        <v>3182</v>
      </c>
      <c r="K157" s="11" t="s">
        <v>1790</v>
      </c>
      <c r="L157" s="9" t="s">
        <v>2362</v>
      </c>
      <c r="M157" s="9" t="s">
        <v>3182</v>
      </c>
      <c r="N157" s="12">
        <v>40283</v>
      </c>
      <c r="O157" s="12">
        <v>42030</v>
      </c>
      <c r="P157" s="12" t="s">
        <v>1406</v>
      </c>
      <c r="Q157" s="12" t="s">
        <v>3182</v>
      </c>
      <c r="R157" s="12" t="s">
        <v>3182</v>
      </c>
    </row>
    <row r="158" spans="1:18" ht="55.2" x14ac:dyDescent="0.3">
      <c r="A158" s="9" t="s">
        <v>2189</v>
      </c>
      <c r="B158" s="9" t="s">
        <v>3222</v>
      </c>
      <c r="C158" s="10" t="s">
        <v>1802</v>
      </c>
      <c r="D158" s="11" t="s">
        <v>1800</v>
      </c>
      <c r="E158" s="9">
        <v>154</v>
      </c>
      <c r="F158" s="11" t="s">
        <v>2690</v>
      </c>
      <c r="G158" s="11" t="s">
        <v>1779</v>
      </c>
      <c r="H158" s="11" t="s">
        <v>1801</v>
      </c>
      <c r="I158" s="10" t="s">
        <v>1781</v>
      </c>
      <c r="J158" s="9" t="s">
        <v>3182</v>
      </c>
      <c r="K158" s="11" t="s">
        <v>1803</v>
      </c>
      <c r="L158" s="9" t="s">
        <v>2365</v>
      </c>
      <c r="M158" s="9" t="s">
        <v>3182</v>
      </c>
      <c r="N158" s="12">
        <v>40296</v>
      </c>
      <c r="O158" s="12">
        <v>41795</v>
      </c>
      <c r="P158" s="12" t="s">
        <v>704</v>
      </c>
      <c r="Q158" s="12"/>
      <c r="R158" s="12"/>
    </row>
    <row r="159" spans="1:18" ht="41.4" x14ac:dyDescent="0.3">
      <c r="A159" s="9" t="s">
        <v>2189</v>
      </c>
      <c r="B159" s="9" t="s">
        <v>1311</v>
      </c>
      <c r="C159" s="10" t="s">
        <v>2009</v>
      </c>
      <c r="D159" s="11" t="s">
        <v>2008</v>
      </c>
      <c r="E159" s="9">
        <v>155</v>
      </c>
      <c r="F159" s="11" t="s">
        <v>2680</v>
      </c>
      <c r="G159" s="11" t="s">
        <v>1722</v>
      </c>
      <c r="H159" s="11" t="s">
        <v>1789</v>
      </c>
      <c r="I159" s="10" t="s">
        <v>1749</v>
      </c>
      <c r="J159" s="9" t="s">
        <v>3182</v>
      </c>
      <c r="K159" s="11" t="s">
        <v>1860</v>
      </c>
      <c r="L159" s="9" t="s">
        <v>2369</v>
      </c>
      <c r="M159" s="9" t="s">
        <v>3201</v>
      </c>
      <c r="N159" s="12">
        <v>40318</v>
      </c>
      <c r="O159" s="12">
        <v>45863</v>
      </c>
      <c r="P159" s="12" t="s">
        <v>704</v>
      </c>
      <c r="Q159" s="12"/>
      <c r="R159" s="12"/>
    </row>
    <row r="160" spans="1:18" ht="41.4" x14ac:dyDescent="0.3">
      <c r="A160" s="9" t="s">
        <v>2189</v>
      </c>
      <c r="B160" s="9" t="s">
        <v>1311</v>
      </c>
      <c r="C160" s="10" t="s">
        <v>2009</v>
      </c>
      <c r="D160" s="11" t="s">
        <v>2010</v>
      </c>
      <c r="E160" s="9">
        <v>156</v>
      </c>
      <c r="F160" s="11" t="s">
        <v>2681</v>
      </c>
      <c r="G160" s="11" t="s">
        <v>1722</v>
      </c>
      <c r="H160" s="11" t="s">
        <v>1789</v>
      </c>
      <c r="I160" s="10" t="s">
        <v>1749</v>
      </c>
      <c r="J160" s="9" t="s">
        <v>3182</v>
      </c>
      <c r="K160" s="11" t="s">
        <v>1860</v>
      </c>
      <c r="L160" s="9" t="s">
        <v>2369</v>
      </c>
      <c r="M160" s="9" t="s">
        <v>3201</v>
      </c>
      <c r="N160" s="12">
        <v>40318</v>
      </c>
      <c r="O160" s="12">
        <v>45863</v>
      </c>
      <c r="P160" s="12" t="s">
        <v>704</v>
      </c>
      <c r="Q160" s="12"/>
      <c r="R160" s="12"/>
    </row>
    <row r="161" spans="1:18" ht="41.4" x14ac:dyDescent="0.3">
      <c r="A161" s="9" t="s">
        <v>2189</v>
      </c>
      <c r="B161" s="9" t="s">
        <v>1311</v>
      </c>
      <c r="C161" s="10" t="s">
        <v>2009</v>
      </c>
      <c r="D161" s="11" t="s">
        <v>2011</v>
      </c>
      <c r="E161" s="9">
        <v>157</v>
      </c>
      <c r="F161" s="11" t="s">
        <v>2682</v>
      </c>
      <c r="G161" s="11" t="s">
        <v>1722</v>
      </c>
      <c r="H161" s="11" t="s">
        <v>1789</v>
      </c>
      <c r="I161" s="10" t="s">
        <v>1749</v>
      </c>
      <c r="J161" s="9" t="s">
        <v>3182</v>
      </c>
      <c r="K161" s="11" t="s">
        <v>1860</v>
      </c>
      <c r="L161" s="9" t="s">
        <v>2369</v>
      </c>
      <c r="M161" s="9" t="s">
        <v>3201</v>
      </c>
      <c r="N161" s="12">
        <v>40318</v>
      </c>
      <c r="O161" s="12">
        <v>45863</v>
      </c>
      <c r="P161" s="12" t="s">
        <v>704</v>
      </c>
      <c r="Q161" s="12"/>
      <c r="R161" s="12"/>
    </row>
    <row r="162" spans="1:18" ht="28.8" x14ac:dyDescent="0.3">
      <c r="A162" s="9" t="s">
        <v>2189</v>
      </c>
      <c r="B162" s="9" t="s">
        <v>730</v>
      </c>
      <c r="C162" s="10" t="s">
        <v>1733</v>
      </c>
      <c r="D162" s="11" t="s">
        <v>2015</v>
      </c>
      <c r="E162" s="9">
        <v>158</v>
      </c>
      <c r="F162" s="11" t="s">
        <v>2781</v>
      </c>
      <c r="G162" s="11" t="s">
        <v>1722</v>
      </c>
      <c r="H162" s="11" t="s">
        <v>1723</v>
      </c>
      <c r="I162" s="10" t="s">
        <v>1749</v>
      </c>
      <c r="J162" s="9" t="s">
        <v>3182</v>
      </c>
      <c r="K162" s="11" t="s">
        <v>3203</v>
      </c>
      <c r="L162" s="9" t="s">
        <v>2364</v>
      </c>
      <c r="M162" s="9" t="s">
        <v>2364</v>
      </c>
      <c r="N162" s="12">
        <v>40322</v>
      </c>
      <c r="O162" s="12">
        <v>43975</v>
      </c>
      <c r="P162" s="12" t="s">
        <v>704</v>
      </c>
      <c r="Q162" s="12"/>
      <c r="R162" s="12"/>
    </row>
    <row r="163" spans="1:18" ht="43.2" x14ac:dyDescent="0.3">
      <c r="A163" s="9" t="s">
        <v>2189</v>
      </c>
      <c r="B163" s="9" t="s">
        <v>3222</v>
      </c>
      <c r="C163" s="10" t="s">
        <v>1770</v>
      </c>
      <c r="D163" s="11" t="s">
        <v>1884</v>
      </c>
      <c r="E163" s="9">
        <v>159</v>
      </c>
      <c r="F163" s="11" t="s">
        <v>2714</v>
      </c>
      <c r="G163" s="11" t="s">
        <v>1736</v>
      </c>
      <c r="H163" s="11" t="s">
        <v>1737</v>
      </c>
      <c r="I163" s="10" t="s">
        <v>1864</v>
      </c>
      <c r="J163" s="9" t="s">
        <v>3182</v>
      </c>
      <c r="K163" s="11" t="s">
        <v>1739</v>
      </c>
      <c r="L163" s="9" t="s">
        <v>2356</v>
      </c>
      <c r="M163" s="9" t="s">
        <v>3182</v>
      </c>
      <c r="N163" s="12">
        <v>40323</v>
      </c>
      <c r="O163" s="12">
        <v>42670</v>
      </c>
      <c r="P163" s="12" t="s">
        <v>704</v>
      </c>
      <c r="Q163" s="12"/>
      <c r="R163" s="12"/>
    </row>
    <row r="164" spans="1:18" ht="43.2" x14ac:dyDescent="0.3">
      <c r="A164" s="9" t="s">
        <v>2189</v>
      </c>
      <c r="B164" s="9" t="s">
        <v>3222</v>
      </c>
      <c r="C164" s="10" t="s">
        <v>1770</v>
      </c>
      <c r="D164" s="11" t="s">
        <v>2016</v>
      </c>
      <c r="E164" s="9">
        <v>160</v>
      </c>
      <c r="F164" s="11" t="s">
        <v>2782</v>
      </c>
      <c r="G164" s="11" t="s">
        <v>1736</v>
      </c>
      <c r="H164" s="11" t="s">
        <v>2017</v>
      </c>
      <c r="I164" s="10" t="s">
        <v>1864</v>
      </c>
      <c r="J164" s="9" t="s">
        <v>3182</v>
      </c>
      <c r="K164" s="11" t="s">
        <v>1860</v>
      </c>
      <c r="L164" s="9" t="s">
        <v>2369</v>
      </c>
      <c r="M164" s="9" t="s">
        <v>3182</v>
      </c>
      <c r="N164" s="12">
        <v>40333</v>
      </c>
      <c r="O164" s="12">
        <v>43986</v>
      </c>
      <c r="P164" s="12" t="s">
        <v>704</v>
      </c>
      <c r="Q164" s="12"/>
      <c r="R164" s="12"/>
    </row>
    <row r="165" spans="1:18" ht="43.2" x14ac:dyDescent="0.3">
      <c r="A165" s="9" t="s">
        <v>2189</v>
      </c>
      <c r="B165" s="9" t="s">
        <v>3222</v>
      </c>
      <c r="C165" s="10" t="s">
        <v>1770</v>
      </c>
      <c r="D165" s="11" t="s">
        <v>2018</v>
      </c>
      <c r="E165" s="9">
        <v>161</v>
      </c>
      <c r="F165" s="11" t="s">
        <v>2783</v>
      </c>
      <c r="G165" s="11" t="s">
        <v>1736</v>
      </c>
      <c r="H165" s="11" t="s">
        <v>1737</v>
      </c>
      <c r="I165" s="10" t="s">
        <v>1864</v>
      </c>
      <c r="J165" s="9" t="s">
        <v>3182</v>
      </c>
      <c r="K165" s="11" t="s">
        <v>1860</v>
      </c>
      <c r="L165" s="9" t="s">
        <v>2369</v>
      </c>
      <c r="M165" s="9" t="s">
        <v>3182</v>
      </c>
      <c r="N165" s="12">
        <v>40333</v>
      </c>
      <c r="O165" s="12">
        <v>43986</v>
      </c>
      <c r="P165" s="12" t="s">
        <v>704</v>
      </c>
      <c r="Q165" s="12"/>
      <c r="R165" s="12"/>
    </row>
    <row r="166" spans="1:18" ht="43.2" x14ac:dyDescent="0.3">
      <c r="A166" s="9" t="s">
        <v>2189</v>
      </c>
      <c r="B166" s="9" t="s">
        <v>3222</v>
      </c>
      <c r="C166" s="10" t="s">
        <v>1770</v>
      </c>
      <c r="D166" s="11" t="s">
        <v>2019</v>
      </c>
      <c r="E166" s="9">
        <v>162</v>
      </c>
      <c r="F166" s="11" t="s">
        <v>2784</v>
      </c>
      <c r="G166" s="11" t="s">
        <v>1736</v>
      </c>
      <c r="H166" s="11" t="s">
        <v>1737</v>
      </c>
      <c r="I166" s="10" t="s">
        <v>1864</v>
      </c>
      <c r="J166" s="9" t="s">
        <v>3182</v>
      </c>
      <c r="K166" s="11" t="s">
        <v>1860</v>
      </c>
      <c r="L166" s="9" t="s">
        <v>2369</v>
      </c>
      <c r="M166" s="9" t="s">
        <v>3182</v>
      </c>
      <c r="N166" s="12">
        <v>40333</v>
      </c>
      <c r="O166" s="12">
        <v>43986</v>
      </c>
      <c r="P166" s="12" t="s">
        <v>704</v>
      </c>
      <c r="Q166" s="12"/>
      <c r="R166" s="12"/>
    </row>
    <row r="167" spans="1:18" ht="43.2" x14ac:dyDescent="0.3">
      <c r="A167" s="9" t="s">
        <v>2189</v>
      </c>
      <c r="B167" s="9" t="s">
        <v>3222</v>
      </c>
      <c r="C167" s="10" t="s">
        <v>1770</v>
      </c>
      <c r="D167" s="11" t="s">
        <v>2020</v>
      </c>
      <c r="E167" s="9">
        <v>163</v>
      </c>
      <c r="F167" s="11" t="s">
        <v>2785</v>
      </c>
      <c r="G167" s="11" t="s">
        <v>1736</v>
      </c>
      <c r="H167" s="11" t="s">
        <v>2017</v>
      </c>
      <c r="I167" s="10" t="s">
        <v>1864</v>
      </c>
      <c r="J167" s="9" t="s">
        <v>3182</v>
      </c>
      <c r="K167" s="11" t="s">
        <v>1860</v>
      </c>
      <c r="L167" s="9" t="s">
        <v>2369</v>
      </c>
      <c r="M167" s="9" t="s">
        <v>3182</v>
      </c>
      <c r="N167" s="12">
        <v>40333</v>
      </c>
      <c r="O167" s="12">
        <v>43986</v>
      </c>
      <c r="P167" s="12" t="s">
        <v>704</v>
      </c>
      <c r="Q167" s="12"/>
      <c r="R167" s="12"/>
    </row>
    <row r="168" spans="1:18" ht="43.2" x14ac:dyDescent="0.3">
      <c r="A168" s="9" t="s">
        <v>2189</v>
      </c>
      <c r="B168" s="9" t="s">
        <v>3222</v>
      </c>
      <c r="C168" s="10" t="s">
        <v>1770</v>
      </c>
      <c r="D168" s="11" t="s">
        <v>2021</v>
      </c>
      <c r="E168" s="9">
        <v>164</v>
      </c>
      <c r="F168" s="11" t="s">
        <v>2786</v>
      </c>
      <c r="G168" s="11" t="s">
        <v>1736</v>
      </c>
      <c r="H168" s="11" t="s">
        <v>1737</v>
      </c>
      <c r="I168" s="10" t="s">
        <v>1864</v>
      </c>
      <c r="J168" s="9" t="s">
        <v>3182</v>
      </c>
      <c r="K168" s="11" t="s">
        <v>1860</v>
      </c>
      <c r="L168" s="9" t="s">
        <v>2369</v>
      </c>
      <c r="M168" s="9" t="s">
        <v>3182</v>
      </c>
      <c r="N168" s="12">
        <v>40333</v>
      </c>
      <c r="O168" s="12">
        <v>43986</v>
      </c>
      <c r="P168" s="12" t="s">
        <v>704</v>
      </c>
      <c r="Q168" s="12"/>
      <c r="R168" s="12"/>
    </row>
    <row r="169" spans="1:18" ht="43.2" x14ac:dyDescent="0.3">
      <c r="A169" s="9" t="s">
        <v>2189</v>
      </c>
      <c r="B169" s="9" t="s">
        <v>3222</v>
      </c>
      <c r="C169" s="10" t="s">
        <v>1770</v>
      </c>
      <c r="D169" s="11" t="s">
        <v>2022</v>
      </c>
      <c r="E169" s="9">
        <v>165</v>
      </c>
      <c r="F169" s="11" t="s">
        <v>2787</v>
      </c>
      <c r="G169" s="11" t="s">
        <v>1736</v>
      </c>
      <c r="H169" s="11" t="s">
        <v>2017</v>
      </c>
      <c r="I169" s="10" t="s">
        <v>1864</v>
      </c>
      <c r="J169" s="9" t="s">
        <v>3182</v>
      </c>
      <c r="K169" s="11" t="s">
        <v>1860</v>
      </c>
      <c r="L169" s="9" t="s">
        <v>2369</v>
      </c>
      <c r="M169" s="9" t="s">
        <v>3182</v>
      </c>
      <c r="N169" s="12">
        <v>40333</v>
      </c>
      <c r="O169" s="12">
        <v>43986</v>
      </c>
      <c r="P169" s="12" t="s">
        <v>704</v>
      </c>
      <c r="Q169" s="12"/>
      <c r="R169" s="12"/>
    </row>
    <row r="170" spans="1:18" x14ac:dyDescent="0.3">
      <c r="A170" s="9" t="s">
        <v>1717</v>
      </c>
      <c r="B170" s="9" t="s">
        <v>730</v>
      </c>
      <c r="C170" s="10" t="s">
        <v>1038</v>
      </c>
      <c r="D170" s="11" t="s">
        <v>3088</v>
      </c>
      <c r="E170" s="9">
        <v>166</v>
      </c>
      <c r="F170" s="11" t="s">
        <v>3088</v>
      </c>
      <c r="G170" s="11" t="s">
        <v>471</v>
      </c>
      <c r="H170" s="11" t="s">
        <v>472</v>
      </c>
      <c r="I170" s="10" t="s">
        <v>3227</v>
      </c>
      <c r="J170" s="9" t="s">
        <v>3182</v>
      </c>
      <c r="K170" s="11" t="s">
        <v>2891</v>
      </c>
      <c r="L170" s="9" t="s">
        <v>3080</v>
      </c>
      <c r="M170" s="9" t="s">
        <v>3182</v>
      </c>
      <c r="N170" s="12">
        <v>40346</v>
      </c>
      <c r="O170" s="12">
        <v>40346</v>
      </c>
      <c r="P170" s="12" t="s">
        <v>1406</v>
      </c>
      <c r="Q170" s="12" t="s">
        <v>3279</v>
      </c>
      <c r="R170" s="12">
        <v>41374.493269988423</v>
      </c>
    </row>
    <row r="171" spans="1:18" ht="27.6" x14ac:dyDescent="0.3">
      <c r="A171" s="9" t="s">
        <v>1717</v>
      </c>
      <c r="B171" s="9" t="s">
        <v>730</v>
      </c>
      <c r="C171" s="10" t="s">
        <v>1239</v>
      </c>
      <c r="D171" s="11" t="s">
        <v>3089</v>
      </c>
      <c r="E171" s="9">
        <v>167</v>
      </c>
      <c r="F171" s="11" t="s">
        <v>3089</v>
      </c>
      <c r="G171" s="11" t="s">
        <v>471</v>
      </c>
      <c r="H171" s="11" t="s">
        <v>473</v>
      </c>
      <c r="I171" s="10" t="s">
        <v>3228</v>
      </c>
      <c r="J171" s="9" t="s">
        <v>3182</v>
      </c>
      <c r="K171" s="11" t="s">
        <v>2891</v>
      </c>
      <c r="L171" s="9" t="s">
        <v>3080</v>
      </c>
      <c r="M171" s="9" t="s">
        <v>3182</v>
      </c>
      <c r="N171" s="12">
        <v>40346</v>
      </c>
      <c r="O171" s="12">
        <v>40346</v>
      </c>
      <c r="P171" s="12" t="s">
        <v>1406</v>
      </c>
      <c r="Q171" s="12" t="s">
        <v>3279</v>
      </c>
      <c r="R171" s="12">
        <v>41374.49290474537</v>
      </c>
    </row>
    <row r="172" spans="1:18" x14ac:dyDescent="0.3">
      <c r="A172" s="9" t="s">
        <v>1717</v>
      </c>
      <c r="B172" s="9" t="s">
        <v>730</v>
      </c>
      <c r="C172" s="10" t="s">
        <v>1313</v>
      </c>
      <c r="D172" s="11" t="s">
        <v>3090</v>
      </c>
      <c r="E172" s="9">
        <v>168</v>
      </c>
      <c r="F172" s="11" t="s">
        <v>3090</v>
      </c>
      <c r="G172" s="11" t="s">
        <v>471</v>
      </c>
      <c r="H172" s="11" t="s">
        <v>474</v>
      </c>
      <c r="I172" s="10" t="s">
        <v>3229</v>
      </c>
      <c r="J172" s="9" t="s">
        <v>3182</v>
      </c>
      <c r="K172" s="11" t="s">
        <v>2891</v>
      </c>
      <c r="L172" s="9" t="s">
        <v>3080</v>
      </c>
      <c r="M172" s="9" t="s">
        <v>3182</v>
      </c>
      <c r="N172" s="12">
        <v>40346</v>
      </c>
      <c r="O172" s="12">
        <v>40346</v>
      </c>
      <c r="P172" s="12" t="s">
        <v>1406</v>
      </c>
      <c r="Q172" s="12" t="s">
        <v>3279</v>
      </c>
      <c r="R172" s="12">
        <v>41374.493010914353</v>
      </c>
    </row>
    <row r="173" spans="1:18" ht="27.6" x14ac:dyDescent="0.3">
      <c r="A173" s="9" t="s">
        <v>1717</v>
      </c>
      <c r="B173" s="9" t="s">
        <v>730</v>
      </c>
      <c r="C173" s="10" t="s">
        <v>1032</v>
      </c>
      <c r="D173" s="11" t="s">
        <v>3091</v>
      </c>
      <c r="E173" s="9">
        <v>169</v>
      </c>
      <c r="F173" s="11" t="s">
        <v>3091</v>
      </c>
      <c r="G173" s="11" t="s">
        <v>471</v>
      </c>
      <c r="H173" s="11" t="s">
        <v>3092</v>
      </c>
      <c r="I173" s="10" t="s">
        <v>483</v>
      </c>
      <c r="J173" s="9" t="s">
        <v>3182</v>
      </c>
      <c r="K173" s="11" t="s">
        <v>2891</v>
      </c>
      <c r="L173" s="9" t="s">
        <v>3080</v>
      </c>
      <c r="M173" s="9" t="s">
        <v>3182</v>
      </c>
      <c r="N173" s="12">
        <v>40346</v>
      </c>
      <c r="O173" s="12">
        <v>40346</v>
      </c>
      <c r="P173" s="12" t="s">
        <v>1406</v>
      </c>
      <c r="Q173" s="12" t="s">
        <v>3279</v>
      </c>
      <c r="R173" s="12">
        <v>41374.493135648147</v>
      </c>
    </row>
    <row r="174" spans="1:18" x14ac:dyDescent="0.3">
      <c r="A174" s="9" t="s">
        <v>1717</v>
      </c>
      <c r="B174" s="9" t="s">
        <v>730</v>
      </c>
      <c r="C174" s="9" t="s">
        <v>3216</v>
      </c>
      <c r="D174" s="9" t="s">
        <v>3093</v>
      </c>
      <c r="E174" s="9">
        <v>170</v>
      </c>
      <c r="F174" s="11" t="s">
        <v>3219</v>
      </c>
      <c r="G174" s="11" t="s">
        <v>471</v>
      </c>
      <c r="H174" s="11" t="s">
        <v>3098</v>
      </c>
      <c r="I174" s="10" t="s">
        <v>3227</v>
      </c>
      <c r="J174" s="9" t="s">
        <v>3182</v>
      </c>
      <c r="K174" s="11" t="s">
        <v>2920</v>
      </c>
      <c r="L174" s="9" t="s">
        <v>3086</v>
      </c>
      <c r="M174" s="9" t="s">
        <v>3182</v>
      </c>
      <c r="N174" s="12">
        <v>40366.724118784718</v>
      </c>
      <c r="O174" s="12">
        <v>40366.724118784718</v>
      </c>
      <c r="P174" s="12" t="s">
        <v>1406</v>
      </c>
      <c r="Q174" s="12" t="s">
        <v>3279</v>
      </c>
      <c r="R174" s="12">
        <v>41659</v>
      </c>
    </row>
    <row r="175" spans="1:18" x14ac:dyDescent="0.3">
      <c r="A175" s="9" t="s">
        <v>1717</v>
      </c>
      <c r="B175" s="9" t="s">
        <v>730</v>
      </c>
      <c r="C175" s="9" t="s">
        <v>3217</v>
      </c>
      <c r="D175" s="9" t="s">
        <v>3093</v>
      </c>
      <c r="E175" s="9">
        <v>171</v>
      </c>
      <c r="F175" s="11" t="s">
        <v>3220</v>
      </c>
      <c r="G175" s="11" t="s">
        <v>471</v>
      </c>
      <c r="H175" s="11" t="s">
        <v>3098</v>
      </c>
      <c r="I175" s="9" t="s">
        <v>3231</v>
      </c>
      <c r="J175" s="9" t="s">
        <v>3182</v>
      </c>
      <c r="K175" s="11" t="s">
        <v>2920</v>
      </c>
      <c r="L175" s="9" t="s">
        <v>3086</v>
      </c>
      <c r="M175" s="9" t="s">
        <v>3182</v>
      </c>
      <c r="N175" s="12">
        <v>40366.724118981481</v>
      </c>
      <c r="O175" s="12">
        <v>40366.724118981481</v>
      </c>
      <c r="P175" s="12" t="s">
        <v>1406</v>
      </c>
      <c r="Q175" s="12" t="s">
        <v>3279</v>
      </c>
      <c r="R175" s="12">
        <v>41659</v>
      </c>
    </row>
    <row r="176" spans="1:18" ht="69" x14ac:dyDescent="0.3">
      <c r="A176" s="9" t="s">
        <v>2189</v>
      </c>
      <c r="B176" s="9" t="s">
        <v>3222</v>
      </c>
      <c r="C176" s="10" t="s">
        <v>1787</v>
      </c>
      <c r="D176" s="11" t="s">
        <v>1904</v>
      </c>
      <c r="E176" s="9">
        <v>172</v>
      </c>
      <c r="F176" s="11" t="s">
        <v>2722</v>
      </c>
      <c r="G176" s="11" t="s">
        <v>1736</v>
      </c>
      <c r="H176" s="11" t="s">
        <v>1769</v>
      </c>
      <c r="I176" s="10" t="s">
        <v>1864</v>
      </c>
      <c r="J176" s="9" t="s">
        <v>3182</v>
      </c>
      <c r="K176" s="11" t="s">
        <v>1790</v>
      </c>
      <c r="L176" s="9" t="s">
        <v>2362</v>
      </c>
      <c r="M176" s="9" t="s">
        <v>3182</v>
      </c>
      <c r="N176" s="12">
        <v>40378</v>
      </c>
      <c r="O176" s="12">
        <v>42787</v>
      </c>
      <c r="P176" s="12" t="s">
        <v>704</v>
      </c>
      <c r="Q176" s="12"/>
      <c r="R176" s="12"/>
    </row>
    <row r="177" spans="1:18" ht="43.2" x14ac:dyDescent="0.3">
      <c r="A177" s="9" t="s">
        <v>2189</v>
      </c>
      <c r="B177" s="9" t="s">
        <v>3222</v>
      </c>
      <c r="C177" s="10" t="s">
        <v>1755</v>
      </c>
      <c r="D177" s="11" t="s">
        <v>1940</v>
      </c>
      <c r="E177" s="9">
        <v>173</v>
      </c>
      <c r="F177" s="11" t="s">
        <v>2742</v>
      </c>
      <c r="G177" s="11" t="s">
        <v>1753</v>
      </c>
      <c r="H177" s="11" t="s">
        <v>1754</v>
      </c>
      <c r="I177" s="10" t="s">
        <v>2084</v>
      </c>
      <c r="J177" s="9" t="s">
        <v>3182</v>
      </c>
      <c r="K177" s="11" t="s">
        <v>1756</v>
      </c>
      <c r="L177" s="9" t="s">
        <v>2374</v>
      </c>
      <c r="M177" s="9" t="s">
        <v>3182</v>
      </c>
      <c r="N177" s="12">
        <v>40424</v>
      </c>
      <c r="O177" s="12">
        <v>42815</v>
      </c>
      <c r="P177" s="12" t="s">
        <v>704</v>
      </c>
      <c r="Q177" s="12"/>
      <c r="R177" s="12"/>
    </row>
    <row r="178" spans="1:18" ht="55.2" x14ac:dyDescent="0.3">
      <c r="A178" s="9" t="s">
        <v>2189</v>
      </c>
      <c r="B178" s="9" t="s">
        <v>3214</v>
      </c>
      <c r="C178" s="10" t="s">
        <v>1802</v>
      </c>
      <c r="D178" s="11" t="s">
        <v>1836</v>
      </c>
      <c r="E178" s="9">
        <v>174</v>
      </c>
      <c r="F178" s="11" t="s">
        <v>2667</v>
      </c>
      <c r="G178" s="11" t="s">
        <v>1779</v>
      </c>
      <c r="H178" s="11" t="s">
        <v>1801</v>
      </c>
      <c r="I178" s="10" t="s">
        <v>1781</v>
      </c>
      <c r="J178" s="9" t="s">
        <v>3182</v>
      </c>
      <c r="K178" s="11" t="s">
        <v>1790</v>
      </c>
      <c r="L178" s="9" t="s">
        <v>2362</v>
      </c>
      <c r="M178" s="9" t="s">
        <v>3182</v>
      </c>
      <c r="N178" s="12">
        <v>40424</v>
      </c>
      <c r="O178" s="12">
        <v>42030</v>
      </c>
      <c r="P178" s="12" t="s">
        <v>1406</v>
      </c>
      <c r="Q178" s="12" t="s">
        <v>3182</v>
      </c>
      <c r="R178" s="12" t="s">
        <v>3182</v>
      </c>
    </row>
    <row r="179" spans="1:18" ht="55.2" x14ac:dyDescent="0.3">
      <c r="A179" s="9" t="s">
        <v>2189</v>
      </c>
      <c r="B179" s="9" t="s">
        <v>3214</v>
      </c>
      <c r="C179" s="10" t="s">
        <v>1802</v>
      </c>
      <c r="D179" s="11" t="s">
        <v>1851</v>
      </c>
      <c r="E179" s="9">
        <v>175</v>
      </c>
      <c r="F179" s="11" t="s">
        <v>2669</v>
      </c>
      <c r="G179" s="11" t="s">
        <v>1779</v>
      </c>
      <c r="H179" s="11" t="s">
        <v>1801</v>
      </c>
      <c r="I179" s="10" t="s">
        <v>1781</v>
      </c>
      <c r="J179" s="9" t="s">
        <v>3182</v>
      </c>
      <c r="K179" s="11" t="s">
        <v>1790</v>
      </c>
      <c r="L179" s="9" t="s">
        <v>2362</v>
      </c>
      <c r="M179" s="9" t="s">
        <v>3182</v>
      </c>
      <c r="N179" s="12">
        <v>40424</v>
      </c>
      <c r="O179" s="12">
        <v>42269</v>
      </c>
      <c r="P179" s="12" t="s">
        <v>1406</v>
      </c>
      <c r="Q179" s="12" t="s">
        <v>3182</v>
      </c>
      <c r="R179" s="12" t="s">
        <v>3182</v>
      </c>
    </row>
    <row r="180" spans="1:18" ht="69" x14ac:dyDescent="0.3">
      <c r="A180" s="9" t="s">
        <v>2189</v>
      </c>
      <c r="B180" s="9" t="s">
        <v>3214</v>
      </c>
      <c r="C180" s="10" t="s">
        <v>1775</v>
      </c>
      <c r="D180" s="11" t="s">
        <v>1893</v>
      </c>
      <c r="E180" s="9">
        <v>176</v>
      </c>
      <c r="F180" s="11" t="s">
        <v>2676</v>
      </c>
      <c r="G180" s="11" t="s">
        <v>1722</v>
      </c>
      <c r="H180" s="11" t="s">
        <v>1789</v>
      </c>
      <c r="I180" s="10" t="s">
        <v>1749</v>
      </c>
      <c r="J180" s="9" t="s">
        <v>3182</v>
      </c>
      <c r="K180" s="11" t="s">
        <v>1790</v>
      </c>
      <c r="L180" s="9" t="s">
        <v>2362</v>
      </c>
      <c r="M180" s="9" t="s">
        <v>3182</v>
      </c>
      <c r="N180" s="12">
        <v>40424</v>
      </c>
      <c r="O180" s="12">
        <v>42703</v>
      </c>
      <c r="P180" s="12" t="s">
        <v>1406</v>
      </c>
      <c r="Q180" s="12" t="s">
        <v>3182</v>
      </c>
      <c r="R180" s="12" t="s">
        <v>3182</v>
      </c>
    </row>
    <row r="181" spans="1:18" ht="43.2" x14ac:dyDescent="0.3">
      <c r="A181" s="9" t="s">
        <v>2189</v>
      </c>
      <c r="B181" s="9" t="s">
        <v>3222</v>
      </c>
      <c r="C181" s="10" t="s">
        <v>1770</v>
      </c>
      <c r="D181" s="11" t="s">
        <v>1883</v>
      </c>
      <c r="E181" s="9">
        <v>177</v>
      </c>
      <c r="F181" s="11" t="s">
        <v>2713</v>
      </c>
      <c r="G181" s="11" t="s">
        <v>1736</v>
      </c>
      <c r="H181" s="11" t="s">
        <v>1737</v>
      </c>
      <c r="I181" s="10" t="s">
        <v>1864</v>
      </c>
      <c r="J181" s="9" t="s">
        <v>3182</v>
      </c>
      <c r="K181" s="11" t="s">
        <v>1739</v>
      </c>
      <c r="L181" s="9" t="s">
        <v>2356</v>
      </c>
      <c r="M181" s="9" t="s">
        <v>3182</v>
      </c>
      <c r="N181" s="12">
        <v>40445</v>
      </c>
      <c r="O181" s="12">
        <v>42670</v>
      </c>
      <c r="P181" s="12" t="s">
        <v>704</v>
      </c>
      <c r="Q181" s="12"/>
      <c r="R181" s="12"/>
    </row>
    <row r="182" spans="1:18" ht="43.2" x14ac:dyDescent="0.3">
      <c r="A182" s="9" t="s">
        <v>2189</v>
      </c>
      <c r="B182" s="9" t="s">
        <v>3222</v>
      </c>
      <c r="C182" s="10" t="s">
        <v>1770</v>
      </c>
      <c r="D182" s="11" t="s">
        <v>1885</v>
      </c>
      <c r="E182" s="9">
        <v>178</v>
      </c>
      <c r="F182" s="11" t="s">
        <v>2715</v>
      </c>
      <c r="G182" s="11" t="s">
        <v>1736</v>
      </c>
      <c r="H182" s="11" t="s">
        <v>1737</v>
      </c>
      <c r="I182" s="10" t="s">
        <v>1864</v>
      </c>
      <c r="J182" s="9" t="s">
        <v>3182</v>
      </c>
      <c r="K182" s="11" t="s">
        <v>1739</v>
      </c>
      <c r="L182" s="9" t="s">
        <v>2361</v>
      </c>
      <c r="M182" s="9" t="s">
        <v>3182</v>
      </c>
      <c r="N182" s="12">
        <v>40445</v>
      </c>
      <c r="O182" s="12">
        <v>42670</v>
      </c>
      <c r="P182" s="12" t="s">
        <v>704</v>
      </c>
      <c r="Q182" s="12"/>
      <c r="R182" s="12"/>
    </row>
    <row r="183" spans="1:18" x14ac:dyDescent="0.3">
      <c r="A183" s="9" t="s">
        <v>2189</v>
      </c>
      <c r="B183" s="9" t="s">
        <v>730</v>
      </c>
      <c r="C183" s="10" t="s">
        <v>1738</v>
      </c>
      <c r="D183" s="11" t="s">
        <v>1735</v>
      </c>
      <c r="E183" s="9">
        <v>179</v>
      </c>
      <c r="F183" s="11" t="s">
        <v>2830</v>
      </c>
      <c r="G183" s="11" t="s">
        <v>1736</v>
      </c>
      <c r="H183" s="11" t="s">
        <v>1737</v>
      </c>
      <c r="I183" s="10" t="s">
        <v>1864</v>
      </c>
      <c r="J183" s="9" t="s">
        <v>3182</v>
      </c>
      <c r="K183" s="11" t="s">
        <v>1739</v>
      </c>
      <c r="L183" s="9" t="s">
        <v>2356</v>
      </c>
      <c r="M183" s="9" t="s">
        <v>3182</v>
      </c>
      <c r="N183" s="12">
        <v>40445</v>
      </c>
      <c r="O183" s="12">
        <v>40445</v>
      </c>
      <c r="P183" s="12" t="s">
        <v>1406</v>
      </c>
      <c r="Q183" s="12" t="s">
        <v>3182</v>
      </c>
      <c r="R183" s="12">
        <v>42678</v>
      </c>
    </row>
    <row r="184" spans="1:18" x14ac:dyDescent="0.3">
      <c r="A184" s="9" t="s">
        <v>2189</v>
      </c>
      <c r="B184" s="9" t="s">
        <v>730</v>
      </c>
      <c r="C184" s="10" t="s">
        <v>1738</v>
      </c>
      <c r="D184" s="11" t="s">
        <v>1740</v>
      </c>
      <c r="E184" s="9">
        <v>180</v>
      </c>
      <c r="F184" s="11" t="s">
        <v>2831</v>
      </c>
      <c r="G184" s="11" t="s">
        <v>1736</v>
      </c>
      <c r="H184" s="11" t="s">
        <v>1737</v>
      </c>
      <c r="I184" s="10" t="s">
        <v>1864</v>
      </c>
      <c r="J184" s="9" t="s">
        <v>3182</v>
      </c>
      <c r="K184" s="11" t="s">
        <v>1739</v>
      </c>
      <c r="L184" s="9" t="s">
        <v>2356</v>
      </c>
      <c r="M184" s="9" t="s">
        <v>3182</v>
      </c>
      <c r="N184" s="12">
        <v>40445</v>
      </c>
      <c r="O184" s="12">
        <v>40445</v>
      </c>
      <c r="P184" s="12" t="s">
        <v>1406</v>
      </c>
      <c r="Q184" s="12" t="s">
        <v>3182</v>
      </c>
      <c r="R184" s="12">
        <v>42678</v>
      </c>
    </row>
    <row r="185" spans="1:18" x14ac:dyDescent="0.3">
      <c r="A185" s="9" t="s">
        <v>2189</v>
      </c>
      <c r="B185" s="9" t="s">
        <v>730</v>
      </c>
      <c r="C185" s="10" t="s">
        <v>1738</v>
      </c>
      <c r="D185" s="11" t="s">
        <v>1741</v>
      </c>
      <c r="E185" s="9">
        <v>181</v>
      </c>
      <c r="F185" s="11" t="s">
        <v>2832</v>
      </c>
      <c r="G185" s="11" t="s">
        <v>1736</v>
      </c>
      <c r="H185" s="11" t="s">
        <v>1737</v>
      </c>
      <c r="I185" s="10" t="s">
        <v>1864</v>
      </c>
      <c r="J185" s="9" t="s">
        <v>3182</v>
      </c>
      <c r="K185" s="11" t="s">
        <v>1739</v>
      </c>
      <c r="L185" s="9" t="s">
        <v>2356</v>
      </c>
      <c r="M185" s="9" t="s">
        <v>3182</v>
      </c>
      <c r="N185" s="12">
        <v>40445</v>
      </c>
      <c r="O185" s="12">
        <v>40445</v>
      </c>
      <c r="P185" s="12" t="s">
        <v>1406</v>
      </c>
      <c r="Q185" s="12" t="s">
        <v>3182</v>
      </c>
      <c r="R185" s="12">
        <v>42678</v>
      </c>
    </row>
    <row r="186" spans="1:18" x14ac:dyDescent="0.3">
      <c r="A186" s="9" t="s">
        <v>2189</v>
      </c>
      <c r="B186" s="9" t="s">
        <v>730</v>
      </c>
      <c r="C186" s="10" t="s">
        <v>1738</v>
      </c>
      <c r="D186" s="11" t="s">
        <v>1742</v>
      </c>
      <c r="E186" s="9">
        <v>182</v>
      </c>
      <c r="F186" s="11" t="s">
        <v>2833</v>
      </c>
      <c r="G186" s="11" t="s">
        <v>1736</v>
      </c>
      <c r="H186" s="11" t="s">
        <v>1737</v>
      </c>
      <c r="I186" s="10" t="s">
        <v>1864</v>
      </c>
      <c r="J186" s="9" t="s">
        <v>3182</v>
      </c>
      <c r="K186" s="11" t="s">
        <v>1739</v>
      </c>
      <c r="L186" s="9" t="s">
        <v>2356</v>
      </c>
      <c r="M186" s="9" t="s">
        <v>3182</v>
      </c>
      <c r="N186" s="12">
        <v>40445</v>
      </c>
      <c r="O186" s="12">
        <v>40445</v>
      </c>
      <c r="P186" s="12" t="s">
        <v>1406</v>
      </c>
      <c r="Q186" s="12" t="s">
        <v>3182</v>
      </c>
      <c r="R186" s="12">
        <v>42678</v>
      </c>
    </row>
    <row r="187" spans="1:18" ht="69" x14ac:dyDescent="0.3">
      <c r="A187" s="9" t="s">
        <v>2189</v>
      </c>
      <c r="B187" s="9" t="s">
        <v>3222</v>
      </c>
      <c r="C187" s="10" t="s">
        <v>1796</v>
      </c>
      <c r="D187" s="11" t="s">
        <v>2124</v>
      </c>
      <c r="E187" s="9">
        <v>183</v>
      </c>
      <c r="F187" s="11" t="s">
        <v>2815</v>
      </c>
      <c r="G187" s="11" t="s">
        <v>1744</v>
      </c>
      <c r="H187" s="11" t="s">
        <v>1783</v>
      </c>
      <c r="I187" s="10" t="s">
        <v>2127</v>
      </c>
      <c r="J187" s="9" t="s">
        <v>3182</v>
      </c>
      <c r="K187" s="11" t="s">
        <v>2125</v>
      </c>
      <c r="L187" s="9" t="s">
        <v>2365</v>
      </c>
      <c r="M187" s="9" t="s">
        <v>3182</v>
      </c>
      <c r="N187" s="12">
        <v>40462</v>
      </c>
      <c r="O187" s="12">
        <v>44819</v>
      </c>
      <c r="P187" s="12" t="s">
        <v>704</v>
      </c>
      <c r="Q187" s="12"/>
      <c r="R187" s="12"/>
    </row>
    <row r="188" spans="1:18" ht="28.8" x14ac:dyDescent="0.3">
      <c r="A188" s="9" t="s">
        <v>2189</v>
      </c>
      <c r="B188" s="9" t="s">
        <v>730</v>
      </c>
      <c r="C188" s="10" t="s">
        <v>1755</v>
      </c>
      <c r="D188" s="11" t="s">
        <v>1944</v>
      </c>
      <c r="E188" s="9">
        <v>184</v>
      </c>
      <c r="F188" s="11" t="s">
        <v>2860</v>
      </c>
      <c r="G188" s="11" t="s">
        <v>1753</v>
      </c>
      <c r="H188" s="11" t="s">
        <v>1754</v>
      </c>
      <c r="I188" s="10" t="s">
        <v>2084</v>
      </c>
      <c r="J188" s="9" t="s">
        <v>3182</v>
      </c>
      <c r="K188" s="11" t="s">
        <v>1756</v>
      </c>
      <c r="L188" s="9" t="s">
        <v>2374</v>
      </c>
      <c r="M188" s="9" t="s">
        <v>3182</v>
      </c>
      <c r="N188" s="12">
        <v>40469</v>
      </c>
      <c r="O188" s="12">
        <v>42815</v>
      </c>
      <c r="P188" s="12" t="s">
        <v>1406</v>
      </c>
      <c r="Q188" s="12" t="s">
        <v>3182</v>
      </c>
      <c r="R188" s="12">
        <v>44985</v>
      </c>
    </row>
    <row r="189" spans="1:18" ht="43.2" x14ac:dyDescent="0.3">
      <c r="A189" s="9" t="s">
        <v>2189</v>
      </c>
      <c r="B189" s="9" t="s">
        <v>3222</v>
      </c>
      <c r="C189" s="10" t="s">
        <v>1932</v>
      </c>
      <c r="D189" s="11" t="s">
        <v>2047</v>
      </c>
      <c r="E189" s="9">
        <v>185</v>
      </c>
      <c r="F189" s="11" t="s">
        <v>2808</v>
      </c>
      <c r="G189" s="11" t="s">
        <v>1779</v>
      </c>
      <c r="H189" s="11" t="s">
        <v>1780</v>
      </c>
      <c r="I189" s="10" t="s">
        <v>1781</v>
      </c>
      <c r="J189" s="9" t="s">
        <v>3182</v>
      </c>
      <c r="K189" s="11" t="s">
        <v>1739</v>
      </c>
      <c r="L189" s="9" t="s">
        <v>2356</v>
      </c>
      <c r="M189" s="9" t="s">
        <v>3182</v>
      </c>
      <c r="N189" s="12">
        <v>40560</v>
      </c>
      <c r="O189" s="12">
        <v>44213</v>
      </c>
      <c r="P189" s="12" t="s">
        <v>704</v>
      </c>
      <c r="Q189" s="12"/>
      <c r="R189" s="12"/>
    </row>
    <row r="190" spans="1:18" ht="43.2" x14ac:dyDescent="0.3">
      <c r="A190" s="9" t="s">
        <v>2189</v>
      </c>
      <c r="B190" s="9" t="s">
        <v>3214</v>
      </c>
      <c r="C190" s="10" t="s">
        <v>1746</v>
      </c>
      <c r="D190" s="11" t="s">
        <v>1743</v>
      </c>
      <c r="E190" s="9">
        <v>186</v>
      </c>
      <c r="F190" s="11" t="s">
        <v>2639</v>
      </c>
      <c r="G190" s="11" t="s">
        <v>1744</v>
      </c>
      <c r="H190" s="11" t="s">
        <v>1745</v>
      </c>
      <c r="I190" s="10" t="s">
        <v>2127</v>
      </c>
      <c r="J190" s="9" t="s">
        <v>3182</v>
      </c>
      <c r="K190" s="11" t="s">
        <v>1739</v>
      </c>
      <c r="L190" s="9" t="s">
        <v>2356</v>
      </c>
      <c r="M190" s="9" t="s">
        <v>3182</v>
      </c>
      <c r="N190" s="12">
        <v>40560</v>
      </c>
      <c r="O190" s="12">
        <v>40560</v>
      </c>
      <c r="P190" s="12" t="s">
        <v>1406</v>
      </c>
      <c r="Q190" s="12" t="s">
        <v>3182</v>
      </c>
      <c r="R190" s="12" t="s">
        <v>3182</v>
      </c>
    </row>
    <row r="191" spans="1:18" ht="43.2" x14ac:dyDescent="0.3">
      <c r="A191" s="9" t="s">
        <v>2189</v>
      </c>
      <c r="B191" s="9" t="s">
        <v>3222</v>
      </c>
      <c r="C191" s="10" t="s">
        <v>1733</v>
      </c>
      <c r="D191" s="11" t="s">
        <v>2058</v>
      </c>
      <c r="E191" s="9">
        <v>187</v>
      </c>
      <c r="F191" s="11" t="s">
        <v>2058</v>
      </c>
      <c r="G191" s="11" t="s">
        <v>1722</v>
      </c>
      <c r="H191" s="11" t="s">
        <v>1773</v>
      </c>
      <c r="I191" s="10" t="s">
        <v>1749</v>
      </c>
      <c r="J191" s="9" t="s">
        <v>3182</v>
      </c>
      <c r="K191" s="11" t="s">
        <v>1734</v>
      </c>
      <c r="L191" s="9" t="s">
        <v>2349</v>
      </c>
      <c r="M191" s="9" t="s">
        <v>3182</v>
      </c>
      <c r="N191" s="12">
        <v>40583</v>
      </c>
      <c r="O191" s="12">
        <v>44229</v>
      </c>
      <c r="P191" s="12" t="s">
        <v>704</v>
      </c>
      <c r="Q191" s="12"/>
      <c r="R191" s="12"/>
    </row>
    <row r="192" spans="1:18" ht="43.2" x14ac:dyDescent="0.3">
      <c r="A192" s="9" t="s">
        <v>2189</v>
      </c>
      <c r="B192" s="9" t="s">
        <v>3222</v>
      </c>
      <c r="C192" s="10" t="s">
        <v>1733</v>
      </c>
      <c r="D192" s="11" t="s">
        <v>2061</v>
      </c>
      <c r="E192" s="9">
        <v>188</v>
      </c>
      <c r="F192" s="11" t="s">
        <v>2061</v>
      </c>
      <c r="G192" s="11" t="s">
        <v>1722</v>
      </c>
      <c r="H192" s="11" t="s">
        <v>1773</v>
      </c>
      <c r="I192" s="10" t="s">
        <v>1749</v>
      </c>
      <c r="J192" s="9" t="s">
        <v>3182</v>
      </c>
      <c r="K192" s="11" t="s">
        <v>1734</v>
      </c>
      <c r="L192" s="9" t="s">
        <v>2349</v>
      </c>
      <c r="M192" s="9" t="s">
        <v>3182</v>
      </c>
      <c r="N192" s="12">
        <v>40583</v>
      </c>
      <c r="O192" s="12">
        <v>44229</v>
      </c>
      <c r="P192" s="12" t="s">
        <v>704</v>
      </c>
      <c r="Q192" s="12"/>
      <c r="R192" s="12"/>
    </row>
    <row r="193" spans="1:18" ht="43.2" x14ac:dyDescent="0.3">
      <c r="A193" s="9" t="s">
        <v>2189</v>
      </c>
      <c r="B193" s="9" t="s">
        <v>3222</v>
      </c>
      <c r="C193" s="10" t="s">
        <v>1932</v>
      </c>
      <c r="D193" s="11" t="s">
        <v>1979</v>
      </c>
      <c r="E193" s="9">
        <v>189</v>
      </c>
      <c r="F193" s="11" t="s">
        <v>2762</v>
      </c>
      <c r="G193" s="11" t="s">
        <v>1779</v>
      </c>
      <c r="H193" s="11" t="s">
        <v>1780</v>
      </c>
      <c r="I193" s="10" t="s">
        <v>1781</v>
      </c>
      <c r="J193" s="9" t="s">
        <v>3182</v>
      </c>
      <c r="K193" s="11" t="s">
        <v>1860</v>
      </c>
      <c r="L193" s="9" t="s">
        <v>2369</v>
      </c>
      <c r="M193" s="9" t="s">
        <v>3182</v>
      </c>
      <c r="N193" s="12">
        <v>40583</v>
      </c>
      <c r="O193" s="12">
        <v>43486</v>
      </c>
      <c r="P193" s="12" t="s">
        <v>704</v>
      </c>
      <c r="Q193" s="12"/>
      <c r="R193" s="12"/>
    </row>
    <row r="194" spans="1:18" ht="43.2" x14ac:dyDescent="0.3">
      <c r="A194" s="9" t="s">
        <v>2189</v>
      </c>
      <c r="B194" s="9" t="s">
        <v>3222</v>
      </c>
      <c r="C194" s="10" t="s">
        <v>1733</v>
      </c>
      <c r="D194" s="11" t="s">
        <v>2026</v>
      </c>
      <c r="E194" s="9">
        <v>190</v>
      </c>
      <c r="F194" s="11" t="s">
        <v>2790</v>
      </c>
      <c r="G194" s="11" t="s">
        <v>1722</v>
      </c>
      <c r="H194" s="11" t="s">
        <v>2004</v>
      </c>
      <c r="I194" s="10" t="s">
        <v>1749</v>
      </c>
      <c r="J194" s="9" t="s">
        <v>3182</v>
      </c>
      <c r="K194" s="11" t="s">
        <v>1860</v>
      </c>
      <c r="L194" s="9" t="s">
        <v>2369</v>
      </c>
      <c r="M194" s="9" t="s">
        <v>3182</v>
      </c>
      <c r="N194" s="12">
        <v>40583</v>
      </c>
      <c r="O194" s="12">
        <v>44106</v>
      </c>
      <c r="P194" s="12" t="s">
        <v>704</v>
      </c>
      <c r="Q194" s="12"/>
      <c r="R194" s="12"/>
    </row>
    <row r="195" spans="1:18" ht="43.2" x14ac:dyDescent="0.3">
      <c r="A195" s="9" t="s">
        <v>2189</v>
      </c>
      <c r="B195" s="9" t="s">
        <v>3222</v>
      </c>
      <c r="C195" s="10" t="s">
        <v>1733</v>
      </c>
      <c r="D195" s="11" t="s">
        <v>2027</v>
      </c>
      <c r="E195" s="9">
        <v>191</v>
      </c>
      <c r="F195" s="11" t="s">
        <v>2791</v>
      </c>
      <c r="G195" s="11" t="s">
        <v>1722</v>
      </c>
      <c r="H195" s="11" t="s">
        <v>2004</v>
      </c>
      <c r="I195" s="10" t="s">
        <v>1749</v>
      </c>
      <c r="J195" s="9" t="s">
        <v>3182</v>
      </c>
      <c r="K195" s="11" t="s">
        <v>1860</v>
      </c>
      <c r="L195" s="9" t="s">
        <v>2369</v>
      </c>
      <c r="M195" s="9" t="s">
        <v>3182</v>
      </c>
      <c r="N195" s="12">
        <v>40583</v>
      </c>
      <c r="O195" s="12">
        <v>44106</v>
      </c>
      <c r="P195" s="12" t="s">
        <v>704</v>
      </c>
      <c r="Q195" s="12"/>
      <c r="R195" s="12"/>
    </row>
    <row r="196" spans="1:18" ht="43.2" x14ac:dyDescent="0.3">
      <c r="A196" s="9" t="s">
        <v>2189</v>
      </c>
      <c r="B196" s="9" t="s">
        <v>3222</v>
      </c>
      <c r="C196" s="10" t="s">
        <v>1847</v>
      </c>
      <c r="D196" s="11" t="s">
        <v>2028</v>
      </c>
      <c r="E196" s="9">
        <v>192</v>
      </c>
      <c r="F196" s="11" t="s">
        <v>2792</v>
      </c>
      <c r="G196" s="11" t="s">
        <v>1722</v>
      </c>
      <c r="H196" s="11" t="s">
        <v>2004</v>
      </c>
      <c r="I196" s="10" t="s">
        <v>1749</v>
      </c>
      <c r="J196" s="9" t="s">
        <v>3182</v>
      </c>
      <c r="K196" s="11" t="s">
        <v>1860</v>
      </c>
      <c r="L196" s="9" t="s">
        <v>2369</v>
      </c>
      <c r="M196" s="9" t="s">
        <v>3182</v>
      </c>
      <c r="N196" s="12">
        <v>40583</v>
      </c>
      <c r="O196" s="12">
        <v>44106</v>
      </c>
      <c r="P196" s="12" t="s">
        <v>704</v>
      </c>
      <c r="Q196" s="12"/>
      <c r="R196" s="12"/>
    </row>
    <row r="197" spans="1:18" ht="43.2" x14ac:dyDescent="0.3">
      <c r="A197" s="9" t="s">
        <v>2189</v>
      </c>
      <c r="B197" s="9" t="s">
        <v>3222</v>
      </c>
      <c r="C197" s="10" t="s">
        <v>1733</v>
      </c>
      <c r="D197" s="11" t="s">
        <v>2029</v>
      </c>
      <c r="E197" s="9">
        <v>193</v>
      </c>
      <c r="F197" s="11" t="s">
        <v>2793</v>
      </c>
      <c r="G197" s="11" t="s">
        <v>1722</v>
      </c>
      <c r="H197" s="11" t="s">
        <v>2004</v>
      </c>
      <c r="I197" s="10" t="s">
        <v>1749</v>
      </c>
      <c r="J197" s="9" t="s">
        <v>3182</v>
      </c>
      <c r="K197" s="11" t="s">
        <v>1860</v>
      </c>
      <c r="L197" s="9" t="s">
        <v>2369</v>
      </c>
      <c r="M197" s="9" t="s">
        <v>3182</v>
      </c>
      <c r="N197" s="12">
        <v>40583</v>
      </c>
      <c r="O197" s="12">
        <v>44106</v>
      </c>
      <c r="P197" s="12" t="s">
        <v>704</v>
      </c>
      <c r="Q197" s="12"/>
      <c r="R197" s="12"/>
    </row>
    <row r="198" spans="1:18" ht="43.2" x14ac:dyDescent="0.3">
      <c r="A198" s="9" t="s">
        <v>2189</v>
      </c>
      <c r="B198" s="9" t="s">
        <v>3222</v>
      </c>
      <c r="C198" s="10" t="s">
        <v>1733</v>
      </c>
      <c r="D198" s="11" t="s">
        <v>2031</v>
      </c>
      <c r="E198" s="9">
        <v>194</v>
      </c>
      <c r="F198" s="11" t="s">
        <v>2795</v>
      </c>
      <c r="G198" s="11" t="s">
        <v>1722</v>
      </c>
      <c r="H198" s="11" t="s">
        <v>2004</v>
      </c>
      <c r="I198" s="10" t="s">
        <v>1749</v>
      </c>
      <c r="J198" s="9" t="s">
        <v>3182</v>
      </c>
      <c r="K198" s="11" t="s">
        <v>1860</v>
      </c>
      <c r="L198" s="9" t="s">
        <v>2369</v>
      </c>
      <c r="M198" s="9" t="s">
        <v>3182</v>
      </c>
      <c r="N198" s="12">
        <v>40583</v>
      </c>
      <c r="O198" s="12">
        <v>44106</v>
      </c>
      <c r="P198" s="12" t="s">
        <v>704</v>
      </c>
      <c r="Q198" s="12"/>
      <c r="R198" s="12"/>
    </row>
    <row r="199" spans="1:18" ht="43.2" x14ac:dyDescent="0.3">
      <c r="A199" s="9" t="s">
        <v>2189</v>
      </c>
      <c r="B199" s="9" t="s">
        <v>3222</v>
      </c>
      <c r="C199" s="10" t="s">
        <v>1847</v>
      </c>
      <c r="D199" s="11" t="s">
        <v>2034</v>
      </c>
      <c r="E199" s="9">
        <v>195</v>
      </c>
      <c r="F199" s="11" t="s">
        <v>2798</v>
      </c>
      <c r="G199" s="11" t="s">
        <v>1722</v>
      </c>
      <c r="H199" s="11" t="s">
        <v>2004</v>
      </c>
      <c r="I199" s="10" t="s">
        <v>1749</v>
      </c>
      <c r="J199" s="9" t="s">
        <v>3182</v>
      </c>
      <c r="K199" s="11" t="s">
        <v>1860</v>
      </c>
      <c r="L199" s="9" t="s">
        <v>2369</v>
      </c>
      <c r="M199" s="9" t="s">
        <v>3182</v>
      </c>
      <c r="N199" s="12">
        <v>40583</v>
      </c>
      <c r="O199" s="12">
        <v>44106</v>
      </c>
      <c r="P199" s="12" t="s">
        <v>704</v>
      </c>
      <c r="Q199" s="12"/>
      <c r="R199" s="12"/>
    </row>
    <row r="200" spans="1:18" ht="43.2" x14ac:dyDescent="0.3">
      <c r="A200" s="9" t="s">
        <v>2189</v>
      </c>
      <c r="B200" s="9" t="s">
        <v>3222</v>
      </c>
      <c r="C200" s="10" t="s">
        <v>1733</v>
      </c>
      <c r="D200" s="11" t="s">
        <v>2036</v>
      </c>
      <c r="E200" s="9">
        <v>196</v>
      </c>
      <c r="F200" s="11" t="s">
        <v>2800</v>
      </c>
      <c r="G200" s="11" t="s">
        <v>1722</v>
      </c>
      <c r="H200" s="11" t="s">
        <v>2004</v>
      </c>
      <c r="I200" s="10" t="s">
        <v>1749</v>
      </c>
      <c r="J200" s="9" t="s">
        <v>3182</v>
      </c>
      <c r="K200" s="11" t="s">
        <v>1860</v>
      </c>
      <c r="L200" s="9" t="s">
        <v>2369</v>
      </c>
      <c r="M200" s="9" t="s">
        <v>3182</v>
      </c>
      <c r="N200" s="12">
        <v>40583</v>
      </c>
      <c r="O200" s="12">
        <v>44106</v>
      </c>
      <c r="P200" s="12" t="s">
        <v>704</v>
      </c>
      <c r="Q200" s="12"/>
      <c r="R200" s="12"/>
    </row>
    <row r="201" spans="1:18" ht="43.2" x14ac:dyDescent="0.3">
      <c r="A201" s="9" t="s">
        <v>2189</v>
      </c>
      <c r="B201" s="9" t="s">
        <v>3222</v>
      </c>
      <c r="C201" s="10" t="s">
        <v>1733</v>
      </c>
      <c r="D201" s="11" t="s">
        <v>2037</v>
      </c>
      <c r="E201" s="9">
        <v>197</v>
      </c>
      <c r="F201" s="11" t="s">
        <v>2801</v>
      </c>
      <c r="G201" s="11" t="s">
        <v>1722</v>
      </c>
      <c r="H201" s="11" t="s">
        <v>2004</v>
      </c>
      <c r="I201" s="10" t="s">
        <v>1749</v>
      </c>
      <c r="J201" s="9" t="s">
        <v>3182</v>
      </c>
      <c r="K201" s="11" t="s">
        <v>1860</v>
      </c>
      <c r="L201" s="9" t="s">
        <v>2369</v>
      </c>
      <c r="M201" s="9" t="s">
        <v>3182</v>
      </c>
      <c r="N201" s="12">
        <v>40583</v>
      </c>
      <c r="O201" s="12">
        <v>44106</v>
      </c>
      <c r="P201" s="12" t="s">
        <v>704</v>
      </c>
      <c r="Q201" s="12"/>
      <c r="R201" s="12"/>
    </row>
    <row r="202" spans="1:18" ht="43.2" x14ac:dyDescent="0.3">
      <c r="A202" s="9" t="s">
        <v>2189</v>
      </c>
      <c r="B202" s="9" t="s">
        <v>3222</v>
      </c>
      <c r="C202" s="10" t="s">
        <v>1733</v>
      </c>
      <c r="D202" s="11" t="s">
        <v>2131</v>
      </c>
      <c r="E202" s="9">
        <v>198</v>
      </c>
      <c r="F202" s="11" t="s">
        <v>2131</v>
      </c>
      <c r="G202" s="11" t="s">
        <v>1722</v>
      </c>
      <c r="H202" s="11" t="s">
        <v>2004</v>
      </c>
      <c r="I202" s="10" t="s">
        <v>1749</v>
      </c>
      <c r="J202" s="9" t="s">
        <v>3182</v>
      </c>
      <c r="K202" s="11" t="s">
        <v>1860</v>
      </c>
      <c r="L202" s="9" t="s">
        <v>2369</v>
      </c>
      <c r="M202" s="9" t="s">
        <v>3182</v>
      </c>
      <c r="N202" s="12">
        <v>40583</v>
      </c>
      <c r="O202" s="12">
        <v>45051</v>
      </c>
      <c r="P202" s="12" t="s">
        <v>704</v>
      </c>
      <c r="Q202" s="12"/>
      <c r="R202" s="12"/>
    </row>
    <row r="203" spans="1:18" ht="43.2" x14ac:dyDescent="0.3">
      <c r="A203" s="9" t="s">
        <v>2189</v>
      </c>
      <c r="B203" s="9" t="s">
        <v>3222</v>
      </c>
      <c r="C203" s="10" t="s">
        <v>1733</v>
      </c>
      <c r="D203" s="11" t="s">
        <v>2132</v>
      </c>
      <c r="E203" s="9">
        <v>199</v>
      </c>
      <c r="F203" s="11" t="s">
        <v>2132</v>
      </c>
      <c r="G203" s="11" t="s">
        <v>1722</v>
      </c>
      <c r="H203" s="11" t="s">
        <v>2004</v>
      </c>
      <c r="I203" s="10" t="s">
        <v>1749</v>
      </c>
      <c r="J203" s="9" t="s">
        <v>3182</v>
      </c>
      <c r="K203" s="11" t="s">
        <v>1860</v>
      </c>
      <c r="L203" s="9" t="s">
        <v>2369</v>
      </c>
      <c r="M203" s="9" t="s">
        <v>3182</v>
      </c>
      <c r="N203" s="12">
        <v>40583</v>
      </c>
      <c r="O203" s="12">
        <v>45051</v>
      </c>
      <c r="P203" s="12" t="s">
        <v>704</v>
      </c>
      <c r="Q203" s="12"/>
      <c r="R203" s="12"/>
    </row>
    <row r="204" spans="1:18" ht="43.2" x14ac:dyDescent="0.3">
      <c r="A204" s="9" t="s">
        <v>2189</v>
      </c>
      <c r="B204" s="9" t="s">
        <v>3222</v>
      </c>
      <c r="C204" s="10" t="s">
        <v>1847</v>
      </c>
      <c r="D204" s="11" t="s">
        <v>2133</v>
      </c>
      <c r="E204" s="9">
        <v>200</v>
      </c>
      <c r="F204" s="11" t="s">
        <v>2133</v>
      </c>
      <c r="G204" s="11" t="s">
        <v>1722</v>
      </c>
      <c r="H204" s="11" t="s">
        <v>2004</v>
      </c>
      <c r="I204" s="10" t="s">
        <v>1749</v>
      </c>
      <c r="J204" s="9" t="s">
        <v>3182</v>
      </c>
      <c r="K204" s="11" t="s">
        <v>1860</v>
      </c>
      <c r="L204" s="9" t="s">
        <v>2369</v>
      </c>
      <c r="M204" s="9" t="s">
        <v>3182</v>
      </c>
      <c r="N204" s="12">
        <v>40583</v>
      </c>
      <c r="O204" s="12">
        <v>45051</v>
      </c>
      <c r="P204" s="12" t="s">
        <v>704</v>
      </c>
      <c r="Q204" s="12"/>
      <c r="R204" s="12"/>
    </row>
    <row r="205" spans="1:18" ht="43.2" x14ac:dyDescent="0.3">
      <c r="A205" s="9" t="s">
        <v>2189</v>
      </c>
      <c r="B205" s="9" t="s">
        <v>3222</v>
      </c>
      <c r="C205" s="10" t="s">
        <v>1733</v>
      </c>
      <c r="D205" s="11" t="s">
        <v>2134</v>
      </c>
      <c r="E205" s="9">
        <v>201</v>
      </c>
      <c r="F205" s="11" t="s">
        <v>2134</v>
      </c>
      <c r="G205" s="11" t="s">
        <v>1722</v>
      </c>
      <c r="H205" s="11" t="s">
        <v>2004</v>
      </c>
      <c r="I205" s="10" t="s">
        <v>1749</v>
      </c>
      <c r="J205" s="9" t="s">
        <v>3182</v>
      </c>
      <c r="K205" s="11" t="s">
        <v>1860</v>
      </c>
      <c r="L205" s="9" t="s">
        <v>2369</v>
      </c>
      <c r="M205" s="9" t="s">
        <v>3182</v>
      </c>
      <c r="N205" s="12">
        <v>40583</v>
      </c>
      <c r="O205" s="12">
        <v>45051</v>
      </c>
      <c r="P205" s="12" t="s">
        <v>704</v>
      </c>
      <c r="Q205" s="12"/>
      <c r="R205" s="12"/>
    </row>
    <row r="206" spans="1:18" ht="43.2" x14ac:dyDescent="0.3">
      <c r="A206" s="9" t="s">
        <v>2189</v>
      </c>
      <c r="B206" s="9" t="s">
        <v>3222</v>
      </c>
      <c r="C206" s="10" t="s">
        <v>1932</v>
      </c>
      <c r="D206" s="11" t="s">
        <v>2135</v>
      </c>
      <c r="E206" s="9">
        <v>202</v>
      </c>
      <c r="F206" s="11" t="s">
        <v>2135</v>
      </c>
      <c r="G206" s="11" t="s">
        <v>1779</v>
      </c>
      <c r="H206" s="11" t="s">
        <v>1780</v>
      </c>
      <c r="I206" s="10" t="s">
        <v>1781</v>
      </c>
      <c r="J206" s="9" t="s">
        <v>3182</v>
      </c>
      <c r="K206" s="11" t="s">
        <v>1860</v>
      </c>
      <c r="L206" s="9" t="s">
        <v>1861</v>
      </c>
      <c r="M206" s="9" t="s">
        <v>3182</v>
      </c>
      <c r="N206" s="12">
        <v>40583</v>
      </c>
      <c r="O206" s="12">
        <v>45051</v>
      </c>
      <c r="P206" s="12" t="s">
        <v>704</v>
      </c>
      <c r="Q206" s="12"/>
      <c r="R206" s="12"/>
    </row>
    <row r="207" spans="1:18" x14ac:dyDescent="0.3">
      <c r="A207" s="9" t="s">
        <v>1717</v>
      </c>
      <c r="B207" s="9" t="s">
        <v>730</v>
      </c>
      <c r="C207" s="10" t="s">
        <v>1038</v>
      </c>
      <c r="D207" s="11" t="s">
        <v>2981</v>
      </c>
      <c r="E207" s="9">
        <v>203</v>
      </c>
      <c r="F207" s="11" t="s">
        <v>2981</v>
      </c>
      <c r="G207" s="11" t="s">
        <v>471</v>
      </c>
      <c r="H207" s="11" t="s">
        <v>472</v>
      </c>
      <c r="I207" s="10" t="s">
        <v>3227</v>
      </c>
      <c r="J207" s="9" t="s">
        <v>3182</v>
      </c>
      <c r="K207" s="11" t="s">
        <v>2877</v>
      </c>
      <c r="L207" s="9" t="s">
        <v>2980</v>
      </c>
      <c r="M207" s="9" t="s">
        <v>2979</v>
      </c>
      <c r="N207" s="12">
        <v>40611</v>
      </c>
      <c r="O207" s="12">
        <v>40611</v>
      </c>
      <c r="P207" s="12" t="s">
        <v>1406</v>
      </c>
      <c r="Q207" s="12" t="s">
        <v>3281</v>
      </c>
      <c r="R207" s="12">
        <v>41709</v>
      </c>
    </row>
    <row r="208" spans="1:18" ht="69" x14ac:dyDescent="0.3">
      <c r="A208" s="9" t="s">
        <v>2189</v>
      </c>
      <c r="B208" s="9" t="s">
        <v>3222</v>
      </c>
      <c r="C208" s="10" t="s">
        <v>1775</v>
      </c>
      <c r="D208" s="11" t="s">
        <v>1837</v>
      </c>
      <c r="E208" s="9">
        <v>204</v>
      </c>
      <c r="F208" s="11" t="s">
        <v>2698</v>
      </c>
      <c r="G208" s="11" t="s">
        <v>1722</v>
      </c>
      <c r="H208" s="11" t="s">
        <v>1789</v>
      </c>
      <c r="I208" s="10" t="s">
        <v>1749</v>
      </c>
      <c r="J208" s="9" t="s">
        <v>3182</v>
      </c>
      <c r="K208" s="11" t="s">
        <v>1725</v>
      </c>
      <c r="L208" s="9" t="s">
        <v>2392</v>
      </c>
      <c r="M208" s="9" t="s">
        <v>3182</v>
      </c>
      <c r="N208" s="12">
        <v>40617</v>
      </c>
      <c r="O208" s="12">
        <v>42117</v>
      </c>
      <c r="P208" s="12" t="s">
        <v>704</v>
      </c>
      <c r="Q208" s="12"/>
      <c r="R208" s="12"/>
    </row>
    <row r="209" spans="1:18" x14ac:dyDescent="0.3">
      <c r="A209" s="9" t="s">
        <v>1717</v>
      </c>
      <c r="B209" s="9" t="s">
        <v>730</v>
      </c>
      <c r="C209" s="10" t="s">
        <v>1038</v>
      </c>
      <c r="D209" s="11" t="s">
        <v>2203</v>
      </c>
      <c r="E209" s="9">
        <v>205</v>
      </c>
      <c r="F209" s="11" t="s">
        <v>2203</v>
      </c>
      <c r="G209" s="11" t="s">
        <v>471</v>
      </c>
      <c r="H209" s="11" t="s">
        <v>472</v>
      </c>
      <c r="I209" s="10" t="s">
        <v>3227</v>
      </c>
      <c r="J209" s="9" t="s">
        <v>3182</v>
      </c>
      <c r="K209" s="11" t="s">
        <v>2926</v>
      </c>
      <c r="L209" s="9" t="s">
        <v>2201</v>
      </c>
      <c r="M209" s="9" t="s">
        <v>3182</v>
      </c>
      <c r="N209" s="12">
        <v>40621</v>
      </c>
      <c r="O209" s="12">
        <v>40621</v>
      </c>
      <c r="P209" s="12" t="s">
        <v>1406</v>
      </c>
      <c r="Q209" s="12" t="s">
        <v>3281</v>
      </c>
      <c r="R209" s="12">
        <v>41607</v>
      </c>
    </row>
    <row r="210" spans="1:18" ht="27.6" x14ac:dyDescent="0.3">
      <c r="A210" s="9" t="s">
        <v>1717</v>
      </c>
      <c r="B210" s="9" t="s">
        <v>730</v>
      </c>
      <c r="C210" s="10" t="s">
        <v>1032</v>
      </c>
      <c r="D210" s="11" t="s">
        <v>2202</v>
      </c>
      <c r="E210" s="9">
        <v>206</v>
      </c>
      <c r="F210" s="11" t="s">
        <v>2202</v>
      </c>
      <c r="G210" s="11" t="s">
        <v>471</v>
      </c>
      <c r="H210" s="11" t="s">
        <v>475</v>
      </c>
      <c r="I210" s="10" t="s">
        <v>483</v>
      </c>
      <c r="J210" s="9" t="s">
        <v>3182</v>
      </c>
      <c r="K210" s="11" t="s">
        <v>2926</v>
      </c>
      <c r="L210" s="9" t="s">
        <v>2201</v>
      </c>
      <c r="M210" s="9" t="s">
        <v>3182</v>
      </c>
      <c r="N210" s="12">
        <v>40621</v>
      </c>
      <c r="O210" s="12">
        <v>40621</v>
      </c>
      <c r="P210" s="12" t="s">
        <v>1406</v>
      </c>
      <c r="Q210" s="12" t="s">
        <v>3281</v>
      </c>
      <c r="R210" s="12">
        <v>41607</v>
      </c>
    </row>
    <row r="211" spans="1:18" x14ac:dyDescent="0.3">
      <c r="A211" s="9" t="s">
        <v>1717</v>
      </c>
      <c r="B211" s="9" t="s">
        <v>730</v>
      </c>
      <c r="C211" s="10" t="s">
        <v>1038</v>
      </c>
      <c r="D211" s="11" t="s">
        <v>3119</v>
      </c>
      <c r="E211" s="9">
        <v>207</v>
      </c>
      <c r="F211" s="11" t="s">
        <v>3119</v>
      </c>
      <c r="G211" s="11" t="s">
        <v>471</v>
      </c>
      <c r="H211" s="11" t="s">
        <v>472</v>
      </c>
      <c r="I211" s="10" t="s">
        <v>3227</v>
      </c>
      <c r="J211" s="9" t="s">
        <v>3182</v>
      </c>
      <c r="K211" s="11" t="s">
        <v>2927</v>
      </c>
      <c r="L211" s="9" t="s">
        <v>2201</v>
      </c>
      <c r="M211" s="9" t="s">
        <v>3182</v>
      </c>
      <c r="N211" s="12">
        <v>40621</v>
      </c>
      <c r="O211" s="12">
        <v>40621</v>
      </c>
      <c r="P211" s="12" t="s">
        <v>1406</v>
      </c>
      <c r="Q211" s="12" t="s">
        <v>3281</v>
      </c>
      <c r="R211" s="12">
        <v>41607</v>
      </c>
    </row>
    <row r="212" spans="1:18" ht="27.6" x14ac:dyDescent="0.3">
      <c r="A212" s="9" t="s">
        <v>1717</v>
      </c>
      <c r="B212" s="9" t="s">
        <v>730</v>
      </c>
      <c r="C212" s="10" t="s">
        <v>1239</v>
      </c>
      <c r="D212" s="11" t="s">
        <v>3120</v>
      </c>
      <c r="E212" s="9">
        <v>208</v>
      </c>
      <c r="F212" s="11" t="s">
        <v>3120</v>
      </c>
      <c r="G212" s="11" t="s">
        <v>471</v>
      </c>
      <c r="H212" s="11" t="s">
        <v>473</v>
      </c>
      <c r="I212" s="10" t="s">
        <v>3228</v>
      </c>
      <c r="J212" s="9" t="s">
        <v>3182</v>
      </c>
      <c r="K212" s="11" t="s">
        <v>2927</v>
      </c>
      <c r="L212" s="9" t="s">
        <v>2201</v>
      </c>
      <c r="M212" s="9" t="s">
        <v>3182</v>
      </c>
      <c r="N212" s="12">
        <v>40621</v>
      </c>
      <c r="O212" s="12">
        <v>40621</v>
      </c>
      <c r="P212" s="12" t="s">
        <v>1406</v>
      </c>
      <c r="Q212" s="12" t="s">
        <v>3281</v>
      </c>
      <c r="R212" s="12">
        <v>41607</v>
      </c>
    </row>
    <row r="213" spans="1:18" ht="27.6" x14ac:dyDescent="0.3">
      <c r="A213" s="9" t="s">
        <v>1717</v>
      </c>
      <c r="B213" s="9" t="s">
        <v>730</v>
      </c>
      <c r="C213" s="10" t="s">
        <v>1032</v>
      </c>
      <c r="D213" s="11" t="s">
        <v>3121</v>
      </c>
      <c r="E213" s="9">
        <v>209</v>
      </c>
      <c r="F213" s="11" t="s">
        <v>3121</v>
      </c>
      <c r="G213" s="11" t="s">
        <v>471</v>
      </c>
      <c r="H213" s="11" t="s">
        <v>475</v>
      </c>
      <c r="I213" s="10" t="s">
        <v>483</v>
      </c>
      <c r="J213" s="9" t="s">
        <v>3182</v>
      </c>
      <c r="K213" s="11" t="s">
        <v>2927</v>
      </c>
      <c r="L213" s="9" t="s">
        <v>2201</v>
      </c>
      <c r="M213" s="9" t="s">
        <v>3182</v>
      </c>
      <c r="N213" s="12">
        <v>40621</v>
      </c>
      <c r="O213" s="12">
        <v>40621</v>
      </c>
      <c r="P213" s="12" t="s">
        <v>1406</v>
      </c>
      <c r="Q213" s="12" t="s">
        <v>3281</v>
      </c>
      <c r="R213" s="12">
        <v>41607</v>
      </c>
    </row>
    <row r="214" spans="1:18" ht="43.2" x14ac:dyDescent="0.3">
      <c r="A214" s="9" t="s">
        <v>2189</v>
      </c>
      <c r="B214" s="9" t="s">
        <v>3222</v>
      </c>
      <c r="C214" s="10" t="s">
        <v>2049</v>
      </c>
      <c r="D214" s="11" t="s">
        <v>2091</v>
      </c>
      <c r="E214" s="9">
        <v>210</v>
      </c>
      <c r="F214" s="11" t="s">
        <v>2810</v>
      </c>
      <c r="G214" s="11" t="s">
        <v>1841</v>
      </c>
      <c r="H214" s="11" t="s">
        <v>1842</v>
      </c>
      <c r="I214" s="10" t="s">
        <v>2049</v>
      </c>
      <c r="J214" s="9" t="s">
        <v>3182</v>
      </c>
      <c r="K214" s="11" t="s">
        <v>1739</v>
      </c>
      <c r="L214" s="9" t="s">
        <v>2356</v>
      </c>
      <c r="M214" s="9" t="s">
        <v>3182</v>
      </c>
      <c r="N214" s="12">
        <v>40625</v>
      </c>
      <c r="O214" s="12">
        <v>44609</v>
      </c>
      <c r="P214" s="12" t="s">
        <v>704</v>
      </c>
      <c r="Q214" s="12"/>
      <c r="R214" s="12"/>
    </row>
    <row r="215" spans="1:18" ht="43.2" x14ac:dyDescent="0.3">
      <c r="A215" s="9" t="s">
        <v>2189</v>
      </c>
      <c r="B215" s="9" t="s">
        <v>3222</v>
      </c>
      <c r="C215" s="10" t="s">
        <v>2049</v>
      </c>
      <c r="D215" s="11" t="s">
        <v>2092</v>
      </c>
      <c r="E215" s="9">
        <v>211</v>
      </c>
      <c r="F215" s="11" t="s">
        <v>2811</v>
      </c>
      <c r="G215" s="11" t="s">
        <v>1841</v>
      </c>
      <c r="H215" s="11" t="s">
        <v>1842</v>
      </c>
      <c r="I215" s="10" t="s">
        <v>2049</v>
      </c>
      <c r="J215" s="9" t="s">
        <v>3182</v>
      </c>
      <c r="K215" s="11" t="s">
        <v>1739</v>
      </c>
      <c r="L215" s="9" t="s">
        <v>2356</v>
      </c>
      <c r="M215" s="9" t="s">
        <v>3182</v>
      </c>
      <c r="N215" s="12">
        <v>40625</v>
      </c>
      <c r="O215" s="12">
        <v>44609</v>
      </c>
      <c r="P215" s="12" t="s">
        <v>704</v>
      </c>
      <c r="Q215" s="12"/>
      <c r="R215" s="12"/>
    </row>
    <row r="216" spans="1:18" ht="43.2" x14ac:dyDescent="0.3">
      <c r="A216" s="9" t="s">
        <v>2189</v>
      </c>
      <c r="B216" s="9" t="s">
        <v>3222</v>
      </c>
      <c r="C216" s="10" t="s">
        <v>2119</v>
      </c>
      <c r="D216" s="11" t="s">
        <v>2118</v>
      </c>
      <c r="E216" s="9">
        <v>212</v>
      </c>
      <c r="F216" s="11" t="s">
        <v>2814</v>
      </c>
      <c r="G216" s="11" t="s">
        <v>1889</v>
      </c>
      <c r="H216" s="11" t="s">
        <v>1890</v>
      </c>
      <c r="I216" s="10" t="s">
        <v>2119</v>
      </c>
      <c r="J216" s="9" t="s">
        <v>3182</v>
      </c>
      <c r="K216" s="11" t="s">
        <v>1739</v>
      </c>
      <c r="L216" s="9" t="s">
        <v>2356</v>
      </c>
      <c r="M216" s="9" t="s">
        <v>3182</v>
      </c>
      <c r="N216" s="12">
        <v>40625</v>
      </c>
      <c r="O216" s="12">
        <v>44609</v>
      </c>
      <c r="P216" s="12" t="s">
        <v>704</v>
      </c>
      <c r="Q216" s="12"/>
      <c r="R216" s="12"/>
    </row>
    <row r="217" spans="1:18" ht="27.6" x14ac:dyDescent="0.3">
      <c r="A217" s="9" t="s">
        <v>1717</v>
      </c>
      <c r="B217" s="9" t="s">
        <v>730</v>
      </c>
      <c r="C217" s="10" t="s">
        <v>1239</v>
      </c>
      <c r="D217" s="11" t="s">
        <v>2982</v>
      </c>
      <c r="E217" s="9">
        <v>213</v>
      </c>
      <c r="F217" s="11" t="s">
        <v>2982</v>
      </c>
      <c r="G217" s="11" t="s">
        <v>471</v>
      </c>
      <c r="H217" s="11" t="s">
        <v>473</v>
      </c>
      <c r="I217" s="10" t="s">
        <v>3228</v>
      </c>
      <c r="J217" s="9" t="s">
        <v>3182</v>
      </c>
      <c r="K217" s="11" t="s">
        <v>2877</v>
      </c>
      <c r="L217" s="9" t="s">
        <v>2980</v>
      </c>
      <c r="M217" s="9" t="s">
        <v>2979</v>
      </c>
      <c r="N217" s="12">
        <v>40638</v>
      </c>
      <c r="O217" s="12">
        <v>40638</v>
      </c>
      <c r="P217" s="12" t="s">
        <v>1406</v>
      </c>
      <c r="Q217" s="12" t="s">
        <v>3281</v>
      </c>
      <c r="R217" s="12">
        <v>41709</v>
      </c>
    </row>
    <row r="218" spans="1:18" x14ac:dyDescent="0.3">
      <c r="A218" s="9" t="s">
        <v>1717</v>
      </c>
      <c r="B218" s="9" t="s">
        <v>730</v>
      </c>
      <c r="C218" s="10" t="s">
        <v>1313</v>
      </c>
      <c r="D218" s="11" t="s">
        <v>2983</v>
      </c>
      <c r="E218" s="9">
        <v>214</v>
      </c>
      <c r="F218" s="11" t="s">
        <v>2983</v>
      </c>
      <c r="G218" s="11" t="s">
        <v>471</v>
      </c>
      <c r="H218" s="11" t="s">
        <v>474</v>
      </c>
      <c r="I218" s="10" t="s">
        <v>3229</v>
      </c>
      <c r="J218" s="9" t="s">
        <v>3182</v>
      </c>
      <c r="K218" s="11" t="s">
        <v>2877</v>
      </c>
      <c r="L218" s="9" t="s">
        <v>2980</v>
      </c>
      <c r="M218" s="9" t="s">
        <v>2979</v>
      </c>
      <c r="N218" s="12">
        <v>40638</v>
      </c>
      <c r="O218" s="12">
        <v>40638</v>
      </c>
      <c r="P218" s="12" t="s">
        <v>1406</v>
      </c>
      <c r="Q218" s="12" t="s">
        <v>3281</v>
      </c>
      <c r="R218" s="12">
        <v>41709</v>
      </c>
    </row>
    <row r="219" spans="1:18" ht="27.6" x14ac:dyDescent="0.3">
      <c r="A219" s="9" t="s">
        <v>1717</v>
      </c>
      <c r="B219" s="9" t="s">
        <v>730</v>
      </c>
      <c r="C219" s="10" t="s">
        <v>1032</v>
      </c>
      <c r="D219" s="11" t="s">
        <v>2984</v>
      </c>
      <c r="E219" s="9">
        <v>215</v>
      </c>
      <c r="F219" s="11" t="s">
        <v>2984</v>
      </c>
      <c r="G219" s="11" t="s">
        <v>471</v>
      </c>
      <c r="H219" s="11" t="s">
        <v>475</v>
      </c>
      <c r="I219" s="10" t="s">
        <v>483</v>
      </c>
      <c r="J219" s="9" t="s">
        <v>3182</v>
      </c>
      <c r="K219" s="11" t="s">
        <v>2877</v>
      </c>
      <c r="L219" s="9" t="s">
        <v>2980</v>
      </c>
      <c r="M219" s="9" t="s">
        <v>2979</v>
      </c>
      <c r="N219" s="12">
        <v>40638</v>
      </c>
      <c r="O219" s="12">
        <v>40638</v>
      </c>
      <c r="P219" s="12" t="s">
        <v>1406</v>
      </c>
      <c r="Q219" s="12" t="s">
        <v>3281</v>
      </c>
      <c r="R219" s="12">
        <v>41709</v>
      </c>
    </row>
    <row r="220" spans="1:18" ht="55.2" x14ac:dyDescent="0.3">
      <c r="A220" s="9" t="s">
        <v>2189</v>
      </c>
      <c r="B220" s="9" t="s">
        <v>3222</v>
      </c>
      <c r="C220" s="10" t="s">
        <v>2152</v>
      </c>
      <c r="D220" s="11" t="s">
        <v>2151</v>
      </c>
      <c r="E220" s="9">
        <v>216</v>
      </c>
      <c r="F220" s="11" t="s">
        <v>2151</v>
      </c>
      <c r="G220" s="11" t="s">
        <v>1722</v>
      </c>
      <c r="H220" s="11" t="s">
        <v>1789</v>
      </c>
      <c r="I220" s="10" t="s">
        <v>1749</v>
      </c>
      <c r="J220" s="9" t="s">
        <v>3182</v>
      </c>
      <c r="K220" s="11" t="s">
        <v>1860</v>
      </c>
      <c r="L220" s="9" t="s">
        <v>2369</v>
      </c>
      <c r="M220" s="9" t="s">
        <v>3182</v>
      </c>
      <c r="N220" s="12">
        <v>40639</v>
      </c>
      <c r="O220" s="12">
        <v>45357</v>
      </c>
      <c r="P220" s="12" t="s">
        <v>704</v>
      </c>
      <c r="Q220" s="12"/>
      <c r="R220" s="12"/>
    </row>
    <row r="221" spans="1:18" ht="69" x14ac:dyDescent="0.3">
      <c r="A221" s="9" t="s">
        <v>2189</v>
      </c>
      <c r="B221" s="9" t="s">
        <v>730</v>
      </c>
      <c r="C221" s="10" t="s">
        <v>1775</v>
      </c>
      <c r="D221" s="11" t="s">
        <v>1788</v>
      </c>
      <c r="E221" s="9">
        <v>217</v>
      </c>
      <c r="F221" s="11" t="s">
        <v>2837</v>
      </c>
      <c r="G221" s="11" t="s">
        <v>1722</v>
      </c>
      <c r="H221" s="11" t="s">
        <v>1789</v>
      </c>
      <c r="I221" s="10" t="s">
        <v>1749</v>
      </c>
      <c r="J221" s="9" t="s">
        <v>3182</v>
      </c>
      <c r="K221" s="11" t="s">
        <v>1790</v>
      </c>
      <c r="L221" s="9" t="s">
        <v>2362</v>
      </c>
      <c r="M221" s="9" t="s">
        <v>3182</v>
      </c>
      <c r="N221" s="12">
        <v>40735</v>
      </c>
      <c r="O221" s="12">
        <v>41607</v>
      </c>
      <c r="P221" s="12" t="s">
        <v>1406</v>
      </c>
      <c r="Q221" s="12" t="s">
        <v>3182</v>
      </c>
      <c r="R221" s="12">
        <v>45114</v>
      </c>
    </row>
    <row r="222" spans="1:18" x14ac:dyDescent="0.3">
      <c r="A222" s="9" t="s">
        <v>2189</v>
      </c>
      <c r="B222" s="9" t="s">
        <v>730</v>
      </c>
      <c r="C222" s="10" t="s">
        <v>1746</v>
      </c>
      <c r="D222" s="11" t="s">
        <v>1782</v>
      </c>
      <c r="E222" s="9">
        <v>218</v>
      </c>
      <c r="F222" s="11" t="s">
        <v>2836</v>
      </c>
      <c r="G222" s="11" t="s">
        <v>1744</v>
      </c>
      <c r="H222" s="11" t="s">
        <v>1783</v>
      </c>
      <c r="I222" s="10" t="s">
        <v>2127</v>
      </c>
      <c r="J222" s="9" t="s">
        <v>3182</v>
      </c>
      <c r="K222" s="11" t="s">
        <v>1784</v>
      </c>
      <c r="L222" s="9" t="s">
        <v>2361</v>
      </c>
      <c r="M222" s="9" t="s">
        <v>3182</v>
      </c>
      <c r="N222" s="12">
        <v>40792</v>
      </c>
      <c r="O222" s="12">
        <v>41200</v>
      </c>
      <c r="P222" s="12" t="s">
        <v>1406</v>
      </c>
      <c r="Q222" s="12" t="s">
        <v>3182</v>
      </c>
      <c r="R222" s="12">
        <v>43362</v>
      </c>
    </row>
    <row r="223" spans="1:18" ht="43.2" x14ac:dyDescent="0.3">
      <c r="A223" s="9" t="s">
        <v>2189</v>
      </c>
      <c r="B223" s="9" t="s">
        <v>3222</v>
      </c>
      <c r="C223" s="10" t="s">
        <v>1770</v>
      </c>
      <c r="D223" s="11" t="s">
        <v>1768</v>
      </c>
      <c r="E223" s="9">
        <v>219</v>
      </c>
      <c r="F223" s="11" t="s">
        <v>2683</v>
      </c>
      <c r="G223" s="11" t="s">
        <v>1736</v>
      </c>
      <c r="H223" s="11" t="s">
        <v>1769</v>
      </c>
      <c r="I223" s="10" t="s">
        <v>1864</v>
      </c>
      <c r="J223" s="9" t="s">
        <v>3182</v>
      </c>
      <c r="K223" s="11" t="s">
        <v>1771</v>
      </c>
      <c r="L223" s="9" t="s">
        <v>2359</v>
      </c>
      <c r="M223" s="9" t="s">
        <v>3182</v>
      </c>
      <c r="N223" s="12">
        <v>40932</v>
      </c>
      <c r="O223" s="12">
        <v>44585</v>
      </c>
      <c r="P223" s="12" t="s">
        <v>704</v>
      </c>
      <c r="Q223" s="12"/>
      <c r="R223" s="12"/>
    </row>
    <row r="224" spans="1:18" ht="43.2" x14ac:dyDescent="0.3">
      <c r="A224" s="9" t="s">
        <v>2189</v>
      </c>
      <c r="B224" s="9" t="s">
        <v>3222</v>
      </c>
      <c r="C224" s="10" t="s">
        <v>1733</v>
      </c>
      <c r="D224" s="11" t="s">
        <v>2030</v>
      </c>
      <c r="E224" s="9">
        <v>220</v>
      </c>
      <c r="F224" s="11" t="s">
        <v>2794</v>
      </c>
      <c r="G224" s="11" t="s">
        <v>1722</v>
      </c>
      <c r="H224" s="11" t="s">
        <v>2004</v>
      </c>
      <c r="I224" s="10" t="s">
        <v>1749</v>
      </c>
      <c r="J224" s="9" t="s">
        <v>3182</v>
      </c>
      <c r="K224" s="11" t="s">
        <v>1860</v>
      </c>
      <c r="L224" s="9" t="s">
        <v>2369</v>
      </c>
      <c r="M224" s="9" t="s">
        <v>3182</v>
      </c>
      <c r="N224" s="12">
        <v>40932</v>
      </c>
      <c r="O224" s="12">
        <v>44106</v>
      </c>
      <c r="P224" s="12" t="s">
        <v>704</v>
      </c>
      <c r="Q224" s="12"/>
      <c r="R224" s="12"/>
    </row>
    <row r="225" spans="1:18" ht="43.2" x14ac:dyDescent="0.3">
      <c r="A225" s="9" t="s">
        <v>2189</v>
      </c>
      <c r="B225" s="9" t="s">
        <v>3222</v>
      </c>
      <c r="C225" s="10" t="s">
        <v>1733</v>
      </c>
      <c r="D225" s="11" t="s">
        <v>2035</v>
      </c>
      <c r="E225" s="9">
        <v>221</v>
      </c>
      <c r="F225" s="11" t="s">
        <v>2799</v>
      </c>
      <c r="G225" s="11" t="s">
        <v>1722</v>
      </c>
      <c r="H225" s="11" t="s">
        <v>2004</v>
      </c>
      <c r="I225" s="10" t="s">
        <v>1749</v>
      </c>
      <c r="J225" s="9" t="s">
        <v>3182</v>
      </c>
      <c r="K225" s="11" t="s">
        <v>1860</v>
      </c>
      <c r="L225" s="9" t="s">
        <v>2369</v>
      </c>
      <c r="M225" s="9" t="s">
        <v>3182</v>
      </c>
      <c r="N225" s="12">
        <v>40932</v>
      </c>
      <c r="O225" s="12">
        <v>44106</v>
      </c>
      <c r="P225" s="12" t="s">
        <v>704</v>
      </c>
      <c r="Q225" s="12"/>
      <c r="R225" s="12"/>
    </row>
    <row r="226" spans="1:18" ht="43.2" x14ac:dyDescent="0.3">
      <c r="A226" s="9" t="s">
        <v>2189</v>
      </c>
      <c r="B226" s="9" t="s">
        <v>3222</v>
      </c>
      <c r="C226" s="10" t="s">
        <v>1733</v>
      </c>
      <c r="D226" s="11" t="s">
        <v>1772</v>
      </c>
      <c r="E226" s="9">
        <v>222</v>
      </c>
      <c r="F226" s="11" t="s">
        <v>2684</v>
      </c>
      <c r="G226" s="11" t="s">
        <v>1722</v>
      </c>
      <c r="H226" s="11" t="s">
        <v>1773</v>
      </c>
      <c r="I226" s="10" t="s">
        <v>1749</v>
      </c>
      <c r="J226" s="9" t="s">
        <v>3182</v>
      </c>
      <c r="K226" s="11" t="s">
        <v>1734</v>
      </c>
      <c r="L226" s="9" t="s">
        <v>2349</v>
      </c>
      <c r="M226" s="9" t="s">
        <v>3182</v>
      </c>
      <c r="N226" s="12">
        <v>40990</v>
      </c>
      <c r="O226" s="12">
        <v>40990</v>
      </c>
      <c r="P226" s="12" t="s">
        <v>704</v>
      </c>
      <c r="Q226" s="12"/>
      <c r="R226" s="12"/>
    </row>
    <row r="227" spans="1:18" ht="43.2" x14ac:dyDescent="0.3">
      <c r="A227" s="9" t="s">
        <v>2189</v>
      </c>
      <c r="B227" s="9" t="s">
        <v>3222</v>
      </c>
      <c r="C227" s="10" t="s">
        <v>1733</v>
      </c>
      <c r="D227" s="11" t="s">
        <v>2050</v>
      </c>
      <c r="E227" s="9">
        <v>223</v>
      </c>
      <c r="F227" s="11" t="s">
        <v>2050</v>
      </c>
      <c r="G227" s="11" t="s">
        <v>1722</v>
      </c>
      <c r="H227" s="11" t="s">
        <v>2051</v>
      </c>
      <c r="I227" s="10" t="s">
        <v>1749</v>
      </c>
      <c r="J227" s="9" t="s">
        <v>3182</v>
      </c>
      <c r="K227" s="11" t="s">
        <v>1734</v>
      </c>
      <c r="L227" s="9" t="s">
        <v>2349</v>
      </c>
      <c r="M227" s="9" t="s">
        <v>3182</v>
      </c>
      <c r="N227" s="12">
        <v>40990</v>
      </c>
      <c r="O227" s="12">
        <v>44229</v>
      </c>
      <c r="P227" s="12" t="s">
        <v>704</v>
      </c>
      <c r="Q227" s="12"/>
      <c r="R227" s="12"/>
    </row>
    <row r="228" spans="1:18" ht="28.8" x14ac:dyDescent="0.3">
      <c r="A228" s="9" t="s">
        <v>2189</v>
      </c>
      <c r="B228" s="9" t="s">
        <v>730</v>
      </c>
      <c r="C228" s="10" t="s">
        <v>1976</v>
      </c>
      <c r="D228" s="11" t="s">
        <v>1974</v>
      </c>
      <c r="E228" s="9">
        <v>224</v>
      </c>
      <c r="F228" s="11" t="s">
        <v>2864</v>
      </c>
      <c r="G228" s="11" t="s">
        <v>1736</v>
      </c>
      <c r="H228" s="11" t="s">
        <v>1975</v>
      </c>
      <c r="I228" s="10" t="s">
        <v>1864</v>
      </c>
      <c r="J228" s="9" t="s">
        <v>3182</v>
      </c>
      <c r="K228" s="11" t="s">
        <v>1776</v>
      </c>
      <c r="L228" s="9" t="s">
        <v>2360</v>
      </c>
      <c r="M228" s="9" t="s">
        <v>3182</v>
      </c>
      <c r="N228" s="12">
        <v>41009</v>
      </c>
      <c r="O228" s="12">
        <v>43371</v>
      </c>
      <c r="P228" s="12" t="s">
        <v>1406</v>
      </c>
      <c r="Q228" s="12" t="s">
        <v>3182</v>
      </c>
      <c r="R228" s="12">
        <v>44735</v>
      </c>
    </row>
    <row r="229" spans="1:18" ht="28.8" x14ac:dyDescent="0.3">
      <c r="A229" s="9" t="s">
        <v>2189</v>
      </c>
      <c r="B229" s="9" t="s">
        <v>730</v>
      </c>
      <c r="C229" s="10" t="s">
        <v>1976</v>
      </c>
      <c r="D229" s="11" t="s">
        <v>1977</v>
      </c>
      <c r="E229" s="9">
        <v>225</v>
      </c>
      <c r="F229" s="11" t="s">
        <v>2865</v>
      </c>
      <c r="G229" s="11" t="s">
        <v>1736</v>
      </c>
      <c r="H229" s="11" t="s">
        <v>1978</v>
      </c>
      <c r="I229" s="10" t="s">
        <v>1864</v>
      </c>
      <c r="J229" s="9" t="s">
        <v>3182</v>
      </c>
      <c r="K229" s="11" t="s">
        <v>1776</v>
      </c>
      <c r="L229" s="9" t="s">
        <v>2360</v>
      </c>
      <c r="M229" s="9" t="s">
        <v>3182</v>
      </c>
      <c r="N229" s="12">
        <v>41009</v>
      </c>
      <c r="O229" s="12">
        <v>43371</v>
      </c>
      <c r="P229" s="12" t="s">
        <v>1406</v>
      </c>
      <c r="Q229" s="12" t="s">
        <v>3182</v>
      </c>
      <c r="R229" s="12">
        <v>44735</v>
      </c>
    </row>
    <row r="230" spans="1:18" ht="28.8" x14ac:dyDescent="0.3">
      <c r="A230" s="9" t="s">
        <v>2189</v>
      </c>
      <c r="B230" s="9" t="s">
        <v>730</v>
      </c>
      <c r="C230" s="10" t="s">
        <v>1976</v>
      </c>
      <c r="D230" s="11" t="s">
        <v>2097</v>
      </c>
      <c r="E230" s="9">
        <v>226</v>
      </c>
      <c r="F230" s="11" t="s">
        <v>2097</v>
      </c>
      <c r="G230" s="11" t="s">
        <v>1736</v>
      </c>
      <c r="H230" s="11" t="s">
        <v>2098</v>
      </c>
      <c r="I230" s="10" t="s">
        <v>1864</v>
      </c>
      <c r="J230" s="9" t="s">
        <v>3182</v>
      </c>
      <c r="K230" s="11" t="s">
        <v>1776</v>
      </c>
      <c r="L230" s="9" t="s">
        <v>2360</v>
      </c>
      <c r="M230" s="9" t="s">
        <v>3182</v>
      </c>
      <c r="N230" s="12">
        <v>41009</v>
      </c>
      <c r="O230" s="12">
        <v>44661</v>
      </c>
      <c r="P230" s="12" t="s">
        <v>1406</v>
      </c>
      <c r="Q230" s="12" t="s">
        <v>3182</v>
      </c>
      <c r="R230" s="12">
        <v>44735</v>
      </c>
    </row>
    <row r="231" spans="1:18" ht="28.8" x14ac:dyDescent="0.3">
      <c r="A231" s="9" t="s">
        <v>2189</v>
      </c>
      <c r="B231" s="9" t="s">
        <v>730</v>
      </c>
      <c r="C231" s="10" t="s">
        <v>1976</v>
      </c>
      <c r="D231" s="11" t="s">
        <v>2099</v>
      </c>
      <c r="E231" s="9">
        <v>227</v>
      </c>
      <c r="F231" s="11" t="s">
        <v>2099</v>
      </c>
      <c r="G231" s="11" t="s">
        <v>1736</v>
      </c>
      <c r="H231" s="11" t="s">
        <v>2100</v>
      </c>
      <c r="I231" s="10" t="s">
        <v>1864</v>
      </c>
      <c r="J231" s="9" t="s">
        <v>3182</v>
      </c>
      <c r="K231" s="11" t="s">
        <v>1776</v>
      </c>
      <c r="L231" s="9" t="s">
        <v>2360</v>
      </c>
      <c r="M231" s="9" t="s">
        <v>3182</v>
      </c>
      <c r="N231" s="12">
        <v>41009</v>
      </c>
      <c r="O231" s="12">
        <v>44661</v>
      </c>
      <c r="P231" s="12" t="s">
        <v>1406</v>
      </c>
      <c r="Q231" s="12" t="s">
        <v>3182</v>
      </c>
      <c r="R231" s="12">
        <v>44735</v>
      </c>
    </row>
    <row r="232" spans="1:18" ht="27.6" x14ac:dyDescent="0.3">
      <c r="A232" s="9" t="s">
        <v>1717</v>
      </c>
      <c r="B232" s="9" t="s">
        <v>730</v>
      </c>
      <c r="C232" s="10" t="s">
        <v>1718</v>
      </c>
      <c r="D232" s="11" t="s">
        <v>2195</v>
      </c>
      <c r="E232" s="9">
        <v>228</v>
      </c>
      <c r="F232" s="11" t="s">
        <v>2191</v>
      </c>
      <c r="G232" s="11" t="s">
        <v>471</v>
      </c>
      <c r="H232" s="11" t="s">
        <v>473</v>
      </c>
      <c r="I232" s="10" t="s">
        <v>3228</v>
      </c>
      <c r="J232" s="9" t="s">
        <v>3182</v>
      </c>
      <c r="K232" s="11" t="s">
        <v>1719</v>
      </c>
      <c r="L232" s="9" t="s">
        <v>2199</v>
      </c>
      <c r="M232" s="9" t="s">
        <v>3182</v>
      </c>
      <c r="N232" s="12">
        <v>41031</v>
      </c>
      <c r="O232" s="12">
        <v>41031</v>
      </c>
      <c r="P232" s="12" t="s">
        <v>1406</v>
      </c>
      <c r="Q232" s="12" t="s">
        <v>3278</v>
      </c>
      <c r="R232" s="12">
        <v>45793</v>
      </c>
    </row>
    <row r="233" spans="1:18" ht="27.6" x14ac:dyDescent="0.3">
      <c r="A233" s="9" t="s">
        <v>1717</v>
      </c>
      <c r="B233" s="9" t="s">
        <v>730</v>
      </c>
      <c r="C233" s="10" t="s">
        <v>1038</v>
      </c>
      <c r="D233" s="11" t="s">
        <v>2197</v>
      </c>
      <c r="E233" s="9">
        <v>229</v>
      </c>
      <c r="F233" s="11" t="s">
        <v>2192</v>
      </c>
      <c r="G233" s="11" t="s">
        <v>471</v>
      </c>
      <c r="H233" s="11" t="s">
        <v>472</v>
      </c>
      <c r="I233" s="10" t="s">
        <v>3227</v>
      </c>
      <c r="J233" s="9" t="s">
        <v>3182</v>
      </c>
      <c r="K233" s="11" t="s">
        <v>1719</v>
      </c>
      <c r="L233" s="9" t="s">
        <v>2199</v>
      </c>
      <c r="M233" s="9" t="s">
        <v>3182</v>
      </c>
      <c r="N233" s="12">
        <v>41031</v>
      </c>
      <c r="O233" s="12">
        <v>41031</v>
      </c>
      <c r="P233" s="12" t="s">
        <v>1406</v>
      </c>
      <c r="Q233" s="12" t="s">
        <v>3278</v>
      </c>
      <c r="R233" s="12">
        <v>45793</v>
      </c>
    </row>
    <row r="234" spans="1:18" ht="27.6" x14ac:dyDescent="0.3">
      <c r="A234" s="9" t="s">
        <v>1717</v>
      </c>
      <c r="B234" s="9" t="s">
        <v>730</v>
      </c>
      <c r="C234" s="10" t="s">
        <v>1313</v>
      </c>
      <c r="D234" s="11" t="s">
        <v>2196</v>
      </c>
      <c r="E234" s="9">
        <v>230</v>
      </c>
      <c r="F234" s="11" t="s">
        <v>2193</v>
      </c>
      <c r="G234" s="11" t="s">
        <v>471</v>
      </c>
      <c r="H234" s="11" t="s">
        <v>1720</v>
      </c>
      <c r="I234" s="10" t="s">
        <v>3229</v>
      </c>
      <c r="J234" s="9" t="s">
        <v>3182</v>
      </c>
      <c r="K234" s="11" t="s">
        <v>1719</v>
      </c>
      <c r="L234" s="9" t="s">
        <v>2199</v>
      </c>
      <c r="M234" s="9" t="s">
        <v>3182</v>
      </c>
      <c r="N234" s="12">
        <v>41035</v>
      </c>
      <c r="O234" s="12">
        <v>41031</v>
      </c>
      <c r="P234" s="12" t="s">
        <v>1406</v>
      </c>
      <c r="Q234" s="12" t="s">
        <v>3278</v>
      </c>
      <c r="R234" s="12">
        <v>45793</v>
      </c>
    </row>
    <row r="235" spans="1:18" ht="69" x14ac:dyDescent="0.3">
      <c r="A235" s="9" t="s">
        <v>2189</v>
      </c>
      <c r="B235" s="9" t="s">
        <v>3214</v>
      </c>
      <c r="C235" s="10" t="s">
        <v>1775</v>
      </c>
      <c r="D235" s="11" t="s">
        <v>1774</v>
      </c>
      <c r="E235" s="9">
        <v>231</v>
      </c>
      <c r="F235" s="11" t="s">
        <v>2649</v>
      </c>
      <c r="G235" s="11" t="s">
        <v>1722</v>
      </c>
      <c r="H235" s="11" t="s">
        <v>1723</v>
      </c>
      <c r="I235" s="10" t="s">
        <v>1749</v>
      </c>
      <c r="J235" s="9" t="s">
        <v>3182</v>
      </c>
      <c r="K235" s="11" t="s">
        <v>1776</v>
      </c>
      <c r="L235" s="9" t="s">
        <v>2360</v>
      </c>
      <c r="M235" s="9" t="s">
        <v>3182</v>
      </c>
      <c r="N235" s="12">
        <v>41057</v>
      </c>
      <c r="O235" s="12">
        <v>41057</v>
      </c>
      <c r="P235" s="12" t="s">
        <v>1406</v>
      </c>
      <c r="Q235" s="12" t="s">
        <v>3182</v>
      </c>
      <c r="R235" s="12" t="s">
        <v>3182</v>
      </c>
    </row>
    <row r="236" spans="1:18" ht="69" x14ac:dyDescent="0.3">
      <c r="A236" s="9" t="s">
        <v>2189</v>
      </c>
      <c r="B236" s="9" t="s">
        <v>3214</v>
      </c>
      <c r="C236" s="10" t="s">
        <v>1775</v>
      </c>
      <c r="D236" s="11" t="s">
        <v>1777</v>
      </c>
      <c r="E236" s="9">
        <v>232</v>
      </c>
      <c r="F236" s="11" t="s">
        <v>2650</v>
      </c>
      <c r="G236" s="11" t="s">
        <v>1722</v>
      </c>
      <c r="H236" s="11" t="s">
        <v>1723</v>
      </c>
      <c r="I236" s="10" t="s">
        <v>1749</v>
      </c>
      <c r="J236" s="9" t="s">
        <v>3182</v>
      </c>
      <c r="K236" s="11" t="s">
        <v>1776</v>
      </c>
      <c r="L236" s="9" t="s">
        <v>2360</v>
      </c>
      <c r="M236" s="9" t="s">
        <v>3182</v>
      </c>
      <c r="N236" s="12">
        <v>41057</v>
      </c>
      <c r="O236" s="12">
        <v>41057</v>
      </c>
      <c r="P236" s="12" t="s">
        <v>1406</v>
      </c>
      <c r="Q236" s="12" t="s">
        <v>3182</v>
      </c>
      <c r="R236" s="12" t="s">
        <v>3182</v>
      </c>
    </row>
    <row r="237" spans="1:18" ht="43.2" x14ac:dyDescent="0.3">
      <c r="A237" s="9" t="s">
        <v>2189</v>
      </c>
      <c r="B237" s="9" t="s">
        <v>3214</v>
      </c>
      <c r="C237" s="10" t="s">
        <v>1781</v>
      </c>
      <c r="D237" s="11" t="s">
        <v>1778</v>
      </c>
      <c r="E237" s="9">
        <v>233</v>
      </c>
      <c r="F237" s="11" t="s">
        <v>2651</v>
      </c>
      <c r="G237" s="11" t="s">
        <v>1779</v>
      </c>
      <c r="H237" s="11" t="s">
        <v>1780</v>
      </c>
      <c r="I237" s="10" t="s">
        <v>1781</v>
      </c>
      <c r="J237" s="9" t="s">
        <v>3182</v>
      </c>
      <c r="K237" s="11" t="s">
        <v>1776</v>
      </c>
      <c r="L237" s="9" t="s">
        <v>2360</v>
      </c>
      <c r="M237" s="9" t="s">
        <v>3182</v>
      </c>
      <c r="N237" s="12">
        <v>41057</v>
      </c>
      <c r="O237" s="12">
        <v>41057</v>
      </c>
      <c r="P237" s="12" t="s">
        <v>1406</v>
      </c>
      <c r="Q237" s="12" t="s">
        <v>3182</v>
      </c>
      <c r="R237" s="12" t="s">
        <v>3182</v>
      </c>
    </row>
    <row r="238" spans="1:18" x14ac:dyDescent="0.3">
      <c r="A238" s="9" t="s">
        <v>1717</v>
      </c>
      <c r="B238" s="9" t="s">
        <v>730</v>
      </c>
      <c r="C238" s="10" t="s">
        <v>1313</v>
      </c>
      <c r="D238" s="11">
        <v>2469</v>
      </c>
      <c r="E238" s="9">
        <v>234</v>
      </c>
      <c r="F238" s="11" t="s">
        <v>2953</v>
      </c>
      <c r="G238" s="11" t="s">
        <v>471</v>
      </c>
      <c r="H238" s="11" t="s">
        <v>474</v>
      </c>
      <c r="I238" s="10" t="s">
        <v>3229</v>
      </c>
      <c r="J238" s="9" t="s">
        <v>3182</v>
      </c>
      <c r="K238" s="11" t="s">
        <v>2872</v>
      </c>
      <c r="L238" s="9" t="s">
        <v>2951</v>
      </c>
      <c r="M238" s="9" t="s">
        <v>2952</v>
      </c>
      <c r="N238" s="12">
        <v>41078</v>
      </c>
      <c r="O238" s="12">
        <v>42145</v>
      </c>
      <c r="P238" s="12" t="s">
        <v>1406</v>
      </c>
      <c r="Q238" s="12" t="s">
        <v>3281</v>
      </c>
      <c r="R238" s="12">
        <v>43602.48992511574</v>
      </c>
    </row>
    <row r="239" spans="1:18" ht="27.6" x14ac:dyDescent="0.3">
      <c r="A239" s="9" t="s">
        <v>1717</v>
      </c>
      <c r="B239" s="9" t="s">
        <v>730</v>
      </c>
      <c r="C239" s="10" t="s">
        <v>2957</v>
      </c>
      <c r="D239" s="11">
        <v>2470</v>
      </c>
      <c r="E239" s="9">
        <v>235</v>
      </c>
      <c r="F239" s="11" t="s">
        <v>2954</v>
      </c>
      <c r="G239" s="11" t="s">
        <v>471</v>
      </c>
      <c r="H239" s="11" t="s">
        <v>473</v>
      </c>
      <c r="I239" s="10" t="s">
        <v>3228</v>
      </c>
      <c r="J239" s="9" t="s">
        <v>3182</v>
      </c>
      <c r="K239" s="11" t="s">
        <v>2872</v>
      </c>
      <c r="L239" s="9" t="s">
        <v>2951</v>
      </c>
      <c r="M239" s="9" t="s">
        <v>2952</v>
      </c>
      <c r="N239" s="12">
        <v>41078</v>
      </c>
      <c r="O239" s="12">
        <v>42145</v>
      </c>
      <c r="P239" s="12" t="s">
        <v>1406</v>
      </c>
      <c r="Q239" s="12" t="s">
        <v>3281</v>
      </c>
      <c r="R239" s="12">
        <v>43602.49015153935</v>
      </c>
    </row>
    <row r="240" spans="1:18" x14ac:dyDescent="0.3">
      <c r="A240" s="9" t="s">
        <v>1717</v>
      </c>
      <c r="B240" s="9" t="s">
        <v>730</v>
      </c>
      <c r="C240" s="10" t="s">
        <v>2958</v>
      </c>
      <c r="D240" s="11">
        <v>2475</v>
      </c>
      <c r="E240" s="9">
        <v>236</v>
      </c>
      <c r="F240" s="11" t="s">
        <v>2955</v>
      </c>
      <c r="G240" s="11" t="s">
        <v>471</v>
      </c>
      <c r="H240" s="11" t="s">
        <v>472</v>
      </c>
      <c r="I240" s="10" t="s">
        <v>3227</v>
      </c>
      <c r="J240" s="9" t="s">
        <v>3182</v>
      </c>
      <c r="K240" s="11" t="s">
        <v>2872</v>
      </c>
      <c r="L240" s="9" t="s">
        <v>2951</v>
      </c>
      <c r="M240" s="9" t="s">
        <v>2952</v>
      </c>
      <c r="N240" s="12">
        <v>41078</v>
      </c>
      <c r="O240" s="12">
        <v>42145</v>
      </c>
      <c r="P240" s="12" t="s">
        <v>1406</v>
      </c>
      <c r="Q240" s="12" t="s">
        <v>3281</v>
      </c>
      <c r="R240" s="12">
        <v>43602.490365937498</v>
      </c>
    </row>
    <row r="241" spans="1:18" ht="27.6" x14ac:dyDescent="0.3">
      <c r="A241" s="9" t="s">
        <v>1717</v>
      </c>
      <c r="B241" s="9" t="s">
        <v>730</v>
      </c>
      <c r="C241" s="10" t="s">
        <v>2959</v>
      </c>
      <c r="D241" s="11">
        <v>2476</v>
      </c>
      <c r="E241" s="9">
        <v>237</v>
      </c>
      <c r="F241" s="11" t="s">
        <v>2956</v>
      </c>
      <c r="G241" s="11" t="s">
        <v>471</v>
      </c>
      <c r="H241" s="11" t="s">
        <v>475</v>
      </c>
      <c r="I241" s="10" t="s">
        <v>483</v>
      </c>
      <c r="J241" s="9" t="s">
        <v>3182</v>
      </c>
      <c r="K241" s="11" t="s">
        <v>2872</v>
      </c>
      <c r="L241" s="9" t="s">
        <v>2951</v>
      </c>
      <c r="M241" s="9" t="s">
        <v>2952</v>
      </c>
      <c r="N241" s="12">
        <v>41078</v>
      </c>
      <c r="O241" s="12">
        <v>42145</v>
      </c>
      <c r="P241" s="12" t="s">
        <v>1406</v>
      </c>
      <c r="Q241" s="12" t="s">
        <v>3281</v>
      </c>
      <c r="R241" s="12">
        <v>43602.490516701386</v>
      </c>
    </row>
    <row r="242" spans="1:18" ht="69" x14ac:dyDescent="0.3">
      <c r="A242" s="9" t="s">
        <v>2189</v>
      </c>
      <c r="B242" s="9" t="s">
        <v>3222</v>
      </c>
      <c r="C242" s="10" t="s">
        <v>1775</v>
      </c>
      <c r="D242" s="11" t="s">
        <v>1914</v>
      </c>
      <c r="E242" s="9">
        <v>238</v>
      </c>
      <c r="F242" s="11" t="s">
        <v>2730</v>
      </c>
      <c r="G242" s="11" t="s">
        <v>1722</v>
      </c>
      <c r="H242" s="11" t="s">
        <v>1789</v>
      </c>
      <c r="I242" s="10" t="s">
        <v>1749</v>
      </c>
      <c r="J242" s="9" t="s">
        <v>3182</v>
      </c>
      <c r="K242" s="11" t="s">
        <v>1759</v>
      </c>
      <c r="L242" s="9" t="s">
        <v>2374</v>
      </c>
      <c r="M242" s="9" t="s">
        <v>3182</v>
      </c>
      <c r="N242" s="12">
        <v>41087</v>
      </c>
      <c r="O242" s="12">
        <v>42815</v>
      </c>
      <c r="P242" s="12" t="s">
        <v>704</v>
      </c>
      <c r="Q242" s="12"/>
      <c r="R242" s="12"/>
    </row>
    <row r="243" spans="1:18" ht="41.4" x14ac:dyDescent="0.3">
      <c r="A243" s="9" t="s">
        <v>2189</v>
      </c>
      <c r="B243" s="9" t="s">
        <v>730</v>
      </c>
      <c r="C243" s="10" t="s">
        <v>2140</v>
      </c>
      <c r="D243" s="11" t="s">
        <v>2139</v>
      </c>
      <c r="E243" s="9">
        <v>239</v>
      </c>
      <c r="F243" s="11" t="s">
        <v>2139</v>
      </c>
      <c r="G243" s="11" t="s">
        <v>1722</v>
      </c>
      <c r="H243" s="11" t="s">
        <v>1723</v>
      </c>
      <c r="I243" s="10" t="s">
        <v>1749</v>
      </c>
      <c r="J243" s="9" t="s">
        <v>3182</v>
      </c>
      <c r="K243" s="11" t="s">
        <v>1799</v>
      </c>
      <c r="L243" s="9" t="s">
        <v>2364</v>
      </c>
      <c r="M243" s="9" t="s">
        <v>2364</v>
      </c>
      <c r="N243" s="12">
        <v>41100</v>
      </c>
      <c r="O243" s="12">
        <v>45126</v>
      </c>
      <c r="P243" s="12" t="s">
        <v>704</v>
      </c>
      <c r="Q243" s="12"/>
      <c r="R243" s="12"/>
    </row>
    <row r="244" spans="1:18" ht="27.6" x14ac:dyDescent="0.3">
      <c r="A244" s="9" t="s">
        <v>1717</v>
      </c>
      <c r="B244" s="9" t="s">
        <v>730</v>
      </c>
      <c r="C244" s="10" t="s">
        <v>1239</v>
      </c>
      <c r="D244" s="11" t="s">
        <v>2960</v>
      </c>
      <c r="E244" s="9">
        <v>240</v>
      </c>
      <c r="F244" s="11" t="s">
        <v>2960</v>
      </c>
      <c r="G244" s="11" t="s">
        <v>471</v>
      </c>
      <c r="H244" s="11" t="s">
        <v>473</v>
      </c>
      <c r="I244" s="10" t="s">
        <v>3228</v>
      </c>
      <c r="J244" s="9" t="s">
        <v>3182</v>
      </c>
      <c r="K244" s="11" t="s">
        <v>2873</v>
      </c>
      <c r="L244" s="9" t="s">
        <v>2937</v>
      </c>
      <c r="M244" s="9" t="s">
        <v>2938</v>
      </c>
      <c r="N244" s="12">
        <v>41218</v>
      </c>
      <c r="O244" s="12">
        <v>41218</v>
      </c>
      <c r="P244" s="12" t="s">
        <v>1406</v>
      </c>
      <c r="Q244" s="12" t="s">
        <v>3281</v>
      </c>
      <c r="R244" s="12">
        <v>41590</v>
      </c>
    </row>
    <row r="245" spans="1:18" x14ac:dyDescent="0.3">
      <c r="A245" s="9" t="s">
        <v>1717</v>
      </c>
      <c r="B245" s="9" t="s">
        <v>730</v>
      </c>
      <c r="C245" s="10" t="s">
        <v>1038</v>
      </c>
      <c r="D245" s="11" t="s">
        <v>2961</v>
      </c>
      <c r="E245" s="9">
        <v>241</v>
      </c>
      <c r="F245" s="11" t="s">
        <v>2961</v>
      </c>
      <c r="G245" s="11" t="s">
        <v>471</v>
      </c>
      <c r="H245" s="11" t="s">
        <v>472</v>
      </c>
      <c r="I245" s="10" t="s">
        <v>3227</v>
      </c>
      <c r="J245" s="9" t="s">
        <v>3182</v>
      </c>
      <c r="K245" s="11" t="s">
        <v>2873</v>
      </c>
      <c r="L245" s="9" t="s">
        <v>2937</v>
      </c>
      <c r="M245" s="9" t="s">
        <v>2938</v>
      </c>
      <c r="N245" s="12">
        <v>41218</v>
      </c>
      <c r="O245" s="12">
        <v>41218</v>
      </c>
      <c r="P245" s="12" t="s">
        <v>1406</v>
      </c>
      <c r="Q245" s="12" t="s">
        <v>3281</v>
      </c>
      <c r="R245" s="12">
        <v>41590</v>
      </c>
    </row>
    <row r="246" spans="1:18" x14ac:dyDescent="0.3">
      <c r="A246" s="9" t="s">
        <v>1717</v>
      </c>
      <c r="B246" s="9" t="s">
        <v>730</v>
      </c>
      <c r="C246" s="10" t="s">
        <v>1313</v>
      </c>
      <c r="D246" s="11" t="s">
        <v>2962</v>
      </c>
      <c r="E246" s="9">
        <v>242</v>
      </c>
      <c r="F246" s="11" t="s">
        <v>2962</v>
      </c>
      <c r="G246" s="11" t="s">
        <v>471</v>
      </c>
      <c r="H246" s="11" t="s">
        <v>474</v>
      </c>
      <c r="I246" s="10" t="s">
        <v>3229</v>
      </c>
      <c r="J246" s="9" t="s">
        <v>3182</v>
      </c>
      <c r="K246" s="11" t="s">
        <v>2873</v>
      </c>
      <c r="L246" s="9" t="s">
        <v>2937</v>
      </c>
      <c r="M246" s="9" t="s">
        <v>2938</v>
      </c>
      <c r="N246" s="12">
        <v>41218</v>
      </c>
      <c r="O246" s="12">
        <v>41218</v>
      </c>
      <c r="P246" s="12" t="s">
        <v>1406</v>
      </c>
      <c r="Q246" s="12" t="s">
        <v>3281</v>
      </c>
      <c r="R246" s="12">
        <v>41590</v>
      </c>
    </row>
    <row r="247" spans="1:18" ht="69" x14ac:dyDescent="0.3">
      <c r="A247" s="9" t="s">
        <v>2189</v>
      </c>
      <c r="B247" s="9" t="s">
        <v>3214</v>
      </c>
      <c r="C247" s="10" t="s">
        <v>1775</v>
      </c>
      <c r="D247" s="11" t="s">
        <v>1834</v>
      </c>
      <c r="E247" s="9">
        <v>243</v>
      </c>
      <c r="F247" s="11" t="s">
        <v>2665</v>
      </c>
      <c r="G247" s="11" t="s">
        <v>1722</v>
      </c>
      <c r="H247" s="11" t="s">
        <v>1789</v>
      </c>
      <c r="I247" s="10" t="s">
        <v>1749</v>
      </c>
      <c r="J247" s="9" t="s">
        <v>3182</v>
      </c>
      <c r="K247" s="11" t="s">
        <v>1790</v>
      </c>
      <c r="L247" s="9" t="s">
        <v>2362</v>
      </c>
      <c r="M247" s="9" t="s">
        <v>3182</v>
      </c>
      <c r="N247" s="12">
        <v>41225</v>
      </c>
      <c r="O247" s="12">
        <v>42030</v>
      </c>
      <c r="P247" s="12" t="s">
        <v>1406</v>
      </c>
      <c r="Q247" s="12" t="s">
        <v>3182</v>
      </c>
      <c r="R247" s="12" t="s">
        <v>3182</v>
      </c>
    </row>
    <row r="248" spans="1:18" ht="69" x14ac:dyDescent="0.3">
      <c r="A248" s="9" t="s">
        <v>2189</v>
      </c>
      <c r="B248" s="9" t="s">
        <v>3214</v>
      </c>
      <c r="C248" s="10" t="s">
        <v>1775</v>
      </c>
      <c r="D248" s="11" t="s">
        <v>1835</v>
      </c>
      <c r="E248" s="9">
        <v>244</v>
      </c>
      <c r="F248" s="11" t="s">
        <v>2666</v>
      </c>
      <c r="G248" s="11" t="s">
        <v>1722</v>
      </c>
      <c r="H248" s="11" t="s">
        <v>1789</v>
      </c>
      <c r="I248" s="10" t="s">
        <v>1749</v>
      </c>
      <c r="J248" s="9" t="s">
        <v>3182</v>
      </c>
      <c r="K248" s="11" t="s">
        <v>1790</v>
      </c>
      <c r="L248" s="9" t="s">
        <v>2362</v>
      </c>
      <c r="M248" s="9" t="s">
        <v>3182</v>
      </c>
      <c r="N248" s="12">
        <v>41225</v>
      </c>
      <c r="O248" s="12">
        <v>42030</v>
      </c>
      <c r="P248" s="12" t="s">
        <v>1406</v>
      </c>
      <c r="Q248" s="12" t="s">
        <v>3182</v>
      </c>
      <c r="R248" s="12" t="s">
        <v>3182</v>
      </c>
    </row>
    <row r="249" spans="1:18" ht="28.8" x14ac:dyDescent="0.3">
      <c r="A249" s="9" t="s">
        <v>1405</v>
      </c>
      <c r="B249" s="9" t="s">
        <v>730</v>
      </c>
      <c r="C249" s="10" t="s">
        <v>1313</v>
      </c>
      <c r="D249" s="11" t="s">
        <v>1315</v>
      </c>
      <c r="E249" s="9">
        <v>245</v>
      </c>
      <c r="F249" s="11" t="s">
        <v>1315</v>
      </c>
      <c r="G249" s="11" t="s">
        <v>471</v>
      </c>
      <c r="H249" s="11" t="s">
        <v>474</v>
      </c>
      <c r="I249" s="10" t="s">
        <v>3229</v>
      </c>
      <c r="J249" s="9" t="s">
        <v>3182</v>
      </c>
      <c r="K249" s="11" t="s">
        <v>484</v>
      </c>
      <c r="L249" s="9" t="s">
        <v>958</v>
      </c>
      <c r="M249" s="9" t="s">
        <v>1314</v>
      </c>
      <c r="N249" s="12">
        <v>41246</v>
      </c>
      <c r="O249" s="12">
        <v>41246</v>
      </c>
      <c r="P249" s="12" t="s">
        <v>704</v>
      </c>
      <c r="Q249" s="12"/>
      <c r="R249" s="12"/>
    </row>
    <row r="250" spans="1:18" ht="28.8" x14ac:dyDescent="0.3">
      <c r="A250" s="9" t="s">
        <v>1405</v>
      </c>
      <c r="B250" s="9" t="s">
        <v>730</v>
      </c>
      <c r="C250" s="10" t="s">
        <v>1038</v>
      </c>
      <c r="D250" s="11" t="s">
        <v>1316</v>
      </c>
      <c r="E250" s="9">
        <v>246</v>
      </c>
      <c r="F250" s="11" t="s">
        <v>1316</v>
      </c>
      <c r="G250" s="11" t="s">
        <v>471</v>
      </c>
      <c r="H250" s="11" t="s">
        <v>472</v>
      </c>
      <c r="I250" s="10" t="s">
        <v>3227</v>
      </c>
      <c r="J250" s="9" t="s">
        <v>3182</v>
      </c>
      <c r="K250" s="11" t="s">
        <v>484</v>
      </c>
      <c r="L250" s="9" t="s">
        <v>958</v>
      </c>
      <c r="M250" s="9" t="s">
        <v>1314</v>
      </c>
      <c r="N250" s="12">
        <v>41246</v>
      </c>
      <c r="O250" s="12">
        <v>41246</v>
      </c>
      <c r="P250" s="12" t="s">
        <v>704</v>
      </c>
      <c r="Q250" s="12"/>
      <c r="R250" s="12"/>
    </row>
    <row r="251" spans="1:18" ht="28.8" x14ac:dyDescent="0.3">
      <c r="A251" s="9" t="s">
        <v>1405</v>
      </c>
      <c r="B251" s="9" t="s">
        <v>730</v>
      </c>
      <c r="C251" s="10" t="s">
        <v>1032</v>
      </c>
      <c r="D251" s="11" t="s">
        <v>1312</v>
      </c>
      <c r="E251" s="9">
        <v>247</v>
      </c>
      <c r="F251" s="11" t="s">
        <v>1312</v>
      </c>
      <c r="G251" s="11" t="s">
        <v>471</v>
      </c>
      <c r="H251" s="11" t="s">
        <v>475</v>
      </c>
      <c r="I251" s="10" t="s">
        <v>483</v>
      </c>
      <c r="J251" s="9" t="s">
        <v>3182</v>
      </c>
      <c r="K251" s="11" t="s">
        <v>484</v>
      </c>
      <c r="L251" s="9" t="s">
        <v>958</v>
      </c>
      <c r="M251" s="9" t="s">
        <v>1314</v>
      </c>
      <c r="N251" s="12">
        <v>41246</v>
      </c>
      <c r="O251" s="12">
        <v>41246</v>
      </c>
      <c r="P251" s="12" t="s">
        <v>704</v>
      </c>
      <c r="Q251" s="12"/>
      <c r="R251" s="12"/>
    </row>
    <row r="252" spans="1:18" ht="41.4" x14ac:dyDescent="0.3">
      <c r="A252" s="9" t="s">
        <v>1717</v>
      </c>
      <c r="B252" s="9" t="s">
        <v>730</v>
      </c>
      <c r="C252" s="10" t="s">
        <v>254</v>
      </c>
      <c r="D252" s="11" t="s">
        <v>3038</v>
      </c>
      <c r="E252" s="9">
        <v>248</v>
      </c>
      <c r="F252" s="11" t="s">
        <v>3038</v>
      </c>
      <c r="G252" s="11" t="s">
        <v>11</v>
      </c>
      <c r="H252" s="11" t="s">
        <v>3163</v>
      </c>
      <c r="I252" s="10" t="s">
        <v>3204</v>
      </c>
      <c r="J252" s="9" t="s">
        <v>3182</v>
      </c>
      <c r="K252" s="11" t="s">
        <v>2922</v>
      </c>
      <c r="L252" s="9" t="s">
        <v>3164</v>
      </c>
      <c r="M252" s="9" t="s">
        <v>3182</v>
      </c>
      <c r="N252" s="12">
        <v>41353.642864236106</v>
      </c>
      <c r="O252" s="12">
        <v>41353.642864236106</v>
      </c>
      <c r="P252" s="12" t="s">
        <v>1406</v>
      </c>
      <c r="Q252" s="12" t="s">
        <v>3279</v>
      </c>
      <c r="R252" s="12">
        <v>41708.576999456018</v>
      </c>
    </row>
    <row r="253" spans="1:18" ht="27.6" x14ac:dyDescent="0.3">
      <c r="A253" s="9" t="s">
        <v>1717</v>
      </c>
      <c r="B253" s="9" t="s">
        <v>730</v>
      </c>
      <c r="C253" s="10" t="s">
        <v>254</v>
      </c>
      <c r="D253" s="11" t="s">
        <v>3004</v>
      </c>
      <c r="E253" s="9">
        <v>249</v>
      </c>
      <c r="F253" s="11" t="s">
        <v>3004</v>
      </c>
      <c r="G253" s="11" t="s">
        <v>11</v>
      </c>
      <c r="H253" s="11" t="s">
        <v>3026</v>
      </c>
      <c r="I253" s="10" t="s">
        <v>3204</v>
      </c>
      <c r="J253" s="9" t="s">
        <v>3182</v>
      </c>
      <c r="K253" s="11" t="s">
        <v>2889</v>
      </c>
      <c r="L253" s="9" t="s">
        <v>3027</v>
      </c>
      <c r="M253" s="9" t="s">
        <v>3182</v>
      </c>
      <c r="N253" s="12">
        <v>41359.345933020835</v>
      </c>
      <c r="O253" s="12">
        <v>41359.345933020835</v>
      </c>
      <c r="P253" s="12" t="s">
        <v>1406</v>
      </c>
      <c r="Q253" s="12" t="s">
        <v>3279</v>
      </c>
      <c r="R253" s="12">
        <v>42275.522498958329</v>
      </c>
    </row>
    <row r="254" spans="1:18" ht="28.8" x14ac:dyDescent="0.3">
      <c r="A254" s="9" t="s">
        <v>2189</v>
      </c>
      <c r="B254" s="9" t="s">
        <v>730</v>
      </c>
      <c r="C254" s="10" t="s">
        <v>1932</v>
      </c>
      <c r="D254" s="11" t="s">
        <v>2071</v>
      </c>
      <c r="E254" s="9">
        <v>250</v>
      </c>
      <c r="F254" s="11" t="s">
        <v>2071</v>
      </c>
      <c r="G254" s="11" t="s">
        <v>1779</v>
      </c>
      <c r="H254" s="11" t="s">
        <v>1780</v>
      </c>
      <c r="I254" s="10" t="s">
        <v>1781</v>
      </c>
      <c r="J254" s="9" t="s">
        <v>3182</v>
      </c>
      <c r="K254" s="11" t="s">
        <v>2064</v>
      </c>
      <c r="L254" s="9" t="s">
        <v>2065</v>
      </c>
      <c r="M254" s="9" t="s">
        <v>3182</v>
      </c>
      <c r="N254" s="12">
        <v>41361</v>
      </c>
      <c r="O254" s="12">
        <v>44229</v>
      </c>
      <c r="P254" s="12" t="s">
        <v>1406</v>
      </c>
      <c r="Q254" s="12" t="s">
        <v>3182</v>
      </c>
      <c r="R254" s="12">
        <v>45719</v>
      </c>
    </row>
    <row r="255" spans="1:18" ht="55.2" x14ac:dyDescent="0.3">
      <c r="A255" s="9" t="s">
        <v>2189</v>
      </c>
      <c r="B255" s="9" t="s">
        <v>3222</v>
      </c>
      <c r="C255" s="10" t="s">
        <v>1802</v>
      </c>
      <c r="D255" s="11" t="s">
        <v>1930</v>
      </c>
      <c r="E255" s="9">
        <v>251</v>
      </c>
      <c r="F255" s="11" t="s">
        <v>2736</v>
      </c>
      <c r="G255" s="11" t="s">
        <v>1779</v>
      </c>
      <c r="H255" s="11" t="s">
        <v>1801</v>
      </c>
      <c r="I255" s="10" t="s">
        <v>1781</v>
      </c>
      <c r="J255" s="9" t="s">
        <v>3182</v>
      </c>
      <c r="K255" s="11" t="s">
        <v>1756</v>
      </c>
      <c r="L255" s="9" t="s">
        <v>2374</v>
      </c>
      <c r="M255" s="9" t="s">
        <v>3182</v>
      </c>
      <c r="N255" s="12">
        <v>41361</v>
      </c>
      <c r="O255" s="12">
        <v>42815</v>
      </c>
      <c r="P255" s="12" t="s">
        <v>704</v>
      </c>
      <c r="Q255" s="12"/>
      <c r="R255" s="12"/>
    </row>
    <row r="256" spans="1:18" ht="41.4" x14ac:dyDescent="0.3">
      <c r="A256" s="9" t="s">
        <v>1717</v>
      </c>
      <c r="B256" s="9" t="s">
        <v>730</v>
      </c>
      <c r="C256" s="10" t="s">
        <v>254</v>
      </c>
      <c r="D256" s="11" t="s">
        <v>2570</v>
      </c>
      <c r="E256" s="9">
        <v>252</v>
      </c>
      <c r="F256" s="11" t="s">
        <v>2570</v>
      </c>
      <c r="G256" s="11" t="s">
        <v>11</v>
      </c>
      <c r="H256" s="11" t="s">
        <v>1515</v>
      </c>
      <c r="I256" s="10" t="s">
        <v>3204</v>
      </c>
      <c r="J256" s="9" t="s">
        <v>3182</v>
      </c>
      <c r="K256" s="11" t="s">
        <v>1516</v>
      </c>
      <c r="L256" s="9" t="s">
        <v>2489</v>
      </c>
      <c r="M256" s="9" t="s">
        <v>3182</v>
      </c>
      <c r="N256" s="12">
        <v>41382</v>
      </c>
      <c r="O256" s="12">
        <v>42789</v>
      </c>
      <c r="P256" s="12" t="s">
        <v>1406</v>
      </c>
      <c r="Q256" s="12" t="s">
        <v>3281</v>
      </c>
      <c r="R256" s="12">
        <v>45082</v>
      </c>
    </row>
    <row r="257" spans="1:18" ht="55.2" x14ac:dyDescent="0.3">
      <c r="A257" s="9" t="s">
        <v>1717</v>
      </c>
      <c r="B257" s="9" t="s">
        <v>730</v>
      </c>
      <c r="C257" s="10" t="s">
        <v>254</v>
      </c>
      <c r="D257" s="11" t="s">
        <v>2969</v>
      </c>
      <c r="E257" s="9">
        <v>253</v>
      </c>
      <c r="F257" s="11" t="s">
        <v>2969</v>
      </c>
      <c r="G257" s="11" t="s">
        <v>11</v>
      </c>
      <c r="H257" s="11" t="s">
        <v>2967</v>
      </c>
      <c r="I257" s="10" t="s">
        <v>3204</v>
      </c>
      <c r="J257" s="9" t="s">
        <v>3182</v>
      </c>
      <c r="K257" s="11" t="s">
        <v>2875</v>
      </c>
      <c r="L257" s="9" t="s">
        <v>2968</v>
      </c>
      <c r="M257" s="9" t="s">
        <v>3182</v>
      </c>
      <c r="N257" s="12">
        <v>41465</v>
      </c>
      <c r="O257" s="12">
        <v>41465</v>
      </c>
      <c r="P257" s="12" t="s">
        <v>1406</v>
      </c>
      <c r="Q257" s="12" t="s">
        <v>3281</v>
      </c>
      <c r="R257" s="12">
        <v>41789.603585185185</v>
      </c>
    </row>
    <row r="258" spans="1:18" ht="28.8" x14ac:dyDescent="0.3">
      <c r="A258" s="9" t="s">
        <v>1405</v>
      </c>
      <c r="B258" s="9" t="s">
        <v>730</v>
      </c>
      <c r="C258" s="10" t="s">
        <v>254</v>
      </c>
      <c r="D258" s="11" t="s">
        <v>1310</v>
      </c>
      <c r="E258" s="9">
        <v>254</v>
      </c>
      <c r="F258" s="11" t="s">
        <v>1310</v>
      </c>
      <c r="G258" s="11" t="s">
        <v>11</v>
      </c>
      <c r="H258" s="11" t="s">
        <v>16</v>
      </c>
      <c r="I258" s="10" t="s">
        <v>3204</v>
      </c>
      <c r="J258" s="9" t="s">
        <v>3182</v>
      </c>
      <c r="K258" s="11" t="s">
        <v>518</v>
      </c>
      <c r="L258" s="9" t="s">
        <v>837</v>
      </c>
      <c r="M258" s="9" t="s">
        <v>837</v>
      </c>
      <c r="N258" s="12">
        <v>41523</v>
      </c>
      <c r="O258" s="12">
        <v>41523</v>
      </c>
      <c r="P258" s="12" t="s">
        <v>704</v>
      </c>
      <c r="Q258" s="12"/>
      <c r="R258" s="12"/>
    </row>
    <row r="259" spans="1:18" ht="27.6" x14ac:dyDescent="0.3">
      <c r="A259" s="9" t="s">
        <v>1717</v>
      </c>
      <c r="B259" s="9" t="s">
        <v>730</v>
      </c>
      <c r="C259" s="10" t="s">
        <v>254</v>
      </c>
      <c r="D259" s="11" t="s">
        <v>2325</v>
      </c>
      <c r="E259" s="9">
        <v>255</v>
      </c>
      <c r="F259" s="11" t="s">
        <v>2338</v>
      </c>
      <c r="G259" s="11" t="s">
        <v>11</v>
      </c>
      <c r="H259" s="11" t="s">
        <v>1550</v>
      </c>
      <c r="I259" s="10" t="s">
        <v>3204</v>
      </c>
      <c r="J259" s="9" t="s">
        <v>3182</v>
      </c>
      <c r="K259" s="11" t="s">
        <v>1551</v>
      </c>
      <c r="L259" s="9" t="s">
        <v>2348</v>
      </c>
      <c r="M259" s="9" t="s">
        <v>3182</v>
      </c>
      <c r="N259" s="12">
        <v>41556</v>
      </c>
      <c r="O259" s="12">
        <v>43469</v>
      </c>
      <c r="P259" s="12" t="s">
        <v>1406</v>
      </c>
      <c r="Q259" s="12" t="s">
        <v>3281</v>
      </c>
      <c r="R259" s="12">
        <v>45100</v>
      </c>
    </row>
    <row r="260" spans="1:18" x14ac:dyDescent="0.3">
      <c r="A260" s="9" t="s">
        <v>1717</v>
      </c>
      <c r="B260" s="9" t="s">
        <v>730</v>
      </c>
      <c r="C260" s="10" t="s">
        <v>1038</v>
      </c>
      <c r="D260" s="11" t="s">
        <v>2939</v>
      </c>
      <c r="E260" s="9">
        <v>256</v>
      </c>
      <c r="F260" s="11" t="s">
        <v>2939</v>
      </c>
      <c r="G260" s="11" t="s">
        <v>471</v>
      </c>
      <c r="H260" s="11" t="s">
        <v>472</v>
      </c>
      <c r="I260" s="10" t="s">
        <v>3227</v>
      </c>
      <c r="J260" s="9" t="s">
        <v>3182</v>
      </c>
      <c r="K260" s="11" t="s">
        <v>2868</v>
      </c>
      <c r="L260" s="9" t="s">
        <v>2937</v>
      </c>
      <c r="M260" s="9" t="s">
        <v>2938</v>
      </c>
      <c r="N260" s="12">
        <v>41559</v>
      </c>
      <c r="O260" s="12">
        <v>41559</v>
      </c>
      <c r="P260" s="12" t="s">
        <v>1406</v>
      </c>
      <c r="Q260" s="12" t="s">
        <v>3281</v>
      </c>
      <c r="R260" s="12">
        <v>43615.510553206019</v>
      </c>
    </row>
    <row r="261" spans="1:18" ht="27.6" x14ac:dyDescent="0.3">
      <c r="A261" s="9" t="s">
        <v>1717</v>
      </c>
      <c r="B261" s="9" t="s">
        <v>730</v>
      </c>
      <c r="C261" s="10" t="s">
        <v>1239</v>
      </c>
      <c r="D261" s="11" t="s">
        <v>2940</v>
      </c>
      <c r="E261" s="9">
        <v>257</v>
      </c>
      <c r="F261" s="11" t="s">
        <v>2940</v>
      </c>
      <c r="G261" s="11" t="s">
        <v>471</v>
      </c>
      <c r="H261" s="11" t="s">
        <v>473</v>
      </c>
      <c r="I261" s="10" t="s">
        <v>3228</v>
      </c>
      <c r="J261" s="9" t="s">
        <v>3182</v>
      </c>
      <c r="K261" s="11" t="s">
        <v>2868</v>
      </c>
      <c r="L261" s="9" t="s">
        <v>2937</v>
      </c>
      <c r="M261" s="9" t="s">
        <v>2938</v>
      </c>
      <c r="N261" s="12">
        <v>41559</v>
      </c>
      <c r="O261" s="12">
        <v>41559</v>
      </c>
      <c r="P261" s="12" t="s">
        <v>1406</v>
      </c>
      <c r="Q261" s="12" t="s">
        <v>3281</v>
      </c>
      <c r="R261" s="12">
        <v>43615.510669247684</v>
      </c>
    </row>
    <row r="262" spans="1:18" x14ac:dyDescent="0.3">
      <c r="A262" s="9" t="s">
        <v>1717</v>
      </c>
      <c r="B262" s="9" t="s">
        <v>730</v>
      </c>
      <c r="C262" s="10" t="s">
        <v>2943</v>
      </c>
      <c r="D262" s="11" t="s">
        <v>2941</v>
      </c>
      <c r="E262" s="9">
        <v>258</v>
      </c>
      <c r="F262" s="11" t="s">
        <v>2941</v>
      </c>
      <c r="G262" s="11" t="s">
        <v>471</v>
      </c>
      <c r="H262" s="11" t="s">
        <v>474</v>
      </c>
      <c r="I262" s="10" t="s">
        <v>3230</v>
      </c>
      <c r="J262" s="9" t="s">
        <v>3182</v>
      </c>
      <c r="K262" s="11" t="s">
        <v>2868</v>
      </c>
      <c r="L262" s="9" t="s">
        <v>2937</v>
      </c>
      <c r="M262" s="9" t="s">
        <v>2938</v>
      </c>
      <c r="N262" s="12">
        <v>41559</v>
      </c>
      <c r="O262" s="12">
        <v>41559</v>
      </c>
      <c r="P262" s="12" t="s">
        <v>1406</v>
      </c>
      <c r="Q262" s="12" t="s">
        <v>3281</v>
      </c>
      <c r="R262" s="12">
        <v>43615.510808182866</v>
      </c>
    </row>
    <row r="263" spans="1:18" ht="27.6" x14ac:dyDescent="0.3">
      <c r="A263" s="9" t="s">
        <v>1717</v>
      </c>
      <c r="B263" s="9" t="s">
        <v>730</v>
      </c>
      <c r="C263" s="10" t="s">
        <v>2869</v>
      </c>
      <c r="D263" s="11" t="s">
        <v>2942</v>
      </c>
      <c r="E263" s="9">
        <v>259</v>
      </c>
      <c r="F263" s="11" t="s">
        <v>2942</v>
      </c>
      <c r="G263" s="11" t="s">
        <v>471</v>
      </c>
      <c r="H263" s="11" t="s">
        <v>473</v>
      </c>
      <c r="I263" s="10" t="s">
        <v>483</v>
      </c>
      <c r="J263" s="9" t="s">
        <v>3182</v>
      </c>
      <c r="K263" s="11" t="s">
        <v>2868</v>
      </c>
      <c r="L263" s="9" t="s">
        <v>2937</v>
      </c>
      <c r="M263" s="9" t="s">
        <v>2938</v>
      </c>
      <c r="N263" s="12">
        <v>41559</v>
      </c>
      <c r="O263" s="12">
        <v>41559</v>
      </c>
      <c r="P263" s="12" t="s">
        <v>1406</v>
      </c>
      <c r="Q263" s="12" t="s">
        <v>3281</v>
      </c>
      <c r="R263" s="12">
        <v>43615.510947372684</v>
      </c>
    </row>
    <row r="264" spans="1:18" ht="28.8" x14ac:dyDescent="0.3">
      <c r="A264" s="9" t="s">
        <v>1717</v>
      </c>
      <c r="B264" s="9" t="s">
        <v>730</v>
      </c>
      <c r="C264" s="10" t="s">
        <v>254</v>
      </c>
      <c r="D264" s="11" t="s">
        <v>3045</v>
      </c>
      <c r="E264" s="9">
        <v>260</v>
      </c>
      <c r="F264" s="11" t="s">
        <v>3045</v>
      </c>
      <c r="G264" s="11" t="s">
        <v>11</v>
      </c>
      <c r="H264" s="11" t="s">
        <v>3148</v>
      </c>
      <c r="I264" s="10" t="s">
        <v>3204</v>
      </c>
      <c r="J264" s="9" t="s">
        <v>3182</v>
      </c>
      <c r="K264" s="11" t="s">
        <v>2910</v>
      </c>
      <c r="L264" s="9" t="s">
        <v>3149</v>
      </c>
      <c r="M264" s="9" t="s">
        <v>3182</v>
      </c>
      <c r="N264" s="12">
        <v>41584</v>
      </c>
      <c r="O264" s="12">
        <v>41584</v>
      </c>
      <c r="P264" s="12" t="s">
        <v>1406</v>
      </c>
      <c r="Q264" s="12" t="s">
        <v>3279</v>
      </c>
      <c r="R264" s="12">
        <v>42401.397845833329</v>
      </c>
    </row>
    <row r="265" spans="1:18" ht="27.6" x14ac:dyDescent="0.3">
      <c r="A265" s="9" t="s">
        <v>1717</v>
      </c>
      <c r="B265" s="9" t="s">
        <v>730</v>
      </c>
      <c r="C265" s="10" t="s">
        <v>254</v>
      </c>
      <c r="D265" s="11" t="s">
        <v>3043</v>
      </c>
      <c r="E265" s="9">
        <v>261</v>
      </c>
      <c r="F265" s="11" t="s">
        <v>3043</v>
      </c>
      <c r="G265" s="11" t="s">
        <v>11</v>
      </c>
      <c r="H265" s="11" t="s">
        <v>3152</v>
      </c>
      <c r="I265" s="10" t="s">
        <v>3204</v>
      </c>
      <c r="J265" s="9" t="s">
        <v>3182</v>
      </c>
      <c r="K265" s="11" t="s">
        <v>2912</v>
      </c>
      <c r="L265" s="9" t="s">
        <v>3154</v>
      </c>
      <c r="M265" s="9" t="s">
        <v>3182</v>
      </c>
      <c r="N265" s="12">
        <v>41584</v>
      </c>
      <c r="O265" s="12">
        <v>41584</v>
      </c>
      <c r="P265" s="12" t="s">
        <v>1406</v>
      </c>
      <c r="Q265" s="12" t="s">
        <v>3279</v>
      </c>
      <c r="R265" s="12">
        <v>42045.557903900459</v>
      </c>
    </row>
    <row r="266" spans="1:18" ht="27.6" x14ac:dyDescent="0.3">
      <c r="A266" s="9" t="s">
        <v>1717</v>
      </c>
      <c r="B266" s="9" t="s">
        <v>730</v>
      </c>
      <c r="C266" s="10" t="s">
        <v>1239</v>
      </c>
      <c r="D266" s="11" t="s">
        <v>2204</v>
      </c>
      <c r="E266" s="9">
        <v>262</v>
      </c>
      <c r="F266" s="11" t="s">
        <v>2204</v>
      </c>
      <c r="G266" s="11" t="s">
        <v>471</v>
      </c>
      <c r="H266" s="11" t="s">
        <v>473</v>
      </c>
      <c r="I266" s="10" t="s">
        <v>3228</v>
      </c>
      <c r="J266" s="9" t="s">
        <v>3182</v>
      </c>
      <c r="K266" s="11" t="s">
        <v>2926</v>
      </c>
      <c r="L266" s="9" t="s">
        <v>2201</v>
      </c>
      <c r="M266" s="9" t="s">
        <v>3182</v>
      </c>
      <c r="N266" s="12">
        <v>41587</v>
      </c>
      <c r="O266" s="12">
        <v>43812.473535104167</v>
      </c>
      <c r="P266" s="12" t="s">
        <v>1406</v>
      </c>
      <c r="Q266" s="12" t="s">
        <v>3281</v>
      </c>
      <c r="R266" s="12">
        <v>44187.531170219903</v>
      </c>
    </row>
    <row r="267" spans="1:18" ht="69" x14ac:dyDescent="0.3">
      <c r="A267" s="9" t="s">
        <v>2189</v>
      </c>
      <c r="B267" s="9" t="s">
        <v>3222</v>
      </c>
      <c r="C267" s="10" t="s">
        <v>1787</v>
      </c>
      <c r="D267" s="11" t="s">
        <v>1785</v>
      </c>
      <c r="E267" s="9">
        <v>263</v>
      </c>
      <c r="F267" s="11" t="s">
        <v>2685</v>
      </c>
      <c r="G267" s="11" t="s">
        <v>1736</v>
      </c>
      <c r="H267" s="11" t="s">
        <v>1786</v>
      </c>
      <c r="I267" s="10" t="s">
        <v>1864</v>
      </c>
      <c r="J267" s="9" t="s">
        <v>3182</v>
      </c>
      <c r="K267" s="11" t="s">
        <v>1739</v>
      </c>
      <c r="L267" s="9" t="s">
        <v>2356</v>
      </c>
      <c r="M267" s="9" t="s">
        <v>3182</v>
      </c>
      <c r="N267" s="12">
        <v>41603</v>
      </c>
      <c r="O267" s="12">
        <v>41603</v>
      </c>
      <c r="P267" s="12" t="s">
        <v>704</v>
      </c>
      <c r="Q267" s="12"/>
      <c r="R267" s="12"/>
    </row>
    <row r="268" spans="1:18" ht="28.8" x14ac:dyDescent="0.3">
      <c r="A268" s="9" t="s">
        <v>1405</v>
      </c>
      <c r="B268" s="9" t="s">
        <v>730</v>
      </c>
      <c r="C268" s="10" t="s">
        <v>254</v>
      </c>
      <c r="D268" s="11" t="s">
        <v>1361</v>
      </c>
      <c r="E268" s="9">
        <v>264</v>
      </c>
      <c r="F268" s="11" t="s">
        <v>1361</v>
      </c>
      <c r="G268" s="11" t="s">
        <v>11</v>
      </c>
      <c r="H268" s="11" t="s">
        <v>17</v>
      </c>
      <c r="I268" s="10" t="s">
        <v>3204</v>
      </c>
      <c r="J268" s="9" t="s">
        <v>3182</v>
      </c>
      <c r="K268" s="11" t="s">
        <v>259</v>
      </c>
      <c r="L268" s="9" t="s">
        <v>773</v>
      </c>
      <c r="M268" s="9" t="s">
        <v>773</v>
      </c>
      <c r="N268" s="12">
        <v>41649</v>
      </c>
      <c r="O268" s="12">
        <v>42565</v>
      </c>
      <c r="P268" s="12" t="s">
        <v>704</v>
      </c>
      <c r="Q268" s="12"/>
      <c r="R268" s="12"/>
    </row>
    <row r="269" spans="1:18" ht="69" x14ac:dyDescent="0.3">
      <c r="A269" s="9" t="s">
        <v>2189</v>
      </c>
      <c r="B269" s="9" t="s">
        <v>3222</v>
      </c>
      <c r="C269" s="10" t="s">
        <v>1775</v>
      </c>
      <c r="D269" s="11" t="s">
        <v>1791</v>
      </c>
      <c r="E269" s="9">
        <v>265</v>
      </c>
      <c r="F269" s="11" t="s">
        <v>2686</v>
      </c>
      <c r="G269" s="11" t="s">
        <v>1722</v>
      </c>
      <c r="H269" s="11" t="s">
        <v>1789</v>
      </c>
      <c r="I269" s="10" t="s">
        <v>1749</v>
      </c>
      <c r="J269" s="9" t="s">
        <v>3182</v>
      </c>
      <c r="K269" s="11" t="s">
        <v>1792</v>
      </c>
      <c r="L269" s="9" t="s">
        <v>2350</v>
      </c>
      <c r="M269" s="9" t="s">
        <v>3182</v>
      </c>
      <c r="N269" s="12">
        <v>41675</v>
      </c>
      <c r="O269" s="12">
        <v>41675</v>
      </c>
      <c r="P269" s="12" t="s">
        <v>704</v>
      </c>
      <c r="Q269" s="12"/>
      <c r="R269" s="12"/>
    </row>
    <row r="270" spans="1:18" ht="69" x14ac:dyDescent="0.3">
      <c r="A270" s="9" t="s">
        <v>2189</v>
      </c>
      <c r="B270" s="9" t="s">
        <v>3222</v>
      </c>
      <c r="C270" s="10" t="s">
        <v>1775</v>
      </c>
      <c r="D270" s="11" t="s">
        <v>1793</v>
      </c>
      <c r="E270" s="9">
        <v>266</v>
      </c>
      <c r="F270" s="11" t="s">
        <v>2687</v>
      </c>
      <c r="G270" s="11" t="s">
        <v>1722</v>
      </c>
      <c r="H270" s="11" t="s">
        <v>1789</v>
      </c>
      <c r="I270" s="10" t="s">
        <v>1749</v>
      </c>
      <c r="J270" s="9" t="s">
        <v>3182</v>
      </c>
      <c r="K270" s="11" t="s">
        <v>1792</v>
      </c>
      <c r="L270" s="9" t="s">
        <v>2350</v>
      </c>
      <c r="M270" s="9" t="s">
        <v>3182</v>
      </c>
      <c r="N270" s="12">
        <v>41675</v>
      </c>
      <c r="O270" s="12">
        <v>41675</v>
      </c>
      <c r="P270" s="12" t="s">
        <v>704</v>
      </c>
      <c r="Q270" s="12"/>
      <c r="R270" s="12"/>
    </row>
    <row r="271" spans="1:18" ht="69" x14ac:dyDescent="0.3">
      <c r="A271" s="9" t="s">
        <v>2189</v>
      </c>
      <c r="B271" s="9" t="s">
        <v>3222</v>
      </c>
      <c r="C271" s="10" t="s">
        <v>1775</v>
      </c>
      <c r="D271" s="11" t="s">
        <v>1794</v>
      </c>
      <c r="E271" s="9">
        <v>267</v>
      </c>
      <c r="F271" s="11" t="s">
        <v>2688</v>
      </c>
      <c r="G271" s="11" t="s">
        <v>1722</v>
      </c>
      <c r="H271" s="11" t="s">
        <v>1789</v>
      </c>
      <c r="I271" s="10" t="s">
        <v>1749</v>
      </c>
      <c r="J271" s="9" t="s">
        <v>3182</v>
      </c>
      <c r="K271" s="11" t="s">
        <v>1792</v>
      </c>
      <c r="L271" s="9" t="s">
        <v>2350</v>
      </c>
      <c r="M271" s="9" t="s">
        <v>3182</v>
      </c>
      <c r="N271" s="12">
        <v>41675</v>
      </c>
      <c r="O271" s="12">
        <v>41675</v>
      </c>
      <c r="P271" s="12" t="s">
        <v>704</v>
      </c>
      <c r="Q271" s="12"/>
      <c r="R271" s="12"/>
    </row>
    <row r="272" spans="1:18" ht="69" x14ac:dyDescent="0.3">
      <c r="A272" s="9" t="s">
        <v>2189</v>
      </c>
      <c r="B272" s="9" t="s">
        <v>3222</v>
      </c>
      <c r="C272" s="10" t="s">
        <v>1775</v>
      </c>
      <c r="D272" s="11" t="s">
        <v>1807</v>
      </c>
      <c r="E272" s="9">
        <v>268</v>
      </c>
      <c r="F272" s="11" t="s">
        <v>2691</v>
      </c>
      <c r="G272" s="11" t="s">
        <v>1722</v>
      </c>
      <c r="H272" s="11" t="s">
        <v>1789</v>
      </c>
      <c r="I272" s="10" t="s">
        <v>1749</v>
      </c>
      <c r="J272" s="9" t="s">
        <v>3182</v>
      </c>
      <c r="K272" s="11" t="s">
        <v>1805</v>
      </c>
      <c r="L272" s="9" t="s">
        <v>2400</v>
      </c>
      <c r="M272" s="9" t="s">
        <v>3182</v>
      </c>
      <c r="N272" s="12">
        <v>41675</v>
      </c>
      <c r="O272" s="12">
        <v>41838</v>
      </c>
      <c r="P272" s="12" t="s">
        <v>704</v>
      </c>
      <c r="Q272" s="12"/>
      <c r="R272" s="12"/>
    </row>
    <row r="273" spans="1:18" ht="69" x14ac:dyDescent="0.3">
      <c r="A273" s="9" t="s">
        <v>2189</v>
      </c>
      <c r="B273" s="9" t="s">
        <v>3222</v>
      </c>
      <c r="C273" s="10" t="s">
        <v>1775</v>
      </c>
      <c r="D273" s="11" t="s">
        <v>1807</v>
      </c>
      <c r="E273" s="9">
        <v>269</v>
      </c>
      <c r="F273" s="11" t="s">
        <v>2691</v>
      </c>
      <c r="G273" s="11" t="s">
        <v>1722</v>
      </c>
      <c r="H273" s="11" t="s">
        <v>1808</v>
      </c>
      <c r="I273" s="10" t="s">
        <v>1749</v>
      </c>
      <c r="J273" s="9" t="s">
        <v>3182</v>
      </c>
      <c r="K273" s="11" t="s">
        <v>1805</v>
      </c>
      <c r="L273" s="9" t="s">
        <v>2400</v>
      </c>
      <c r="M273" s="9" t="s">
        <v>3182</v>
      </c>
      <c r="N273" s="12">
        <v>41675</v>
      </c>
      <c r="O273" s="12">
        <v>41838</v>
      </c>
      <c r="P273" s="12" t="s">
        <v>704</v>
      </c>
      <c r="Q273" s="12"/>
      <c r="R273" s="12"/>
    </row>
    <row r="274" spans="1:18" ht="69" x14ac:dyDescent="0.3">
      <c r="A274" s="9" t="s">
        <v>2189</v>
      </c>
      <c r="B274" s="9" t="s">
        <v>3222</v>
      </c>
      <c r="C274" s="10" t="s">
        <v>1775</v>
      </c>
      <c r="D274" s="11" t="s">
        <v>1809</v>
      </c>
      <c r="E274" s="9">
        <v>270</v>
      </c>
      <c r="F274" s="11" t="s">
        <v>2692</v>
      </c>
      <c r="G274" s="11" t="s">
        <v>1722</v>
      </c>
      <c r="H274" s="11" t="s">
        <v>1789</v>
      </c>
      <c r="I274" s="10" t="s">
        <v>1749</v>
      </c>
      <c r="J274" s="9" t="s">
        <v>3182</v>
      </c>
      <c r="K274" s="11" t="s">
        <v>1805</v>
      </c>
      <c r="L274" s="9" t="s">
        <v>2400</v>
      </c>
      <c r="M274" s="9" t="s">
        <v>3182</v>
      </c>
      <c r="N274" s="12">
        <v>41675</v>
      </c>
      <c r="O274" s="12">
        <v>41838</v>
      </c>
      <c r="P274" s="12" t="s">
        <v>704</v>
      </c>
      <c r="Q274" s="12"/>
      <c r="R274" s="12"/>
    </row>
    <row r="275" spans="1:18" ht="69" x14ac:dyDescent="0.3">
      <c r="A275" s="9" t="s">
        <v>2189</v>
      </c>
      <c r="B275" s="9" t="s">
        <v>3222</v>
      </c>
      <c r="C275" s="10" t="s">
        <v>1775</v>
      </c>
      <c r="D275" s="11" t="s">
        <v>1809</v>
      </c>
      <c r="E275" s="9">
        <v>271</v>
      </c>
      <c r="F275" s="11" t="s">
        <v>2692</v>
      </c>
      <c r="G275" s="11" t="s">
        <v>1722</v>
      </c>
      <c r="H275" s="11" t="s">
        <v>1808</v>
      </c>
      <c r="I275" s="10" t="s">
        <v>1749</v>
      </c>
      <c r="J275" s="9" t="s">
        <v>3182</v>
      </c>
      <c r="K275" s="11" t="s">
        <v>1805</v>
      </c>
      <c r="L275" s="9" t="s">
        <v>2400</v>
      </c>
      <c r="M275" s="9" t="s">
        <v>3182</v>
      </c>
      <c r="N275" s="12">
        <v>41675</v>
      </c>
      <c r="O275" s="12">
        <v>41838</v>
      </c>
      <c r="P275" s="12" t="s">
        <v>704</v>
      </c>
      <c r="Q275" s="12"/>
      <c r="R275" s="12"/>
    </row>
    <row r="276" spans="1:18" ht="41.4" x14ac:dyDescent="0.3">
      <c r="A276" s="9" t="s">
        <v>1405</v>
      </c>
      <c r="B276" s="9" t="s">
        <v>730</v>
      </c>
      <c r="C276" s="10" t="s">
        <v>254</v>
      </c>
      <c r="D276" s="11" t="s">
        <v>1077</v>
      </c>
      <c r="E276" s="9">
        <v>272</v>
      </c>
      <c r="F276" s="11" t="s">
        <v>1077</v>
      </c>
      <c r="G276" s="11" t="s">
        <v>11</v>
      </c>
      <c r="H276" s="11" t="s">
        <v>18</v>
      </c>
      <c r="I276" s="10" t="s">
        <v>3204</v>
      </c>
      <c r="J276" s="9" t="s">
        <v>3182</v>
      </c>
      <c r="K276" s="11" t="s">
        <v>260</v>
      </c>
      <c r="L276" s="9" t="s">
        <v>1051</v>
      </c>
      <c r="M276" s="9" t="s">
        <v>1051</v>
      </c>
      <c r="N276" s="12">
        <v>41677</v>
      </c>
      <c r="O276" s="12">
        <v>44448</v>
      </c>
      <c r="P276" s="12" t="s">
        <v>704</v>
      </c>
      <c r="Q276" s="12"/>
      <c r="R276" s="12"/>
    </row>
    <row r="277" spans="1:18" ht="110.4" x14ac:dyDescent="0.3">
      <c r="A277" s="9" t="s">
        <v>1405</v>
      </c>
      <c r="B277" s="9" t="s">
        <v>3218</v>
      </c>
      <c r="C277" s="10" t="s">
        <v>254</v>
      </c>
      <c r="D277" s="11" t="s">
        <v>1213</v>
      </c>
      <c r="E277" s="9">
        <v>273</v>
      </c>
      <c r="F277" s="11" t="s">
        <v>573</v>
      </c>
      <c r="G277" s="11" t="s">
        <v>11</v>
      </c>
      <c r="H277" s="11" t="s">
        <v>706</v>
      </c>
      <c r="I277" s="10" t="s">
        <v>3204</v>
      </c>
      <c r="J277" s="9" t="s">
        <v>3182</v>
      </c>
      <c r="K277" s="11" t="s">
        <v>519</v>
      </c>
      <c r="L277" s="9" t="s">
        <v>963</v>
      </c>
      <c r="M277" s="9" t="s">
        <v>963</v>
      </c>
      <c r="N277" s="12">
        <v>41695</v>
      </c>
      <c r="O277" s="12">
        <v>45939.722976967591</v>
      </c>
      <c r="P277" s="12" t="s">
        <v>704</v>
      </c>
      <c r="Q277" s="12"/>
      <c r="R277" s="12"/>
    </row>
    <row r="278" spans="1:18" ht="28.8" x14ac:dyDescent="0.3">
      <c r="A278" s="9" t="s">
        <v>1717</v>
      </c>
      <c r="B278" s="9" t="s">
        <v>730</v>
      </c>
      <c r="C278" s="10" t="s">
        <v>254</v>
      </c>
      <c r="D278" s="11" t="s">
        <v>2549</v>
      </c>
      <c r="E278" s="9">
        <v>274</v>
      </c>
      <c r="F278" s="11" t="s">
        <v>2549</v>
      </c>
      <c r="G278" s="11" t="s">
        <v>11</v>
      </c>
      <c r="H278" s="11" t="s">
        <v>1446</v>
      </c>
      <c r="I278" s="10" t="s">
        <v>3204</v>
      </c>
      <c r="J278" s="9" t="s">
        <v>3182</v>
      </c>
      <c r="K278" s="11" t="s">
        <v>1447</v>
      </c>
      <c r="L278" s="9" t="s">
        <v>2468</v>
      </c>
      <c r="M278" s="9" t="s">
        <v>3182</v>
      </c>
      <c r="N278" s="12">
        <v>41732</v>
      </c>
      <c r="O278" s="12">
        <v>41732</v>
      </c>
      <c r="P278" s="12" t="s">
        <v>1406</v>
      </c>
      <c r="Q278" s="12" t="s">
        <v>3281</v>
      </c>
      <c r="R278" s="12">
        <v>43343.639401307868</v>
      </c>
    </row>
    <row r="279" spans="1:18" ht="41.4" x14ac:dyDescent="0.3">
      <c r="A279" s="9" t="s">
        <v>1717</v>
      </c>
      <c r="B279" s="9" t="s">
        <v>730</v>
      </c>
      <c r="C279" s="10" t="s">
        <v>254</v>
      </c>
      <c r="D279" s="11" t="s">
        <v>2420</v>
      </c>
      <c r="E279" s="9">
        <v>275</v>
      </c>
      <c r="F279" s="11" t="s">
        <v>2434</v>
      </c>
      <c r="G279" s="11" t="s">
        <v>11</v>
      </c>
      <c r="H279" s="11" t="s">
        <v>1644</v>
      </c>
      <c r="I279" s="10" t="s">
        <v>3204</v>
      </c>
      <c r="J279" s="9" t="s">
        <v>3182</v>
      </c>
      <c r="K279" s="11" t="s">
        <v>1645</v>
      </c>
      <c r="L279" s="9" t="s">
        <v>2450</v>
      </c>
      <c r="M279" s="9" t="s">
        <v>2451</v>
      </c>
      <c r="N279" s="12">
        <v>41732</v>
      </c>
      <c r="O279" s="12">
        <v>43445.423251701388</v>
      </c>
      <c r="P279" s="12" t="s">
        <v>1406</v>
      </c>
      <c r="Q279" s="12" t="s">
        <v>3281</v>
      </c>
      <c r="R279" s="12">
        <v>45236</v>
      </c>
    </row>
    <row r="280" spans="1:18" ht="41.4" x14ac:dyDescent="0.3">
      <c r="A280" s="9" t="s">
        <v>1405</v>
      </c>
      <c r="B280" s="9" t="s">
        <v>730</v>
      </c>
      <c r="C280" s="10" t="s">
        <v>254</v>
      </c>
      <c r="D280" s="11" t="s">
        <v>1378</v>
      </c>
      <c r="E280" s="9">
        <v>276</v>
      </c>
      <c r="F280" s="11" t="s">
        <v>1378</v>
      </c>
      <c r="G280" s="11" t="s">
        <v>11</v>
      </c>
      <c r="H280" s="11" t="s">
        <v>19</v>
      </c>
      <c r="I280" s="10" t="s">
        <v>3204</v>
      </c>
      <c r="J280" s="9" t="s">
        <v>3182</v>
      </c>
      <c r="K280" s="11" t="s">
        <v>520</v>
      </c>
      <c r="L280" s="9" t="s">
        <v>796</v>
      </c>
      <c r="M280" s="9" t="s">
        <v>796</v>
      </c>
      <c r="N280" s="12">
        <v>41733</v>
      </c>
      <c r="O280" s="12">
        <v>42531</v>
      </c>
      <c r="P280" s="12" t="s">
        <v>704</v>
      </c>
      <c r="Q280" s="12"/>
      <c r="R280" s="12"/>
    </row>
    <row r="281" spans="1:18" ht="69" x14ac:dyDescent="0.3">
      <c r="A281" s="9" t="s">
        <v>2189</v>
      </c>
      <c r="B281" s="9" t="s">
        <v>3214</v>
      </c>
      <c r="C281" s="10" t="s">
        <v>1796</v>
      </c>
      <c r="D281" s="11" t="s">
        <v>1795</v>
      </c>
      <c r="E281" s="9">
        <v>277</v>
      </c>
      <c r="F281" s="11" t="s">
        <v>2652</v>
      </c>
      <c r="G281" s="11" t="s">
        <v>1744</v>
      </c>
      <c r="H281" s="11" t="s">
        <v>1783</v>
      </c>
      <c r="I281" s="10" t="s">
        <v>2127</v>
      </c>
      <c r="J281" s="9" t="s">
        <v>3182</v>
      </c>
      <c r="K281" s="11" t="s">
        <v>1797</v>
      </c>
      <c r="L281" s="9" t="s">
        <v>2363</v>
      </c>
      <c r="M281" s="9" t="s">
        <v>3182</v>
      </c>
      <c r="N281" s="12">
        <v>41744</v>
      </c>
      <c r="O281" s="12">
        <v>41744</v>
      </c>
      <c r="P281" s="12" t="s">
        <v>1406</v>
      </c>
      <c r="Q281" s="12" t="s">
        <v>3182</v>
      </c>
      <c r="R281" s="12" t="s">
        <v>3182</v>
      </c>
    </row>
    <row r="282" spans="1:18" ht="28.8" x14ac:dyDescent="0.3">
      <c r="A282" s="9" t="s">
        <v>1717</v>
      </c>
      <c r="B282" s="9" t="s">
        <v>730</v>
      </c>
      <c r="C282" s="10" t="s">
        <v>254</v>
      </c>
      <c r="D282" s="11" t="s">
        <v>2582</v>
      </c>
      <c r="E282" s="9">
        <v>278</v>
      </c>
      <c r="F282" s="11" t="s">
        <v>2582</v>
      </c>
      <c r="G282" s="11" t="s">
        <v>11</v>
      </c>
      <c r="H282" s="11" t="s">
        <v>1545</v>
      </c>
      <c r="I282" s="10" t="s">
        <v>3204</v>
      </c>
      <c r="J282" s="9" t="s">
        <v>3182</v>
      </c>
      <c r="K282" s="11" t="s">
        <v>1546</v>
      </c>
      <c r="L282" s="9" t="s">
        <v>2500</v>
      </c>
      <c r="M282" s="9" t="s">
        <v>3182</v>
      </c>
      <c r="N282" s="12">
        <v>41747</v>
      </c>
      <c r="O282" s="12">
        <v>41810</v>
      </c>
      <c r="P282" s="12" t="s">
        <v>1406</v>
      </c>
      <c r="Q282" s="12" t="s">
        <v>3279</v>
      </c>
      <c r="R282" s="12">
        <v>43389.52440667824</v>
      </c>
    </row>
    <row r="283" spans="1:18" ht="115.2" x14ac:dyDescent="0.3">
      <c r="A283" s="9" t="s">
        <v>1405</v>
      </c>
      <c r="B283" s="9" t="s">
        <v>730</v>
      </c>
      <c r="C283" s="10" t="s">
        <v>254</v>
      </c>
      <c r="D283" s="11" t="s">
        <v>1298</v>
      </c>
      <c r="E283" s="9">
        <v>279</v>
      </c>
      <c r="F283" s="11" t="s">
        <v>1298</v>
      </c>
      <c r="G283" s="11" t="s">
        <v>11</v>
      </c>
      <c r="H283" s="11" t="s">
        <v>20</v>
      </c>
      <c r="I283" s="10" t="s">
        <v>3204</v>
      </c>
      <c r="J283" s="9" t="s">
        <v>3182</v>
      </c>
      <c r="K283" s="11" t="s">
        <v>261</v>
      </c>
      <c r="L283" s="9" t="s">
        <v>1307</v>
      </c>
      <c r="M283" s="9" t="s">
        <v>1308</v>
      </c>
      <c r="N283" s="12">
        <v>41747</v>
      </c>
      <c r="O283" s="12">
        <v>43206</v>
      </c>
      <c r="P283" s="12" t="s">
        <v>704</v>
      </c>
      <c r="Q283" s="12"/>
      <c r="R283" s="12"/>
    </row>
    <row r="284" spans="1:18" ht="69" x14ac:dyDescent="0.3">
      <c r="A284" s="9" t="s">
        <v>2189</v>
      </c>
      <c r="B284" s="9" t="s">
        <v>3222</v>
      </c>
      <c r="C284" s="10" t="s">
        <v>1775</v>
      </c>
      <c r="D284" s="11" t="s">
        <v>1826</v>
      </c>
      <c r="E284" s="9">
        <v>280</v>
      </c>
      <c r="F284" s="11" t="s">
        <v>2696</v>
      </c>
      <c r="G284" s="11" t="s">
        <v>1722</v>
      </c>
      <c r="H284" s="11" t="s">
        <v>1789</v>
      </c>
      <c r="I284" s="10" t="s">
        <v>1749</v>
      </c>
      <c r="J284" s="9" t="s">
        <v>3182</v>
      </c>
      <c r="K284" s="11" t="s">
        <v>1790</v>
      </c>
      <c r="L284" s="9" t="s">
        <v>2362</v>
      </c>
      <c r="M284" s="9" t="s">
        <v>3182</v>
      </c>
      <c r="N284" s="12">
        <v>41757</v>
      </c>
      <c r="O284" s="12">
        <v>42005</v>
      </c>
      <c r="P284" s="12" t="s">
        <v>704</v>
      </c>
      <c r="Q284" s="12"/>
      <c r="R284" s="12"/>
    </row>
    <row r="285" spans="1:18" ht="28.8" x14ac:dyDescent="0.3">
      <c r="A285" s="9" t="s">
        <v>1405</v>
      </c>
      <c r="B285" s="9" t="s">
        <v>3223</v>
      </c>
      <c r="C285" s="10" t="s">
        <v>1032</v>
      </c>
      <c r="D285" s="11">
        <v>2659</v>
      </c>
      <c r="E285" s="9">
        <v>281</v>
      </c>
      <c r="F285" s="11" t="s">
        <v>574</v>
      </c>
      <c r="G285" s="11" t="s">
        <v>471</v>
      </c>
      <c r="H285" s="11" t="s">
        <v>475</v>
      </c>
      <c r="I285" s="10" t="s">
        <v>483</v>
      </c>
      <c r="J285" s="9" t="s">
        <v>3182</v>
      </c>
      <c r="K285" s="11" t="s">
        <v>517</v>
      </c>
      <c r="L285" s="9" t="s">
        <v>934</v>
      </c>
      <c r="M285" s="9" t="s">
        <v>934</v>
      </c>
      <c r="N285" s="12">
        <v>41774</v>
      </c>
      <c r="O285" s="12">
        <v>41774</v>
      </c>
      <c r="P285" s="12" t="s">
        <v>704</v>
      </c>
      <c r="Q285" s="12"/>
      <c r="R285" s="12"/>
    </row>
    <row r="286" spans="1:18" ht="55.2" x14ac:dyDescent="0.3">
      <c r="A286" s="9" t="s">
        <v>1405</v>
      </c>
      <c r="B286" s="9" t="s">
        <v>730</v>
      </c>
      <c r="C286" s="10" t="s">
        <v>254</v>
      </c>
      <c r="D286" s="11" t="s">
        <v>1078</v>
      </c>
      <c r="E286" s="9">
        <v>282</v>
      </c>
      <c r="F286" s="11" t="s">
        <v>1078</v>
      </c>
      <c r="G286" s="11" t="s">
        <v>11</v>
      </c>
      <c r="H286" s="11" t="s">
        <v>21</v>
      </c>
      <c r="I286" s="10" t="s">
        <v>3204</v>
      </c>
      <c r="J286" s="9" t="s">
        <v>3182</v>
      </c>
      <c r="K286" s="11" t="s">
        <v>262</v>
      </c>
      <c r="L286" s="9" t="s">
        <v>939</v>
      </c>
      <c r="M286" s="9" t="s">
        <v>939</v>
      </c>
      <c r="N286" s="12">
        <v>41779</v>
      </c>
      <c r="O286" s="12">
        <v>44609</v>
      </c>
      <c r="P286" s="12" t="s">
        <v>704</v>
      </c>
      <c r="Q286" s="12"/>
      <c r="R286" s="12"/>
    </row>
    <row r="287" spans="1:18" ht="69" x14ac:dyDescent="0.3">
      <c r="A287" s="9" t="s">
        <v>2189</v>
      </c>
      <c r="B287" s="9" t="s">
        <v>730</v>
      </c>
      <c r="C287" s="10" t="s">
        <v>1775</v>
      </c>
      <c r="D287" s="11" t="s">
        <v>1798</v>
      </c>
      <c r="E287" s="9">
        <v>283</v>
      </c>
      <c r="F287" s="11" t="s">
        <v>2689</v>
      </c>
      <c r="G287" s="11" t="s">
        <v>1722</v>
      </c>
      <c r="H287" s="11" t="s">
        <v>1789</v>
      </c>
      <c r="I287" s="10" t="s">
        <v>1749</v>
      </c>
      <c r="J287" s="9" t="s">
        <v>3182</v>
      </c>
      <c r="K287" s="11" t="s">
        <v>1799</v>
      </c>
      <c r="L287" s="9" t="s">
        <v>2364</v>
      </c>
      <c r="M287" s="9" t="s">
        <v>2364</v>
      </c>
      <c r="N287" s="12">
        <v>41780</v>
      </c>
      <c r="O287" s="12">
        <v>41780</v>
      </c>
      <c r="P287" s="12" t="s">
        <v>704</v>
      </c>
      <c r="Q287" s="12"/>
      <c r="R287" s="12"/>
    </row>
    <row r="288" spans="1:18" ht="55.2" x14ac:dyDescent="0.3">
      <c r="A288" s="9" t="s">
        <v>2189</v>
      </c>
      <c r="B288" s="9" t="s">
        <v>3214</v>
      </c>
      <c r="C288" s="10" t="s">
        <v>1802</v>
      </c>
      <c r="D288" s="11" t="s">
        <v>1804</v>
      </c>
      <c r="E288" s="9">
        <v>284</v>
      </c>
      <c r="F288" s="11" t="s">
        <v>2653</v>
      </c>
      <c r="G288" s="11" t="s">
        <v>1779</v>
      </c>
      <c r="H288" s="11" t="s">
        <v>1801</v>
      </c>
      <c r="I288" s="10" t="s">
        <v>1781</v>
      </c>
      <c r="J288" s="9" t="s">
        <v>3182</v>
      </c>
      <c r="K288" s="11" t="s">
        <v>1805</v>
      </c>
      <c r="L288" s="9" t="s">
        <v>2400</v>
      </c>
      <c r="M288" s="9" t="s">
        <v>3182</v>
      </c>
      <c r="N288" s="12">
        <v>41780</v>
      </c>
      <c r="O288" s="12">
        <v>41838</v>
      </c>
      <c r="P288" s="12" t="s">
        <v>1406</v>
      </c>
      <c r="Q288" s="12" t="s">
        <v>3182</v>
      </c>
      <c r="R288" s="12" t="s">
        <v>3182</v>
      </c>
    </row>
    <row r="289" spans="1:18" ht="55.2" x14ac:dyDescent="0.3">
      <c r="A289" s="9" t="s">
        <v>2189</v>
      </c>
      <c r="B289" s="9" t="s">
        <v>3214</v>
      </c>
      <c r="C289" s="10" t="s">
        <v>1802</v>
      </c>
      <c r="D289" s="11" t="s">
        <v>1804</v>
      </c>
      <c r="E289" s="9">
        <v>285</v>
      </c>
      <c r="F289" s="11" t="s">
        <v>2653</v>
      </c>
      <c r="G289" s="11" t="s">
        <v>1779</v>
      </c>
      <c r="H289" s="11" t="s">
        <v>1806</v>
      </c>
      <c r="I289" s="10" t="s">
        <v>1781</v>
      </c>
      <c r="J289" s="9" t="s">
        <v>3182</v>
      </c>
      <c r="K289" s="11" t="s">
        <v>1805</v>
      </c>
      <c r="L289" s="9" t="s">
        <v>2400</v>
      </c>
      <c r="M289" s="9" t="s">
        <v>3182</v>
      </c>
      <c r="N289" s="12">
        <v>41780</v>
      </c>
      <c r="O289" s="12">
        <v>41838</v>
      </c>
      <c r="P289" s="12" t="s">
        <v>1406</v>
      </c>
      <c r="Q289" s="12" t="s">
        <v>3182</v>
      </c>
      <c r="R289" s="12" t="s">
        <v>3182</v>
      </c>
    </row>
    <row r="290" spans="1:18" ht="55.2" x14ac:dyDescent="0.3">
      <c r="A290" s="9" t="s">
        <v>2189</v>
      </c>
      <c r="B290" s="9" t="s">
        <v>3222</v>
      </c>
      <c r="C290" s="10" t="s">
        <v>1802</v>
      </c>
      <c r="D290" s="11" t="s">
        <v>1827</v>
      </c>
      <c r="E290" s="9">
        <v>286</v>
      </c>
      <c r="F290" s="11" t="s">
        <v>2697</v>
      </c>
      <c r="G290" s="11" t="s">
        <v>1779</v>
      </c>
      <c r="H290" s="11" t="s">
        <v>1801</v>
      </c>
      <c r="I290" s="10" t="s">
        <v>1781</v>
      </c>
      <c r="J290" s="9" t="s">
        <v>3182</v>
      </c>
      <c r="K290" s="11" t="s">
        <v>1790</v>
      </c>
      <c r="L290" s="9" t="s">
        <v>2362</v>
      </c>
      <c r="M290" s="9" t="s">
        <v>3182</v>
      </c>
      <c r="N290" s="12">
        <v>41787</v>
      </c>
      <c r="O290" s="12">
        <v>42005</v>
      </c>
      <c r="P290" s="12" t="s">
        <v>704</v>
      </c>
      <c r="Q290" s="12"/>
      <c r="R290" s="12"/>
    </row>
    <row r="291" spans="1:18" ht="41.4" x14ac:dyDescent="0.3">
      <c r="A291" s="9" t="s">
        <v>1405</v>
      </c>
      <c r="B291" s="9" t="s">
        <v>730</v>
      </c>
      <c r="C291" s="10" t="s">
        <v>254</v>
      </c>
      <c r="D291" s="11" t="s">
        <v>1296</v>
      </c>
      <c r="E291" s="9">
        <v>287</v>
      </c>
      <c r="F291" s="11" t="s">
        <v>1296</v>
      </c>
      <c r="G291" s="11" t="s">
        <v>11</v>
      </c>
      <c r="H291" s="11" t="s">
        <v>22</v>
      </c>
      <c r="I291" s="10" t="s">
        <v>3204</v>
      </c>
      <c r="J291" s="9" t="s">
        <v>3182</v>
      </c>
      <c r="K291" s="11" t="s">
        <v>521</v>
      </c>
      <c r="L291" s="9" t="s">
        <v>781</v>
      </c>
      <c r="M291" s="9" t="s">
        <v>781</v>
      </c>
      <c r="N291" s="12">
        <v>41794</v>
      </c>
      <c r="O291" s="12">
        <v>43248</v>
      </c>
      <c r="P291" s="12" t="s">
        <v>704</v>
      </c>
      <c r="Q291" s="12"/>
      <c r="R291" s="12"/>
    </row>
    <row r="292" spans="1:18" ht="110.4" x14ac:dyDescent="0.3">
      <c r="A292" s="9" t="s">
        <v>1405</v>
      </c>
      <c r="B292" s="9" t="s">
        <v>3218</v>
      </c>
      <c r="C292" s="10" t="s">
        <v>254</v>
      </c>
      <c r="D292" s="11" t="s">
        <v>1202</v>
      </c>
      <c r="E292" s="9">
        <v>288</v>
      </c>
      <c r="F292" s="11" t="s">
        <v>576</v>
      </c>
      <c r="G292" s="11" t="s">
        <v>11</v>
      </c>
      <c r="H292" s="11" t="s">
        <v>707</v>
      </c>
      <c r="I292" s="10" t="s">
        <v>3204</v>
      </c>
      <c r="J292" s="9" t="s">
        <v>3182</v>
      </c>
      <c r="K292" s="11" t="s">
        <v>522</v>
      </c>
      <c r="L292" s="9" t="s">
        <v>950</v>
      </c>
      <c r="M292" s="9" t="s">
        <v>950</v>
      </c>
      <c r="N292" s="12">
        <v>41806</v>
      </c>
      <c r="O292" s="12">
        <v>45939.720357557868</v>
      </c>
      <c r="P292" s="12" t="s">
        <v>704</v>
      </c>
      <c r="Q292" s="12"/>
      <c r="R292" s="12"/>
    </row>
    <row r="293" spans="1:18" ht="96.6" x14ac:dyDescent="0.3">
      <c r="A293" s="9" t="s">
        <v>1405</v>
      </c>
      <c r="B293" s="9" t="s">
        <v>3223</v>
      </c>
      <c r="C293" s="10" t="s">
        <v>254</v>
      </c>
      <c r="D293" s="11" t="s">
        <v>1124</v>
      </c>
      <c r="E293" s="9">
        <v>289</v>
      </c>
      <c r="F293" s="11" t="s">
        <v>575</v>
      </c>
      <c r="G293" s="11" t="s">
        <v>11</v>
      </c>
      <c r="H293" s="11" t="s">
        <v>23</v>
      </c>
      <c r="I293" s="10" t="s">
        <v>3204</v>
      </c>
      <c r="J293" s="9" t="s">
        <v>3182</v>
      </c>
      <c r="K293" s="11" t="s">
        <v>263</v>
      </c>
      <c r="L293" s="9" t="s">
        <v>758</v>
      </c>
      <c r="M293" s="9" t="s">
        <v>758</v>
      </c>
      <c r="N293" s="12">
        <v>41807</v>
      </c>
      <c r="O293" s="12">
        <v>45536.665489502309</v>
      </c>
      <c r="P293" s="12" t="s">
        <v>704</v>
      </c>
      <c r="Q293" s="12"/>
      <c r="R293" s="12"/>
    </row>
    <row r="294" spans="1:18" ht="69" x14ac:dyDescent="0.3">
      <c r="A294" s="9" t="s">
        <v>2189</v>
      </c>
      <c r="B294" s="9" t="s">
        <v>3222</v>
      </c>
      <c r="C294" s="10" t="s">
        <v>1775</v>
      </c>
      <c r="D294" s="11" t="s">
        <v>1982</v>
      </c>
      <c r="E294" s="9">
        <v>290</v>
      </c>
      <c r="F294" s="11" t="s">
        <v>2764</v>
      </c>
      <c r="G294" s="11" t="s">
        <v>1722</v>
      </c>
      <c r="H294" s="11" t="s">
        <v>1723</v>
      </c>
      <c r="I294" s="10" t="s">
        <v>1749</v>
      </c>
      <c r="J294" s="9" t="s">
        <v>3182</v>
      </c>
      <c r="K294" s="11" t="s">
        <v>1776</v>
      </c>
      <c r="L294" s="9" t="s">
        <v>2360</v>
      </c>
      <c r="M294" s="9" t="s">
        <v>3182</v>
      </c>
      <c r="N294" s="12">
        <v>41807</v>
      </c>
      <c r="O294" s="12">
        <v>43567</v>
      </c>
      <c r="P294" s="12" t="s">
        <v>704</v>
      </c>
      <c r="Q294" s="12"/>
      <c r="R294" s="12"/>
    </row>
    <row r="295" spans="1:18" ht="43.2" x14ac:dyDescent="0.3">
      <c r="A295" s="9" t="s">
        <v>2189</v>
      </c>
      <c r="B295" s="9" t="s">
        <v>3222</v>
      </c>
      <c r="C295" s="10" t="s">
        <v>1932</v>
      </c>
      <c r="D295" s="11" t="s">
        <v>2147</v>
      </c>
      <c r="E295" s="9">
        <v>291</v>
      </c>
      <c r="F295" s="11" t="s">
        <v>2816</v>
      </c>
      <c r="G295" s="11" t="s">
        <v>1779</v>
      </c>
      <c r="H295" s="11" t="s">
        <v>1801</v>
      </c>
      <c r="I295" s="10" t="s">
        <v>1781</v>
      </c>
      <c r="J295" s="9" t="s">
        <v>3182</v>
      </c>
      <c r="K295" s="11" t="s">
        <v>1776</v>
      </c>
      <c r="L295" s="9" t="s">
        <v>2360</v>
      </c>
      <c r="M295" s="9" t="s">
        <v>3182</v>
      </c>
      <c r="N295" s="12">
        <v>41807</v>
      </c>
      <c r="O295" s="12">
        <v>41807</v>
      </c>
      <c r="P295" s="12" t="s">
        <v>704</v>
      </c>
      <c r="Q295" s="12"/>
      <c r="R295" s="12"/>
    </row>
    <row r="296" spans="1:18" ht="27.6" x14ac:dyDescent="0.3">
      <c r="A296" s="9" t="s">
        <v>1717</v>
      </c>
      <c r="B296" s="9" t="s">
        <v>730</v>
      </c>
      <c r="C296" s="10" t="s">
        <v>254</v>
      </c>
      <c r="D296" s="11" t="s">
        <v>3002</v>
      </c>
      <c r="E296" s="9">
        <v>292</v>
      </c>
      <c r="F296" s="11" t="s">
        <v>3002</v>
      </c>
      <c r="G296" s="11" t="s">
        <v>11</v>
      </c>
      <c r="H296" s="11" t="s">
        <v>3020</v>
      </c>
      <c r="I296" s="10" t="s">
        <v>3204</v>
      </c>
      <c r="J296" s="9" t="s">
        <v>3182</v>
      </c>
      <c r="K296" s="11" t="s">
        <v>2887</v>
      </c>
      <c r="L296" s="9" t="s">
        <v>3022</v>
      </c>
      <c r="M296" s="9" t="s">
        <v>3021</v>
      </c>
      <c r="N296" s="12">
        <v>41811</v>
      </c>
      <c r="O296" s="12">
        <v>42060</v>
      </c>
      <c r="P296" s="12" t="s">
        <v>1406</v>
      </c>
      <c r="Q296" s="12" t="s">
        <v>3281</v>
      </c>
      <c r="R296" s="12">
        <v>44826.69075775463</v>
      </c>
    </row>
    <row r="297" spans="1:18" ht="55.2" x14ac:dyDescent="0.3">
      <c r="A297" s="9" t="s">
        <v>1405</v>
      </c>
      <c r="B297" s="9" t="s">
        <v>3221</v>
      </c>
      <c r="C297" s="10" t="s">
        <v>254</v>
      </c>
      <c r="D297" s="11" t="s">
        <v>1323</v>
      </c>
      <c r="E297" s="9">
        <v>293</v>
      </c>
      <c r="F297" s="11" t="s">
        <v>1323</v>
      </c>
      <c r="G297" s="11" t="s">
        <v>11</v>
      </c>
      <c r="H297" s="11" t="s">
        <v>24</v>
      </c>
      <c r="I297" s="10" t="s">
        <v>3204</v>
      </c>
      <c r="J297" s="9" t="s">
        <v>3182</v>
      </c>
      <c r="K297" s="11" t="s">
        <v>523</v>
      </c>
      <c r="L297" s="9" t="s">
        <v>767</v>
      </c>
      <c r="M297" s="9" t="s">
        <v>767</v>
      </c>
      <c r="N297" s="12">
        <v>41811</v>
      </c>
      <c r="O297" s="12">
        <v>42873</v>
      </c>
      <c r="P297" s="12" t="s">
        <v>704</v>
      </c>
      <c r="Q297" s="12"/>
      <c r="R297" s="12"/>
    </row>
    <row r="298" spans="1:18" ht="27.6" x14ac:dyDescent="0.3">
      <c r="A298" s="9" t="s">
        <v>1717</v>
      </c>
      <c r="B298" s="9" t="s">
        <v>730</v>
      </c>
      <c r="C298" s="10" t="s">
        <v>254</v>
      </c>
      <c r="D298" s="11" t="s">
        <v>3056</v>
      </c>
      <c r="E298" s="9">
        <v>294</v>
      </c>
      <c r="F298" s="11" t="s">
        <v>3056</v>
      </c>
      <c r="G298" s="11" t="s">
        <v>11</v>
      </c>
      <c r="H298" s="11" t="s">
        <v>3065</v>
      </c>
      <c r="I298" s="10" t="s">
        <v>3204</v>
      </c>
      <c r="J298" s="9" t="s">
        <v>3182</v>
      </c>
      <c r="K298" s="11" t="s">
        <v>2895</v>
      </c>
      <c r="L298" s="9" t="s">
        <v>509</v>
      </c>
      <c r="M298" s="9" t="s">
        <v>3182</v>
      </c>
      <c r="N298" s="12">
        <v>41816.919410960647</v>
      </c>
      <c r="O298" s="12">
        <v>41816.919410960647</v>
      </c>
      <c r="P298" s="12" t="s">
        <v>1406</v>
      </c>
      <c r="Q298" s="12" t="s">
        <v>3281</v>
      </c>
      <c r="R298" s="12">
        <v>42248.519733368055</v>
      </c>
    </row>
    <row r="299" spans="1:18" ht="138" x14ac:dyDescent="0.3">
      <c r="A299" s="9" t="s">
        <v>1405</v>
      </c>
      <c r="B299" s="9" t="s">
        <v>730</v>
      </c>
      <c r="C299" s="10" t="s">
        <v>3204</v>
      </c>
      <c r="D299" s="11" t="s">
        <v>577</v>
      </c>
      <c r="E299" s="9">
        <v>295</v>
      </c>
      <c r="F299" s="11" t="s">
        <v>577</v>
      </c>
      <c r="G299" s="11" t="s">
        <v>11</v>
      </c>
      <c r="H299" s="11" t="s">
        <v>25</v>
      </c>
      <c r="I299" s="10" t="s">
        <v>3204</v>
      </c>
      <c r="J299" s="9" t="s">
        <v>3182</v>
      </c>
      <c r="K299" s="11" t="s">
        <v>264</v>
      </c>
      <c r="L299" s="9" t="s">
        <v>776</v>
      </c>
      <c r="M299" s="9" t="s">
        <v>776</v>
      </c>
      <c r="N299" s="12">
        <v>41817</v>
      </c>
      <c r="O299" s="12">
        <v>45953</v>
      </c>
      <c r="P299" s="12" t="s">
        <v>704</v>
      </c>
      <c r="Q299" s="12"/>
      <c r="R299" s="12"/>
    </row>
    <row r="300" spans="1:18" ht="27.6" x14ac:dyDescent="0.3">
      <c r="A300" s="9" t="s">
        <v>1717</v>
      </c>
      <c r="B300" s="9" t="s">
        <v>730</v>
      </c>
      <c r="C300" s="10" t="s">
        <v>254</v>
      </c>
      <c r="D300" s="11" t="s">
        <v>2946</v>
      </c>
      <c r="E300" s="9">
        <v>296</v>
      </c>
      <c r="F300" s="11" t="s">
        <v>2946</v>
      </c>
      <c r="G300" s="11" t="s">
        <v>11</v>
      </c>
      <c r="H300" s="11" t="s">
        <v>2944</v>
      </c>
      <c r="I300" s="10" t="s">
        <v>3204</v>
      </c>
      <c r="J300" s="9" t="s">
        <v>3182</v>
      </c>
      <c r="K300" s="11" t="s">
        <v>2870</v>
      </c>
      <c r="L300" s="9" t="s">
        <v>2945</v>
      </c>
      <c r="M300" s="9" t="s">
        <v>3182</v>
      </c>
      <c r="N300" s="12">
        <v>41820</v>
      </c>
      <c r="O300" s="12">
        <v>42122</v>
      </c>
      <c r="P300" s="12" t="s">
        <v>1406</v>
      </c>
      <c r="Q300" s="12" t="s">
        <v>3281</v>
      </c>
      <c r="R300" s="12">
        <v>44414.45341415509</v>
      </c>
    </row>
    <row r="301" spans="1:18" ht="69" x14ac:dyDescent="0.3">
      <c r="A301" s="9" t="s">
        <v>2189</v>
      </c>
      <c r="B301" s="9" t="s">
        <v>3214</v>
      </c>
      <c r="C301" s="10" t="s">
        <v>1796</v>
      </c>
      <c r="D301" s="11" t="s">
        <v>1879</v>
      </c>
      <c r="E301" s="9">
        <v>297</v>
      </c>
      <c r="F301" s="11" t="s">
        <v>2674</v>
      </c>
      <c r="G301" s="11" t="s">
        <v>1744</v>
      </c>
      <c r="H301" s="11" t="s">
        <v>1783</v>
      </c>
      <c r="I301" s="10" t="s">
        <v>2127</v>
      </c>
      <c r="J301" s="9" t="s">
        <v>3182</v>
      </c>
      <c r="K301" s="11" t="s">
        <v>1880</v>
      </c>
      <c r="L301" s="9" t="s">
        <v>2372</v>
      </c>
      <c r="M301" s="9" t="s">
        <v>3182</v>
      </c>
      <c r="N301" s="12">
        <v>41824</v>
      </c>
      <c r="O301" s="12">
        <v>42635</v>
      </c>
      <c r="P301" s="12" t="s">
        <v>1406</v>
      </c>
      <c r="Q301" s="12" t="s">
        <v>3182</v>
      </c>
      <c r="R301" s="12" t="s">
        <v>3182</v>
      </c>
    </row>
    <row r="302" spans="1:18" ht="96.6" x14ac:dyDescent="0.3">
      <c r="A302" s="9" t="s">
        <v>1717</v>
      </c>
      <c r="B302" s="9" t="s">
        <v>730</v>
      </c>
      <c r="C302" s="10" t="s">
        <v>254</v>
      </c>
      <c r="D302" s="11" t="s">
        <v>2419</v>
      </c>
      <c r="E302" s="9">
        <v>298</v>
      </c>
      <c r="F302" s="11" t="s">
        <v>2433</v>
      </c>
      <c r="G302" s="11" t="s">
        <v>11</v>
      </c>
      <c r="H302" s="11" t="s">
        <v>1586</v>
      </c>
      <c r="I302" s="10" t="s">
        <v>3204</v>
      </c>
      <c r="J302" s="9" t="s">
        <v>3182</v>
      </c>
      <c r="K302" s="11" t="s">
        <v>1587</v>
      </c>
      <c r="L302" s="9" t="s">
        <v>2449</v>
      </c>
      <c r="M302" s="9" t="s">
        <v>3182</v>
      </c>
      <c r="N302" s="12">
        <v>41825</v>
      </c>
      <c r="O302" s="12">
        <v>43451.715151354168</v>
      </c>
      <c r="P302" s="12" t="s">
        <v>1406</v>
      </c>
      <c r="Q302" s="12" t="s">
        <v>3281</v>
      </c>
      <c r="R302" s="12">
        <v>45082</v>
      </c>
    </row>
    <row r="303" spans="1:18" ht="27.6" x14ac:dyDescent="0.3">
      <c r="A303" s="9" t="s">
        <v>1405</v>
      </c>
      <c r="B303" s="9" t="s">
        <v>730</v>
      </c>
      <c r="C303" s="10" t="s">
        <v>254</v>
      </c>
      <c r="D303" s="11" t="s">
        <v>1372</v>
      </c>
      <c r="E303" s="9">
        <v>299</v>
      </c>
      <c r="F303" s="11" t="s">
        <v>1372</v>
      </c>
      <c r="G303" s="11" t="s">
        <v>11</v>
      </c>
      <c r="H303" s="11" t="s">
        <v>26</v>
      </c>
      <c r="I303" s="10" t="s">
        <v>3204</v>
      </c>
      <c r="J303" s="9" t="s">
        <v>3182</v>
      </c>
      <c r="K303" s="11" t="s">
        <v>265</v>
      </c>
      <c r="L303" s="9" t="s">
        <v>954</v>
      </c>
      <c r="M303" s="9" t="s">
        <v>954</v>
      </c>
      <c r="N303" s="12">
        <v>41825</v>
      </c>
      <c r="O303" s="12">
        <v>41825</v>
      </c>
      <c r="P303" s="12" t="s">
        <v>704</v>
      </c>
      <c r="Q303" s="12"/>
      <c r="R303" s="12"/>
    </row>
    <row r="304" spans="1:18" ht="41.4" x14ac:dyDescent="0.3">
      <c r="A304" s="9" t="s">
        <v>1405</v>
      </c>
      <c r="B304" s="9" t="s">
        <v>730</v>
      </c>
      <c r="C304" s="10" t="s">
        <v>254</v>
      </c>
      <c r="D304" s="11" t="s">
        <v>1384</v>
      </c>
      <c r="E304" s="9">
        <v>300</v>
      </c>
      <c r="F304" s="11" t="s">
        <v>1384</v>
      </c>
      <c r="G304" s="11" t="s">
        <v>11</v>
      </c>
      <c r="H304" s="11" t="s">
        <v>31</v>
      </c>
      <c r="I304" s="10" t="s">
        <v>3204</v>
      </c>
      <c r="J304" s="9" t="s">
        <v>3182</v>
      </c>
      <c r="K304" s="11" t="s">
        <v>270</v>
      </c>
      <c r="L304" s="9" t="s">
        <v>962</v>
      </c>
      <c r="M304" s="9" t="s">
        <v>962</v>
      </c>
      <c r="N304" s="12">
        <v>41830</v>
      </c>
      <c r="O304" s="12">
        <v>41967</v>
      </c>
      <c r="P304" s="12" t="s">
        <v>704</v>
      </c>
      <c r="Q304" s="12"/>
      <c r="R304" s="12"/>
    </row>
    <row r="305" spans="1:18" ht="96.6" x14ac:dyDescent="0.3">
      <c r="A305" s="9" t="s">
        <v>1405</v>
      </c>
      <c r="B305" s="9" t="s">
        <v>730</v>
      </c>
      <c r="C305" s="10" t="s">
        <v>254</v>
      </c>
      <c r="D305" s="11" t="s">
        <v>1300</v>
      </c>
      <c r="E305" s="9">
        <v>301</v>
      </c>
      <c r="F305" s="11" t="s">
        <v>1300</v>
      </c>
      <c r="G305" s="11" t="s">
        <v>11</v>
      </c>
      <c r="H305" s="11" t="s">
        <v>29</v>
      </c>
      <c r="I305" s="10" t="s">
        <v>3204</v>
      </c>
      <c r="J305" s="9" t="s">
        <v>3182</v>
      </c>
      <c r="K305" s="11" t="s">
        <v>268</v>
      </c>
      <c r="L305" s="9" t="s">
        <v>789</v>
      </c>
      <c r="M305" s="9" t="s">
        <v>789</v>
      </c>
      <c r="N305" s="12">
        <v>41831</v>
      </c>
      <c r="O305" s="12">
        <v>43258.394383599538</v>
      </c>
      <c r="P305" s="12" t="s">
        <v>704</v>
      </c>
      <c r="Q305" s="12"/>
      <c r="R305" s="12"/>
    </row>
    <row r="306" spans="1:18" ht="151.80000000000001" x14ac:dyDescent="0.3">
      <c r="A306" s="9" t="s">
        <v>1405</v>
      </c>
      <c r="B306" s="9" t="s">
        <v>3223</v>
      </c>
      <c r="C306" s="10" t="s">
        <v>254</v>
      </c>
      <c r="D306" s="11" t="s">
        <v>1116</v>
      </c>
      <c r="E306" s="9">
        <v>302</v>
      </c>
      <c r="F306" s="11" t="s">
        <v>578</v>
      </c>
      <c r="G306" s="11" t="s">
        <v>11</v>
      </c>
      <c r="H306" s="11" t="s">
        <v>27</v>
      </c>
      <c r="I306" s="10" t="s">
        <v>3204</v>
      </c>
      <c r="J306" s="9" t="s">
        <v>3182</v>
      </c>
      <c r="K306" s="11" t="s">
        <v>266</v>
      </c>
      <c r="L306" s="9" t="s">
        <v>742</v>
      </c>
      <c r="M306" s="9" t="s">
        <v>743</v>
      </c>
      <c r="N306" s="12">
        <v>41832</v>
      </c>
      <c r="O306" s="12">
        <v>45359</v>
      </c>
      <c r="P306" s="12" t="s">
        <v>704</v>
      </c>
      <c r="Q306" s="12"/>
      <c r="R306" s="12"/>
    </row>
    <row r="307" spans="1:18" ht="43.2" x14ac:dyDescent="0.3">
      <c r="A307" s="9" t="s">
        <v>1405</v>
      </c>
      <c r="B307" s="9" t="s">
        <v>730</v>
      </c>
      <c r="C307" s="10" t="s">
        <v>254</v>
      </c>
      <c r="D307" s="11" t="s">
        <v>1355</v>
      </c>
      <c r="E307" s="9">
        <v>303</v>
      </c>
      <c r="F307" s="11" t="s">
        <v>1355</v>
      </c>
      <c r="G307" s="11" t="s">
        <v>11</v>
      </c>
      <c r="H307" s="11" t="s">
        <v>28</v>
      </c>
      <c r="I307" s="10" t="s">
        <v>3204</v>
      </c>
      <c r="J307" s="9" t="s">
        <v>3182</v>
      </c>
      <c r="K307" s="11" t="s">
        <v>267</v>
      </c>
      <c r="L307" s="9" t="s">
        <v>941</v>
      </c>
      <c r="M307" s="9" t="s">
        <v>1389</v>
      </c>
      <c r="N307" s="12">
        <v>41832</v>
      </c>
      <c r="O307" s="12">
        <v>41832</v>
      </c>
      <c r="P307" s="12" t="s">
        <v>704</v>
      </c>
      <c r="Q307" s="12"/>
      <c r="R307" s="12"/>
    </row>
    <row r="308" spans="1:18" ht="41.4" x14ac:dyDescent="0.3">
      <c r="A308" s="9" t="s">
        <v>1405</v>
      </c>
      <c r="B308" s="9" t="s">
        <v>730</v>
      </c>
      <c r="C308" s="10" t="s">
        <v>254</v>
      </c>
      <c r="D308" s="11" t="s">
        <v>1370</v>
      </c>
      <c r="E308" s="9">
        <v>304</v>
      </c>
      <c r="F308" s="11" t="s">
        <v>1370</v>
      </c>
      <c r="G308" s="11" t="s">
        <v>11</v>
      </c>
      <c r="H308" s="11" t="s">
        <v>30</v>
      </c>
      <c r="I308" s="10" t="s">
        <v>3204</v>
      </c>
      <c r="J308" s="9" t="s">
        <v>3182</v>
      </c>
      <c r="K308" s="11" t="s">
        <v>269</v>
      </c>
      <c r="L308" s="9" t="s">
        <v>952</v>
      </c>
      <c r="M308" s="9" t="s">
        <v>952</v>
      </c>
      <c r="N308" s="12">
        <v>41832</v>
      </c>
      <c r="O308" s="12">
        <v>42688</v>
      </c>
      <c r="P308" s="12" t="s">
        <v>704</v>
      </c>
      <c r="Q308" s="12"/>
      <c r="R308" s="12"/>
    </row>
    <row r="309" spans="1:18" ht="41.4" x14ac:dyDescent="0.3">
      <c r="A309" s="9" t="s">
        <v>1405</v>
      </c>
      <c r="B309" s="9" t="s">
        <v>730</v>
      </c>
      <c r="C309" s="10" t="s">
        <v>254</v>
      </c>
      <c r="D309" s="11" t="s">
        <v>1087</v>
      </c>
      <c r="E309" s="9">
        <v>305</v>
      </c>
      <c r="F309" s="11" t="s">
        <v>1087</v>
      </c>
      <c r="G309" s="11" t="s">
        <v>11</v>
      </c>
      <c r="H309" s="11" t="s">
        <v>32</v>
      </c>
      <c r="I309" s="10" t="s">
        <v>3204</v>
      </c>
      <c r="J309" s="9" t="s">
        <v>3182</v>
      </c>
      <c r="K309" s="11" t="s">
        <v>271</v>
      </c>
      <c r="L309" s="9" t="s">
        <v>951</v>
      </c>
      <c r="M309" s="9" t="s">
        <v>951</v>
      </c>
      <c r="N309" s="12">
        <v>41837</v>
      </c>
      <c r="O309" s="12">
        <v>44596.46187731481</v>
      </c>
      <c r="P309" s="12" t="s">
        <v>704</v>
      </c>
      <c r="Q309" s="12"/>
      <c r="R309" s="12"/>
    </row>
    <row r="310" spans="1:18" ht="55.2" x14ac:dyDescent="0.3">
      <c r="A310" s="9" t="s">
        <v>1405</v>
      </c>
      <c r="B310" s="9" t="s">
        <v>730</v>
      </c>
      <c r="C310" s="10" t="s">
        <v>254</v>
      </c>
      <c r="D310" s="11" t="s">
        <v>1099</v>
      </c>
      <c r="E310" s="9">
        <v>306</v>
      </c>
      <c r="F310" s="11" t="s">
        <v>1099</v>
      </c>
      <c r="G310" s="11" t="s">
        <v>11</v>
      </c>
      <c r="H310" s="11" t="s">
        <v>33</v>
      </c>
      <c r="I310" s="10" t="s">
        <v>3204</v>
      </c>
      <c r="J310" s="9" t="s">
        <v>3182</v>
      </c>
      <c r="K310" s="11" t="s">
        <v>524</v>
      </c>
      <c r="L310" s="9" t="s">
        <v>1058</v>
      </c>
      <c r="M310" s="9" t="s">
        <v>1057</v>
      </c>
      <c r="N310" s="12">
        <v>41837</v>
      </c>
      <c r="O310" s="12">
        <v>44460.584402233791</v>
      </c>
      <c r="P310" s="12" t="s">
        <v>704</v>
      </c>
      <c r="Q310" s="12"/>
      <c r="R310" s="12"/>
    </row>
    <row r="311" spans="1:18" ht="27.6" x14ac:dyDescent="0.3">
      <c r="A311" s="9" t="s">
        <v>1717</v>
      </c>
      <c r="B311" s="9" t="s">
        <v>730</v>
      </c>
      <c r="C311" s="10" t="s">
        <v>254</v>
      </c>
      <c r="D311" s="11" t="s">
        <v>2542</v>
      </c>
      <c r="E311" s="9">
        <v>307</v>
      </c>
      <c r="F311" s="11" t="s">
        <v>2627</v>
      </c>
      <c r="G311" s="11" t="s">
        <v>11</v>
      </c>
      <c r="H311" s="11" t="s">
        <v>1427</v>
      </c>
      <c r="I311" s="10" t="s">
        <v>3204</v>
      </c>
      <c r="J311" s="9" t="s">
        <v>3182</v>
      </c>
      <c r="K311" s="11" t="s">
        <v>1428</v>
      </c>
      <c r="L311" s="9" t="s">
        <v>2461</v>
      </c>
      <c r="M311" s="9" t="s">
        <v>3182</v>
      </c>
      <c r="N311" s="12">
        <v>41838</v>
      </c>
      <c r="O311" s="12">
        <v>41838</v>
      </c>
      <c r="P311" s="12" t="s">
        <v>1406</v>
      </c>
      <c r="Q311" s="12" t="s">
        <v>3279</v>
      </c>
      <c r="R311" s="12">
        <v>45812</v>
      </c>
    </row>
    <row r="312" spans="1:18" ht="69" x14ac:dyDescent="0.3">
      <c r="A312" s="9" t="s">
        <v>2189</v>
      </c>
      <c r="B312" s="9" t="s">
        <v>3222</v>
      </c>
      <c r="C312" s="10" t="s">
        <v>1775</v>
      </c>
      <c r="D312" s="11" t="s">
        <v>1810</v>
      </c>
      <c r="E312" s="9">
        <v>308</v>
      </c>
      <c r="F312" s="11" t="s">
        <v>2693</v>
      </c>
      <c r="G312" s="11" t="s">
        <v>1722</v>
      </c>
      <c r="H312" s="11" t="s">
        <v>1723</v>
      </c>
      <c r="I312" s="10" t="s">
        <v>1749</v>
      </c>
      <c r="J312" s="9" t="s">
        <v>3182</v>
      </c>
      <c r="K312" s="11" t="s">
        <v>1811</v>
      </c>
      <c r="L312" s="9" t="s">
        <v>2401</v>
      </c>
      <c r="M312" s="9" t="s">
        <v>3182</v>
      </c>
      <c r="N312" s="12">
        <v>41838</v>
      </c>
      <c r="O312" s="12">
        <v>41838</v>
      </c>
      <c r="P312" s="12" t="s">
        <v>704</v>
      </c>
      <c r="Q312" s="12"/>
      <c r="R312" s="12"/>
    </row>
    <row r="313" spans="1:18" ht="69" x14ac:dyDescent="0.3">
      <c r="A313" s="9" t="s">
        <v>2189</v>
      </c>
      <c r="B313" s="9" t="s">
        <v>3222</v>
      </c>
      <c r="C313" s="10" t="s">
        <v>1775</v>
      </c>
      <c r="D313" s="11" t="s">
        <v>1812</v>
      </c>
      <c r="E313" s="9">
        <v>309</v>
      </c>
      <c r="F313" s="11" t="s">
        <v>2694</v>
      </c>
      <c r="G313" s="11" t="s">
        <v>1722</v>
      </c>
      <c r="H313" s="11" t="s">
        <v>1789</v>
      </c>
      <c r="I313" s="10" t="s">
        <v>1749</v>
      </c>
      <c r="J313" s="9" t="s">
        <v>3182</v>
      </c>
      <c r="K313" s="11" t="s">
        <v>1813</v>
      </c>
      <c r="L313" s="9" t="s">
        <v>2366</v>
      </c>
      <c r="M313" s="9" t="s">
        <v>3182</v>
      </c>
      <c r="N313" s="12">
        <v>41838</v>
      </c>
      <c r="O313" s="12">
        <v>41838</v>
      </c>
      <c r="P313" s="12" t="s">
        <v>704</v>
      </c>
      <c r="Q313" s="12"/>
      <c r="R313" s="12"/>
    </row>
    <row r="314" spans="1:18" ht="69" x14ac:dyDescent="0.3">
      <c r="A314" s="9" t="s">
        <v>2189</v>
      </c>
      <c r="B314" s="9" t="s">
        <v>3222</v>
      </c>
      <c r="C314" s="10" t="s">
        <v>1775</v>
      </c>
      <c r="D314" s="11" t="s">
        <v>1814</v>
      </c>
      <c r="E314" s="9">
        <v>310</v>
      </c>
      <c r="F314" s="11" t="s">
        <v>2695</v>
      </c>
      <c r="G314" s="11" t="s">
        <v>1722</v>
      </c>
      <c r="H314" s="11" t="s">
        <v>1789</v>
      </c>
      <c r="I314" s="10" t="s">
        <v>1749</v>
      </c>
      <c r="J314" s="9" t="s">
        <v>3182</v>
      </c>
      <c r="K314" s="11" t="s">
        <v>1813</v>
      </c>
      <c r="L314" s="9" t="s">
        <v>2366</v>
      </c>
      <c r="M314" s="9" t="s">
        <v>3182</v>
      </c>
      <c r="N314" s="12">
        <v>41838</v>
      </c>
      <c r="O314" s="12">
        <v>41838</v>
      </c>
      <c r="P314" s="12" t="s">
        <v>704</v>
      </c>
      <c r="Q314" s="12"/>
      <c r="R314" s="12"/>
    </row>
    <row r="315" spans="1:18" ht="55.2" x14ac:dyDescent="0.3">
      <c r="A315" s="9" t="s">
        <v>1717</v>
      </c>
      <c r="B315" s="9" t="s">
        <v>730</v>
      </c>
      <c r="C315" s="10" t="s">
        <v>254</v>
      </c>
      <c r="D315" s="11" t="s">
        <v>2568</v>
      </c>
      <c r="E315" s="9">
        <v>311</v>
      </c>
      <c r="F315" s="11" t="s">
        <v>2568</v>
      </c>
      <c r="G315" s="11" t="s">
        <v>11</v>
      </c>
      <c r="H315" s="11" t="s">
        <v>1509</v>
      </c>
      <c r="I315" s="10" t="s">
        <v>3204</v>
      </c>
      <c r="J315" s="9" t="s">
        <v>3182</v>
      </c>
      <c r="K315" s="11" t="s">
        <v>1510</v>
      </c>
      <c r="L315" s="9" t="s">
        <v>2487</v>
      </c>
      <c r="M315" s="9" t="s">
        <v>3182</v>
      </c>
      <c r="N315" s="12">
        <v>41842</v>
      </c>
      <c r="O315" s="12">
        <v>42255</v>
      </c>
      <c r="P315" s="12" t="s">
        <v>1406</v>
      </c>
      <c r="Q315" s="12" t="s">
        <v>3281</v>
      </c>
      <c r="R315" s="12">
        <v>43468.453992557872</v>
      </c>
    </row>
    <row r="316" spans="1:18" ht="41.4" x14ac:dyDescent="0.3">
      <c r="A316" s="9" t="s">
        <v>1405</v>
      </c>
      <c r="B316" s="9" t="s">
        <v>730</v>
      </c>
      <c r="C316" s="10" t="s">
        <v>254</v>
      </c>
      <c r="D316" s="11" t="s">
        <v>1340</v>
      </c>
      <c r="E316" s="9">
        <v>312</v>
      </c>
      <c r="F316" s="11" t="s">
        <v>1340</v>
      </c>
      <c r="G316" s="11" t="s">
        <v>11</v>
      </c>
      <c r="H316" s="11" t="s">
        <v>34</v>
      </c>
      <c r="I316" s="10" t="s">
        <v>3204</v>
      </c>
      <c r="J316" s="9" t="s">
        <v>3182</v>
      </c>
      <c r="K316" s="11" t="s">
        <v>525</v>
      </c>
      <c r="L316" s="9" t="s">
        <v>756</v>
      </c>
      <c r="M316" s="9" t="s">
        <v>756</v>
      </c>
      <c r="N316" s="12">
        <v>41846</v>
      </c>
      <c r="O316" s="12">
        <v>41846</v>
      </c>
      <c r="P316" s="12" t="s">
        <v>704</v>
      </c>
      <c r="Q316" s="12"/>
      <c r="R316" s="12"/>
    </row>
    <row r="317" spans="1:18" ht="27.6" x14ac:dyDescent="0.3">
      <c r="A317" s="9" t="s">
        <v>1405</v>
      </c>
      <c r="B317" s="9" t="s">
        <v>730</v>
      </c>
      <c r="C317" s="10" t="s">
        <v>254</v>
      </c>
      <c r="D317" s="11" t="s">
        <v>1374</v>
      </c>
      <c r="E317" s="9">
        <v>313</v>
      </c>
      <c r="F317" s="11" t="s">
        <v>1374</v>
      </c>
      <c r="G317" s="11" t="s">
        <v>11</v>
      </c>
      <c r="H317" s="11" t="s">
        <v>35</v>
      </c>
      <c r="I317" s="10" t="s">
        <v>3204</v>
      </c>
      <c r="J317" s="9" t="s">
        <v>3182</v>
      </c>
      <c r="K317" s="11" t="s">
        <v>526</v>
      </c>
      <c r="L317" s="9" t="s">
        <v>955</v>
      </c>
      <c r="M317" s="9" t="s">
        <v>955</v>
      </c>
      <c r="N317" s="12">
        <v>41846</v>
      </c>
      <c r="O317" s="12">
        <v>41846</v>
      </c>
      <c r="P317" s="12" t="s">
        <v>704</v>
      </c>
      <c r="Q317" s="12"/>
      <c r="R317" s="12"/>
    </row>
    <row r="318" spans="1:18" ht="179.4" x14ac:dyDescent="0.3">
      <c r="A318" s="9" t="s">
        <v>1405</v>
      </c>
      <c r="B318" s="9" t="s">
        <v>3218</v>
      </c>
      <c r="C318" s="10" t="s">
        <v>254</v>
      </c>
      <c r="D318" s="11" t="s">
        <v>1188</v>
      </c>
      <c r="E318" s="9">
        <v>314</v>
      </c>
      <c r="F318" s="11" t="s">
        <v>580</v>
      </c>
      <c r="G318" s="11" t="s">
        <v>11</v>
      </c>
      <c r="H318" s="11" t="s">
        <v>708</v>
      </c>
      <c r="I318" s="10" t="s">
        <v>3204</v>
      </c>
      <c r="J318" s="9" t="s">
        <v>3182</v>
      </c>
      <c r="K318" s="11" t="s">
        <v>273</v>
      </c>
      <c r="L318" s="9" t="s">
        <v>505</v>
      </c>
      <c r="M318" s="9" t="s">
        <v>731</v>
      </c>
      <c r="N318" s="12">
        <v>41849</v>
      </c>
      <c r="O318" s="12">
        <v>45863.727686377315</v>
      </c>
      <c r="P318" s="12" t="s">
        <v>704</v>
      </c>
      <c r="Q318" s="12"/>
      <c r="R318" s="12"/>
    </row>
    <row r="319" spans="1:18" ht="110.4" x14ac:dyDescent="0.3">
      <c r="A319" s="9" t="s">
        <v>1405</v>
      </c>
      <c r="B319" s="9" t="s">
        <v>3218</v>
      </c>
      <c r="C319" s="10" t="s">
        <v>254</v>
      </c>
      <c r="D319" s="11" t="s">
        <v>1193</v>
      </c>
      <c r="E319" s="9">
        <v>315</v>
      </c>
      <c r="F319" s="11" t="s">
        <v>579</v>
      </c>
      <c r="G319" s="11" t="s">
        <v>11</v>
      </c>
      <c r="H319" s="11" t="s">
        <v>36</v>
      </c>
      <c r="I319" s="10" t="s">
        <v>3204</v>
      </c>
      <c r="J319" s="9" t="s">
        <v>3182</v>
      </c>
      <c r="K319" s="11" t="s">
        <v>272</v>
      </c>
      <c r="L319" s="9" t="s">
        <v>940</v>
      </c>
      <c r="M319" s="9" t="s">
        <v>940</v>
      </c>
      <c r="N319" s="12">
        <v>41849</v>
      </c>
      <c r="O319" s="12">
        <v>45790</v>
      </c>
      <c r="P319" s="12" t="s">
        <v>704</v>
      </c>
      <c r="Q319" s="12"/>
      <c r="R319" s="12"/>
    </row>
    <row r="320" spans="1:18" ht="41.4" x14ac:dyDescent="0.3">
      <c r="A320" s="9" t="s">
        <v>1717</v>
      </c>
      <c r="B320" s="9" t="s">
        <v>730</v>
      </c>
      <c r="C320" s="10" t="s">
        <v>254</v>
      </c>
      <c r="D320" s="11" t="s">
        <v>2539</v>
      </c>
      <c r="E320" s="9">
        <v>316</v>
      </c>
      <c r="F320" s="11" t="s">
        <v>2624</v>
      </c>
      <c r="G320" s="11" t="s">
        <v>11</v>
      </c>
      <c r="H320" s="11" t="s">
        <v>1419</v>
      </c>
      <c r="I320" s="10" t="s">
        <v>3204</v>
      </c>
      <c r="J320" s="9" t="s">
        <v>3182</v>
      </c>
      <c r="K320" s="11" t="s">
        <v>1420</v>
      </c>
      <c r="L320" s="9" t="s">
        <v>2458</v>
      </c>
      <c r="M320" s="9" t="s">
        <v>3182</v>
      </c>
      <c r="N320" s="12">
        <v>41851</v>
      </c>
      <c r="O320" s="12">
        <v>41851</v>
      </c>
      <c r="P320" s="12" t="s">
        <v>1406</v>
      </c>
      <c r="Q320" s="12" t="s">
        <v>3281</v>
      </c>
      <c r="R320" s="12">
        <v>43201.515576388891</v>
      </c>
    </row>
    <row r="321" spans="1:18" ht="55.2" x14ac:dyDescent="0.3">
      <c r="A321" s="9" t="s">
        <v>1405</v>
      </c>
      <c r="B321" s="9" t="s">
        <v>730</v>
      </c>
      <c r="C321" s="10" t="s">
        <v>254</v>
      </c>
      <c r="D321" s="11" t="s">
        <v>1082</v>
      </c>
      <c r="E321" s="9">
        <v>317</v>
      </c>
      <c r="F321" s="11" t="s">
        <v>1082</v>
      </c>
      <c r="G321" s="11" t="s">
        <v>11</v>
      </c>
      <c r="H321" s="11" t="s">
        <v>37</v>
      </c>
      <c r="I321" s="10" t="s">
        <v>3204</v>
      </c>
      <c r="J321" s="9" t="s">
        <v>3182</v>
      </c>
      <c r="K321" s="11" t="s">
        <v>274</v>
      </c>
      <c r="L321" s="9" t="s">
        <v>778</v>
      </c>
      <c r="M321" s="9" t="s">
        <v>778</v>
      </c>
      <c r="N321" s="12">
        <v>41851</v>
      </c>
      <c r="O321" s="12">
        <v>44504.414545173611</v>
      </c>
      <c r="P321" s="12" t="s">
        <v>704</v>
      </c>
      <c r="Q321" s="12"/>
      <c r="R321" s="12"/>
    </row>
    <row r="322" spans="1:18" ht="41.4" x14ac:dyDescent="0.3">
      <c r="A322" s="9" t="s">
        <v>1717</v>
      </c>
      <c r="B322" s="9" t="s">
        <v>730</v>
      </c>
      <c r="C322" s="10" t="s">
        <v>254</v>
      </c>
      <c r="D322" s="11" t="s">
        <v>2585</v>
      </c>
      <c r="E322" s="9">
        <v>318</v>
      </c>
      <c r="F322" s="11" t="s">
        <v>2585</v>
      </c>
      <c r="G322" s="11" t="s">
        <v>11</v>
      </c>
      <c r="H322" s="11" t="s">
        <v>1552</v>
      </c>
      <c r="I322" s="10" t="s">
        <v>3204</v>
      </c>
      <c r="J322" s="9" t="s">
        <v>3182</v>
      </c>
      <c r="K322" s="11" t="s">
        <v>1553</v>
      </c>
      <c r="L322" s="9" t="s">
        <v>2503</v>
      </c>
      <c r="M322" s="9" t="s">
        <v>3182</v>
      </c>
      <c r="N322" s="12">
        <v>41851</v>
      </c>
      <c r="O322" s="12">
        <v>41851</v>
      </c>
      <c r="P322" s="12" t="s">
        <v>1406</v>
      </c>
      <c r="Q322" s="12" t="s">
        <v>3281</v>
      </c>
      <c r="R322" s="12">
        <v>43186.603058368055</v>
      </c>
    </row>
    <row r="323" spans="1:18" ht="28.8" x14ac:dyDescent="0.3">
      <c r="A323" s="9" t="s">
        <v>1405</v>
      </c>
      <c r="B323" s="9" t="s">
        <v>730</v>
      </c>
      <c r="C323" s="10" t="s">
        <v>254</v>
      </c>
      <c r="D323" s="11" t="s">
        <v>1379</v>
      </c>
      <c r="E323" s="9">
        <v>319</v>
      </c>
      <c r="F323" s="11" t="s">
        <v>1379</v>
      </c>
      <c r="G323" s="11" t="s">
        <v>11</v>
      </c>
      <c r="H323" s="11" t="s">
        <v>41</v>
      </c>
      <c r="I323" s="10" t="s">
        <v>3204</v>
      </c>
      <c r="J323" s="9" t="s">
        <v>3182</v>
      </c>
      <c r="K323" s="11" t="s">
        <v>277</v>
      </c>
      <c r="L323" s="9" t="s">
        <v>901</v>
      </c>
      <c r="M323" s="9" t="s">
        <v>901</v>
      </c>
      <c r="N323" s="12">
        <v>41851</v>
      </c>
      <c r="O323" s="12">
        <v>41851</v>
      </c>
      <c r="P323" s="12" t="s">
        <v>704</v>
      </c>
      <c r="Q323" s="12"/>
      <c r="R323" s="12"/>
    </row>
    <row r="324" spans="1:18" ht="27.6" x14ac:dyDescent="0.3">
      <c r="A324" s="9" t="s">
        <v>1717</v>
      </c>
      <c r="B324" s="9" t="s">
        <v>730</v>
      </c>
      <c r="C324" s="10" t="s">
        <v>254</v>
      </c>
      <c r="D324" s="11" t="s">
        <v>3031</v>
      </c>
      <c r="E324" s="9">
        <v>320</v>
      </c>
      <c r="F324" s="11" t="s">
        <v>3031</v>
      </c>
      <c r="G324" s="11" t="s">
        <v>11</v>
      </c>
      <c r="H324" s="11" t="s">
        <v>3179</v>
      </c>
      <c r="I324" s="10" t="s">
        <v>3204</v>
      </c>
      <c r="J324" s="9" t="s">
        <v>3182</v>
      </c>
      <c r="K324" s="11" t="s">
        <v>2932</v>
      </c>
      <c r="L324" s="9" t="s">
        <v>3180</v>
      </c>
      <c r="M324" s="9" t="s">
        <v>3182</v>
      </c>
      <c r="N324" s="12">
        <v>41851.812883449071</v>
      </c>
      <c r="O324" s="12">
        <v>41851.812883449071</v>
      </c>
      <c r="P324" s="12" t="s">
        <v>1406</v>
      </c>
      <c r="Q324" s="12" t="s">
        <v>3281</v>
      </c>
      <c r="R324" s="12">
        <v>42158.403097141199</v>
      </c>
    </row>
    <row r="325" spans="1:18" ht="28.8" x14ac:dyDescent="0.3">
      <c r="A325" s="9" t="s">
        <v>1405</v>
      </c>
      <c r="B325" s="9" t="s">
        <v>730</v>
      </c>
      <c r="C325" s="10" t="s">
        <v>254</v>
      </c>
      <c r="D325" s="11" t="s">
        <v>1362</v>
      </c>
      <c r="E325" s="9">
        <v>321</v>
      </c>
      <c r="F325" s="11" t="s">
        <v>1362</v>
      </c>
      <c r="G325" s="11" t="s">
        <v>11</v>
      </c>
      <c r="H325" s="11" t="s">
        <v>38</v>
      </c>
      <c r="I325" s="10" t="s">
        <v>3204</v>
      </c>
      <c r="J325" s="9" t="s">
        <v>3182</v>
      </c>
      <c r="K325" s="11" t="s">
        <v>527</v>
      </c>
      <c r="L325" s="9" t="s">
        <v>779</v>
      </c>
      <c r="M325" s="9" t="s">
        <v>779</v>
      </c>
      <c r="N325" s="12">
        <v>41852</v>
      </c>
      <c r="O325" s="12">
        <v>42305</v>
      </c>
      <c r="P325" s="12" t="s">
        <v>704</v>
      </c>
      <c r="Q325" s="12"/>
      <c r="R325" s="12"/>
    </row>
    <row r="326" spans="1:18" ht="41.4" x14ac:dyDescent="0.3">
      <c r="A326" s="9" t="s">
        <v>1405</v>
      </c>
      <c r="B326" s="9" t="s">
        <v>730</v>
      </c>
      <c r="C326" s="10" t="s">
        <v>254</v>
      </c>
      <c r="D326" s="11" t="s">
        <v>581</v>
      </c>
      <c r="E326" s="9">
        <v>322</v>
      </c>
      <c r="F326" s="11" t="s">
        <v>581</v>
      </c>
      <c r="G326" s="11" t="s">
        <v>11</v>
      </c>
      <c r="H326" s="11" t="s">
        <v>39</v>
      </c>
      <c r="I326" s="10" t="s">
        <v>3204</v>
      </c>
      <c r="J326" s="9" t="s">
        <v>3182</v>
      </c>
      <c r="K326" s="11" t="s">
        <v>275</v>
      </c>
      <c r="L326" s="9" t="s">
        <v>947</v>
      </c>
      <c r="M326" s="9" t="s">
        <v>1259</v>
      </c>
      <c r="N326" s="12">
        <v>41852</v>
      </c>
      <c r="O326" s="12">
        <v>43860.712874039353</v>
      </c>
      <c r="P326" s="12" t="s">
        <v>704</v>
      </c>
      <c r="Q326" s="12"/>
      <c r="R326" s="12"/>
    </row>
    <row r="327" spans="1:18" ht="82.8" x14ac:dyDescent="0.3">
      <c r="A327" s="9" t="s">
        <v>1405</v>
      </c>
      <c r="B327" s="9" t="s">
        <v>730</v>
      </c>
      <c r="C327" s="10" t="s">
        <v>254</v>
      </c>
      <c r="D327" s="11" t="s">
        <v>1328</v>
      </c>
      <c r="E327" s="9">
        <v>323</v>
      </c>
      <c r="F327" s="11" t="s">
        <v>1328</v>
      </c>
      <c r="G327" s="11" t="s">
        <v>11</v>
      </c>
      <c r="H327" s="11" t="s">
        <v>40</v>
      </c>
      <c r="I327" s="10" t="s">
        <v>3204</v>
      </c>
      <c r="J327" s="9" t="s">
        <v>3182</v>
      </c>
      <c r="K327" s="11" t="s">
        <v>276</v>
      </c>
      <c r="L327" s="9" t="s">
        <v>949</v>
      </c>
      <c r="M327" s="9" t="s">
        <v>949</v>
      </c>
      <c r="N327" s="12">
        <v>41852</v>
      </c>
      <c r="O327" s="12">
        <v>42920</v>
      </c>
      <c r="P327" s="12" t="s">
        <v>704</v>
      </c>
      <c r="Q327" s="12"/>
      <c r="R327" s="12"/>
    </row>
    <row r="328" spans="1:18" ht="41.4" x14ac:dyDescent="0.3">
      <c r="A328" s="9" t="s">
        <v>1405</v>
      </c>
      <c r="B328" s="9" t="s">
        <v>730</v>
      </c>
      <c r="C328" s="10" t="s">
        <v>254</v>
      </c>
      <c r="D328" s="11" t="s">
        <v>1293</v>
      </c>
      <c r="E328" s="9">
        <v>324</v>
      </c>
      <c r="F328" s="11" t="s">
        <v>1293</v>
      </c>
      <c r="G328" s="11" t="s">
        <v>11</v>
      </c>
      <c r="H328" s="11" t="s">
        <v>42</v>
      </c>
      <c r="I328" s="10" t="s">
        <v>3204</v>
      </c>
      <c r="J328" s="9" t="s">
        <v>3182</v>
      </c>
      <c r="K328" s="11" t="s">
        <v>278</v>
      </c>
      <c r="L328" s="9" t="s">
        <v>769</v>
      </c>
      <c r="M328" s="9" t="s">
        <v>769</v>
      </c>
      <c r="N328" s="12">
        <v>41856</v>
      </c>
      <c r="O328" s="12">
        <v>43383</v>
      </c>
      <c r="P328" s="12" t="s">
        <v>704</v>
      </c>
      <c r="Q328" s="12"/>
      <c r="R328" s="12"/>
    </row>
    <row r="329" spans="1:18" ht="41.4" x14ac:dyDescent="0.3">
      <c r="A329" s="9" t="s">
        <v>1717</v>
      </c>
      <c r="B329" s="9" t="s">
        <v>730</v>
      </c>
      <c r="C329" s="10" t="s">
        <v>254</v>
      </c>
      <c r="D329" s="11" t="s">
        <v>3059</v>
      </c>
      <c r="E329" s="9">
        <v>325</v>
      </c>
      <c r="F329" s="11" t="s">
        <v>3059</v>
      </c>
      <c r="G329" s="11" t="s">
        <v>11</v>
      </c>
      <c r="H329" s="11" t="s">
        <v>3063</v>
      </c>
      <c r="I329" s="10" t="s">
        <v>3204</v>
      </c>
      <c r="J329" s="9" t="s">
        <v>3182</v>
      </c>
      <c r="K329" s="11" t="s">
        <v>3064</v>
      </c>
      <c r="L329" s="9" t="s">
        <v>3072</v>
      </c>
      <c r="M329" s="9" t="s">
        <v>1042</v>
      </c>
      <c r="N329" s="12">
        <v>41856.926513773149</v>
      </c>
      <c r="O329" s="12">
        <v>41856.926513773149</v>
      </c>
      <c r="P329" s="12" t="s">
        <v>1406</v>
      </c>
      <c r="Q329" s="12" t="s">
        <v>3281</v>
      </c>
      <c r="R329" s="12">
        <v>42131.599891585647</v>
      </c>
    </row>
    <row r="330" spans="1:18" ht="41.4" x14ac:dyDescent="0.3">
      <c r="A330" s="9" t="s">
        <v>1717</v>
      </c>
      <c r="B330" s="9" t="s">
        <v>730</v>
      </c>
      <c r="C330" s="10" t="s">
        <v>254</v>
      </c>
      <c r="D330" s="11" t="s">
        <v>2552</v>
      </c>
      <c r="E330" s="9">
        <v>326</v>
      </c>
      <c r="F330" s="11" t="s">
        <v>2552</v>
      </c>
      <c r="G330" s="11" t="s">
        <v>11</v>
      </c>
      <c r="H330" s="11" t="s">
        <v>1463</v>
      </c>
      <c r="I330" s="10" t="s">
        <v>3204</v>
      </c>
      <c r="J330" s="9" t="s">
        <v>3182</v>
      </c>
      <c r="K330" s="11" t="s">
        <v>1464</v>
      </c>
      <c r="L330" s="9" t="s">
        <v>2471</v>
      </c>
      <c r="M330" s="9" t="s">
        <v>3182</v>
      </c>
      <c r="N330" s="12">
        <v>41858</v>
      </c>
      <c r="O330" s="12">
        <v>42762.471973993052</v>
      </c>
      <c r="P330" s="12" t="s">
        <v>1406</v>
      </c>
      <c r="Q330" s="12" t="s">
        <v>3281</v>
      </c>
      <c r="R330" s="12">
        <v>42951.422615891199</v>
      </c>
    </row>
    <row r="331" spans="1:18" ht="41.4" x14ac:dyDescent="0.3">
      <c r="A331" s="9" t="s">
        <v>1405</v>
      </c>
      <c r="B331" s="9" t="s">
        <v>730</v>
      </c>
      <c r="C331" s="10" t="s">
        <v>254</v>
      </c>
      <c r="D331" s="11" t="s">
        <v>1240</v>
      </c>
      <c r="E331" s="9">
        <v>327</v>
      </c>
      <c r="F331" s="11" t="s">
        <v>1240</v>
      </c>
      <c r="G331" s="11" t="s">
        <v>11</v>
      </c>
      <c r="H331" s="11" t="s">
        <v>43</v>
      </c>
      <c r="I331" s="10" t="s">
        <v>3204</v>
      </c>
      <c r="J331" s="9" t="s">
        <v>3182</v>
      </c>
      <c r="K331" s="11" t="s">
        <v>279</v>
      </c>
      <c r="L331" s="9" t="s">
        <v>506</v>
      </c>
      <c r="M331" s="9" t="s">
        <v>1241</v>
      </c>
      <c r="N331" s="12">
        <v>41878</v>
      </c>
      <c r="O331" s="12">
        <v>43889.540902928238</v>
      </c>
      <c r="P331" s="12" t="s">
        <v>704</v>
      </c>
      <c r="Q331" s="12"/>
      <c r="R331" s="12"/>
    </row>
    <row r="332" spans="1:18" ht="41.4" x14ac:dyDescent="0.3">
      <c r="A332" s="9" t="s">
        <v>1717</v>
      </c>
      <c r="B332" s="9" t="s">
        <v>730</v>
      </c>
      <c r="C332" s="10" t="s">
        <v>254</v>
      </c>
      <c r="D332" s="11" t="s">
        <v>2619</v>
      </c>
      <c r="E332" s="9">
        <v>328</v>
      </c>
      <c r="F332" s="11" t="s">
        <v>2619</v>
      </c>
      <c r="G332" s="11" t="s">
        <v>11</v>
      </c>
      <c r="H332" s="11" t="s">
        <v>1674</v>
      </c>
      <c r="I332" s="10" t="s">
        <v>3204</v>
      </c>
      <c r="J332" s="9" t="s">
        <v>3182</v>
      </c>
      <c r="K332" s="11" t="s">
        <v>1675</v>
      </c>
      <c r="L332" s="9" t="s">
        <v>1676</v>
      </c>
      <c r="M332" s="9" t="s">
        <v>3182</v>
      </c>
      <c r="N332" s="12">
        <v>41880</v>
      </c>
      <c r="O332" s="12">
        <v>43018.794386574074</v>
      </c>
      <c r="P332" s="12" t="s">
        <v>1406</v>
      </c>
      <c r="Q332" s="12" t="s">
        <v>3279</v>
      </c>
      <c r="R332" s="12">
        <v>45926</v>
      </c>
    </row>
    <row r="333" spans="1:18" ht="41.4" x14ac:dyDescent="0.3">
      <c r="A333" s="9" t="s">
        <v>1717</v>
      </c>
      <c r="B333" s="9" t="s">
        <v>730</v>
      </c>
      <c r="C333" s="10" t="s">
        <v>254</v>
      </c>
      <c r="D333" s="11" t="s">
        <v>2269</v>
      </c>
      <c r="E333" s="9">
        <v>329</v>
      </c>
      <c r="F333" s="11" t="s">
        <v>2279</v>
      </c>
      <c r="G333" s="11" t="s">
        <v>11</v>
      </c>
      <c r="H333" s="11" t="s">
        <v>1431</v>
      </c>
      <c r="I333" s="10" t="s">
        <v>3204</v>
      </c>
      <c r="J333" s="9" t="s">
        <v>3182</v>
      </c>
      <c r="K333" s="11" t="s">
        <v>1432</v>
      </c>
      <c r="L333" s="9" t="s">
        <v>2289</v>
      </c>
      <c r="M333" s="9" t="s">
        <v>3182</v>
      </c>
      <c r="N333" s="12">
        <v>41880</v>
      </c>
      <c r="O333" s="12">
        <v>44504.551739930554</v>
      </c>
      <c r="P333" s="12" t="s">
        <v>1406</v>
      </c>
      <c r="Q333" s="12" t="s">
        <v>3279</v>
      </c>
      <c r="R333" s="12">
        <v>45489</v>
      </c>
    </row>
    <row r="334" spans="1:18" ht="69" x14ac:dyDescent="0.3">
      <c r="A334" s="9" t="s">
        <v>1405</v>
      </c>
      <c r="B334" s="9" t="s">
        <v>3223</v>
      </c>
      <c r="C334" s="10" t="s">
        <v>254</v>
      </c>
      <c r="D334" s="11" t="s">
        <v>1215</v>
      </c>
      <c r="E334" s="9">
        <v>330</v>
      </c>
      <c r="F334" s="11" t="s">
        <v>582</v>
      </c>
      <c r="G334" s="11" t="s">
        <v>11</v>
      </c>
      <c r="H334" s="11" t="s">
        <v>44</v>
      </c>
      <c r="I334" s="10" t="s">
        <v>3204</v>
      </c>
      <c r="J334" s="9" t="s">
        <v>3182</v>
      </c>
      <c r="K334" s="11" t="s">
        <v>280</v>
      </c>
      <c r="L334" s="9" t="s">
        <v>1039</v>
      </c>
      <c r="M334" s="9" t="s">
        <v>1039</v>
      </c>
      <c r="N334" s="12">
        <v>41882</v>
      </c>
      <c r="O334" s="12">
        <v>44896</v>
      </c>
      <c r="P334" s="12" t="s">
        <v>704</v>
      </c>
      <c r="Q334" s="12"/>
      <c r="R334" s="12"/>
    </row>
    <row r="335" spans="1:18" ht="27.6" x14ac:dyDescent="0.3">
      <c r="A335" s="9" t="s">
        <v>1717</v>
      </c>
      <c r="B335" s="9" t="s">
        <v>730</v>
      </c>
      <c r="C335" s="10" t="s">
        <v>254</v>
      </c>
      <c r="D335" s="11" t="s">
        <v>2592</v>
      </c>
      <c r="E335" s="9">
        <v>331</v>
      </c>
      <c r="F335" s="11" t="s">
        <v>2592</v>
      </c>
      <c r="G335" s="11" t="s">
        <v>11</v>
      </c>
      <c r="H335" s="11" t="s">
        <v>1574</v>
      </c>
      <c r="I335" s="10" t="s">
        <v>3204</v>
      </c>
      <c r="J335" s="9" t="s">
        <v>3182</v>
      </c>
      <c r="K335" s="11" t="s">
        <v>1575</v>
      </c>
      <c r="L335" s="9" t="s">
        <v>2510</v>
      </c>
      <c r="M335" s="9" t="s">
        <v>3182</v>
      </c>
      <c r="N335" s="12">
        <v>41886.325539664351</v>
      </c>
      <c r="O335" s="12">
        <v>41886.325539664351</v>
      </c>
      <c r="P335" s="12" t="s">
        <v>1406</v>
      </c>
      <c r="Q335" s="12" t="s">
        <v>3279</v>
      </c>
      <c r="R335" s="12">
        <v>43171.633173113427</v>
      </c>
    </row>
    <row r="336" spans="1:18" ht="27.6" x14ac:dyDescent="0.3">
      <c r="A336" s="9" t="s">
        <v>1717</v>
      </c>
      <c r="B336" s="9" t="s">
        <v>730</v>
      </c>
      <c r="C336" s="10" t="s">
        <v>254</v>
      </c>
      <c r="D336" s="11" t="s">
        <v>2572</v>
      </c>
      <c r="E336" s="9">
        <v>332</v>
      </c>
      <c r="F336" s="11" t="s">
        <v>2572</v>
      </c>
      <c r="G336" s="11" t="s">
        <v>11</v>
      </c>
      <c r="H336" s="11" t="s">
        <v>1519</v>
      </c>
      <c r="I336" s="10" t="s">
        <v>3204</v>
      </c>
      <c r="J336" s="9" t="s">
        <v>3182</v>
      </c>
      <c r="K336" s="11" t="s">
        <v>1520</v>
      </c>
      <c r="L336" s="9" t="s">
        <v>2491</v>
      </c>
      <c r="M336" s="9" t="s">
        <v>3182</v>
      </c>
      <c r="N336" s="12">
        <v>41890.563421956016</v>
      </c>
      <c r="O336" s="12">
        <v>41890.563421956016</v>
      </c>
      <c r="P336" s="12" t="s">
        <v>1406</v>
      </c>
      <c r="Q336" s="12" t="s">
        <v>3281</v>
      </c>
      <c r="R336" s="12">
        <v>43032.576140624995</v>
      </c>
    </row>
    <row r="337" spans="1:18" ht="27.6" x14ac:dyDescent="0.3">
      <c r="A337" s="9" t="s">
        <v>1405</v>
      </c>
      <c r="B337" s="9" t="s">
        <v>730</v>
      </c>
      <c r="C337" s="10" t="s">
        <v>254</v>
      </c>
      <c r="D337" s="11" t="s">
        <v>1365</v>
      </c>
      <c r="E337" s="9">
        <v>333</v>
      </c>
      <c r="F337" s="11" t="s">
        <v>1365</v>
      </c>
      <c r="G337" s="11" t="s">
        <v>11</v>
      </c>
      <c r="H337" s="11" t="s">
        <v>45</v>
      </c>
      <c r="I337" s="10" t="s">
        <v>3204</v>
      </c>
      <c r="J337" s="9" t="s">
        <v>3182</v>
      </c>
      <c r="K337" s="11" t="s">
        <v>528</v>
      </c>
      <c r="L337" s="9" t="s">
        <v>783</v>
      </c>
      <c r="M337" s="9" t="s">
        <v>783</v>
      </c>
      <c r="N337" s="12">
        <v>41894</v>
      </c>
      <c r="O337" s="12">
        <v>41956</v>
      </c>
      <c r="P337" s="12" t="s">
        <v>704</v>
      </c>
      <c r="Q337" s="12"/>
      <c r="R337" s="12"/>
    </row>
    <row r="338" spans="1:18" ht="27.6" x14ac:dyDescent="0.3">
      <c r="A338" s="9" t="s">
        <v>1717</v>
      </c>
      <c r="B338" s="9" t="s">
        <v>730</v>
      </c>
      <c r="C338" s="10" t="s">
        <v>254</v>
      </c>
      <c r="D338" s="11" t="s">
        <v>3049</v>
      </c>
      <c r="E338" s="9">
        <v>334</v>
      </c>
      <c r="F338" s="11" t="s">
        <v>3049</v>
      </c>
      <c r="G338" s="11" t="s">
        <v>11</v>
      </c>
      <c r="H338" s="11" t="s">
        <v>3134</v>
      </c>
      <c r="I338" s="10" t="s">
        <v>3204</v>
      </c>
      <c r="J338" s="9" t="s">
        <v>3182</v>
      </c>
      <c r="K338" s="11" t="s">
        <v>2906</v>
      </c>
      <c r="L338" s="9" t="s">
        <v>3140</v>
      </c>
      <c r="M338" s="9" t="s">
        <v>3182</v>
      </c>
      <c r="N338" s="12">
        <v>41894.859486574074</v>
      </c>
      <c r="O338" s="12">
        <v>41894.859486574074</v>
      </c>
      <c r="P338" s="12" t="s">
        <v>1406</v>
      </c>
      <c r="Q338" s="12" t="s">
        <v>3279</v>
      </c>
      <c r="R338" s="12">
        <v>42275.524002893515</v>
      </c>
    </row>
    <row r="339" spans="1:18" ht="28.8" x14ac:dyDescent="0.3">
      <c r="A339" s="9" t="s">
        <v>1717</v>
      </c>
      <c r="B339" s="9" t="s">
        <v>730</v>
      </c>
      <c r="C339" s="10" t="s">
        <v>254</v>
      </c>
      <c r="D339" s="11" t="s">
        <v>2578</v>
      </c>
      <c r="E339" s="9">
        <v>335</v>
      </c>
      <c r="F339" s="11" t="s">
        <v>2578</v>
      </c>
      <c r="G339" s="11" t="s">
        <v>11</v>
      </c>
      <c r="H339" s="11" t="s">
        <v>1530</v>
      </c>
      <c r="I339" s="10" t="s">
        <v>3204</v>
      </c>
      <c r="J339" s="9" t="s">
        <v>3182</v>
      </c>
      <c r="K339" s="11" t="s">
        <v>1531</v>
      </c>
      <c r="L339" s="9" t="s">
        <v>2496</v>
      </c>
      <c r="M339" s="9" t="s">
        <v>3182</v>
      </c>
      <c r="N339" s="12">
        <v>41897.595893599537</v>
      </c>
      <c r="O339" s="12">
        <v>41897.595893599537</v>
      </c>
      <c r="P339" s="12" t="s">
        <v>1406</v>
      </c>
      <c r="Q339" s="12" t="s">
        <v>3279</v>
      </c>
      <c r="R339" s="12">
        <v>42781.450788773145</v>
      </c>
    </row>
    <row r="340" spans="1:18" ht="27.6" x14ac:dyDescent="0.3">
      <c r="A340" s="9" t="s">
        <v>1717</v>
      </c>
      <c r="B340" s="9" t="s">
        <v>730</v>
      </c>
      <c r="C340" s="10" t="s">
        <v>254</v>
      </c>
      <c r="D340" s="11" t="s">
        <v>3042</v>
      </c>
      <c r="E340" s="9">
        <v>336</v>
      </c>
      <c r="F340" s="11" t="s">
        <v>3042</v>
      </c>
      <c r="G340" s="11" t="s">
        <v>11</v>
      </c>
      <c r="H340" s="11" t="s">
        <v>3153</v>
      </c>
      <c r="I340" s="10" t="s">
        <v>3204</v>
      </c>
      <c r="J340" s="9" t="s">
        <v>3182</v>
      </c>
      <c r="K340" s="11" t="s">
        <v>2913</v>
      </c>
      <c r="L340" s="9" t="s">
        <v>3155</v>
      </c>
      <c r="M340" s="9" t="s">
        <v>3182</v>
      </c>
      <c r="N340" s="12">
        <v>41898</v>
      </c>
      <c r="O340" s="12">
        <v>41898</v>
      </c>
      <c r="P340" s="12" t="s">
        <v>1406</v>
      </c>
      <c r="Q340" s="12" t="s">
        <v>3279</v>
      </c>
      <c r="R340" s="12">
        <v>42264.634429166668</v>
      </c>
    </row>
    <row r="341" spans="1:18" ht="110.4" x14ac:dyDescent="0.3">
      <c r="A341" s="9" t="s">
        <v>1405</v>
      </c>
      <c r="B341" s="9" t="s">
        <v>3223</v>
      </c>
      <c r="C341" s="10" t="s">
        <v>254</v>
      </c>
      <c r="D341" s="11" t="s">
        <v>1123</v>
      </c>
      <c r="E341" s="9">
        <v>337</v>
      </c>
      <c r="F341" s="11" t="s">
        <v>583</v>
      </c>
      <c r="G341" s="11" t="s">
        <v>11</v>
      </c>
      <c r="H341" s="11" t="s">
        <v>46</v>
      </c>
      <c r="I341" s="10" t="s">
        <v>3204</v>
      </c>
      <c r="J341" s="9" t="s">
        <v>3182</v>
      </c>
      <c r="K341" s="11" t="s">
        <v>281</v>
      </c>
      <c r="L341" s="9" t="s">
        <v>995</v>
      </c>
      <c r="M341" s="9" t="s">
        <v>995</v>
      </c>
      <c r="N341" s="12">
        <v>41905</v>
      </c>
      <c r="O341" s="12">
        <v>45524</v>
      </c>
      <c r="P341" s="12" t="s">
        <v>704</v>
      </c>
      <c r="Q341" s="12"/>
      <c r="R341" s="12"/>
    </row>
    <row r="342" spans="1:18" ht="41.4" x14ac:dyDescent="0.3">
      <c r="A342" s="9" t="s">
        <v>1717</v>
      </c>
      <c r="B342" s="9" t="s">
        <v>730</v>
      </c>
      <c r="C342" s="10" t="s">
        <v>254</v>
      </c>
      <c r="D342" s="11" t="s">
        <v>2247</v>
      </c>
      <c r="E342" s="9">
        <v>338</v>
      </c>
      <c r="F342" s="11" t="s">
        <v>2257</v>
      </c>
      <c r="G342" s="11" t="s">
        <v>11</v>
      </c>
      <c r="H342" s="11" t="s">
        <v>1592</v>
      </c>
      <c r="I342" s="10" t="s">
        <v>3204</v>
      </c>
      <c r="J342" s="9" t="s">
        <v>3182</v>
      </c>
      <c r="K342" s="11" t="s">
        <v>1593</v>
      </c>
      <c r="L342" s="9" t="s">
        <v>2263</v>
      </c>
      <c r="M342" s="9" t="s">
        <v>3182</v>
      </c>
      <c r="N342" s="12">
        <v>41907</v>
      </c>
      <c r="O342" s="12">
        <v>44664.590267627311</v>
      </c>
      <c r="P342" s="12" t="s">
        <v>1406</v>
      </c>
      <c r="Q342" s="12" t="s">
        <v>3281</v>
      </c>
      <c r="R342" s="12">
        <v>45539</v>
      </c>
    </row>
    <row r="343" spans="1:18" ht="28.8" x14ac:dyDescent="0.3">
      <c r="A343" s="9" t="s">
        <v>1717</v>
      </c>
      <c r="B343" s="9" t="s">
        <v>730</v>
      </c>
      <c r="C343" s="10" t="s">
        <v>254</v>
      </c>
      <c r="D343" s="11" t="s">
        <v>3052</v>
      </c>
      <c r="E343" s="9">
        <v>339</v>
      </c>
      <c r="F343" s="11" t="s">
        <v>3052</v>
      </c>
      <c r="G343" s="11" t="s">
        <v>11</v>
      </c>
      <c r="H343" s="11" t="s">
        <v>3070</v>
      </c>
      <c r="I343" s="10" t="s">
        <v>3204</v>
      </c>
      <c r="J343" s="9" t="s">
        <v>3182</v>
      </c>
      <c r="K343" s="11" t="s">
        <v>2902</v>
      </c>
      <c r="L343" s="9" t="s">
        <v>3076</v>
      </c>
      <c r="M343" s="9" t="s">
        <v>3182</v>
      </c>
      <c r="N343" s="12">
        <v>41908.604481678238</v>
      </c>
      <c r="O343" s="12">
        <v>41908.604481678238</v>
      </c>
      <c r="P343" s="12" t="s">
        <v>1406</v>
      </c>
      <c r="Q343" s="12" t="s">
        <v>3279</v>
      </c>
      <c r="R343" s="12">
        <v>42264.629021296292</v>
      </c>
    </row>
    <row r="344" spans="1:18" ht="27.6" x14ac:dyDescent="0.3">
      <c r="A344" s="9" t="s">
        <v>1717</v>
      </c>
      <c r="B344" s="9" t="s">
        <v>730</v>
      </c>
      <c r="C344" s="10" t="s">
        <v>254</v>
      </c>
      <c r="D344" s="11" t="s">
        <v>3048</v>
      </c>
      <c r="E344" s="9">
        <v>340</v>
      </c>
      <c r="F344" s="11" t="s">
        <v>3048</v>
      </c>
      <c r="G344" s="11" t="s">
        <v>11</v>
      </c>
      <c r="H344" s="11" t="s">
        <v>3135</v>
      </c>
      <c r="I344" s="10" t="s">
        <v>3204</v>
      </c>
      <c r="J344" s="9" t="s">
        <v>3182</v>
      </c>
      <c r="K344" s="11" t="s">
        <v>2907</v>
      </c>
      <c r="L344" s="9" t="s">
        <v>3141</v>
      </c>
      <c r="M344" s="9" t="s">
        <v>3146</v>
      </c>
      <c r="N344" s="12">
        <v>41910.861511377312</v>
      </c>
      <c r="O344" s="12">
        <v>41910.861511377312</v>
      </c>
      <c r="P344" s="12" t="s">
        <v>1406</v>
      </c>
      <c r="Q344" s="12" t="s">
        <v>3281</v>
      </c>
      <c r="R344" s="12">
        <v>42724.395152083329</v>
      </c>
    </row>
    <row r="345" spans="1:18" ht="27.6" x14ac:dyDescent="0.3">
      <c r="A345" s="9" t="s">
        <v>1717</v>
      </c>
      <c r="B345" s="9" t="s">
        <v>730</v>
      </c>
      <c r="C345" s="10" t="s">
        <v>254</v>
      </c>
      <c r="D345" s="11" t="s">
        <v>3032</v>
      </c>
      <c r="E345" s="9">
        <v>341</v>
      </c>
      <c r="F345" s="11" t="s">
        <v>3032</v>
      </c>
      <c r="G345" s="11" t="s">
        <v>11</v>
      </c>
      <c r="H345" s="11" t="s">
        <v>3177</v>
      </c>
      <c r="I345" s="10" t="s">
        <v>3204</v>
      </c>
      <c r="J345" s="9" t="s">
        <v>3182</v>
      </c>
      <c r="K345" s="11" t="s">
        <v>2930</v>
      </c>
      <c r="L345" s="9" t="s">
        <v>3178</v>
      </c>
      <c r="M345" s="9" t="s">
        <v>3182</v>
      </c>
      <c r="N345" s="12">
        <v>41910.938680092593</v>
      </c>
      <c r="O345" s="12">
        <v>41910.938680092593</v>
      </c>
      <c r="P345" s="12" t="s">
        <v>1406</v>
      </c>
      <c r="Q345" s="12" t="s">
        <v>3279</v>
      </c>
      <c r="R345" s="12">
        <v>42256.608865046292</v>
      </c>
    </row>
    <row r="346" spans="1:18" ht="110.4" x14ac:dyDescent="0.3">
      <c r="A346" s="9" t="s">
        <v>1405</v>
      </c>
      <c r="B346" s="9" t="s">
        <v>730</v>
      </c>
      <c r="C346" s="10" t="s">
        <v>254</v>
      </c>
      <c r="D346" s="11" t="s">
        <v>1295</v>
      </c>
      <c r="E346" s="9">
        <v>342</v>
      </c>
      <c r="F346" s="11" t="s">
        <v>1295</v>
      </c>
      <c r="G346" s="11" t="s">
        <v>11</v>
      </c>
      <c r="H346" s="11" t="s">
        <v>47</v>
      </c>
      <c r="I346" s="10" t="s">
        <v>3204</v>
      </c>
      <c r="J346" s="9" t="s">
        <v>3182</v>
      </c>
      <c r="K346" s="11" t="s">
        <v>529</v>
      </c>
      <c r="L346" s="9" t="s">
        <v>833</v>
      </c>
      <c r="M346" s="9" t="s">
        <v>833</v>
      </c>
      <c r="N346" s="12">
        <v>41912</v>
      </c>
      <c r="O346" s="12">
        <v>43425.596429942125</v>
      </c>
      <c r="P346" s="12" t="s">
        <v>704</v>
      </c>
      <c r="Q346" s="12"/>
      <c r="R346" s="12"/>
    </row>
    <row r="347" spans="1:18" ht="138" x14ac:dyDescent="0.3">
      <c r="A347" s="9" t="s">
        <v>1405</v>
      </c>
      <c r="B347" s="9" t="s">
        <v>3223</v>
      </c>
      <c r="C347" s="10" t="s">
        <v>254</v>
      </c>
      <c r="D347" s="11" t="s">
        <v>1134</v>
      </c>
      <c r="E347" s="9">
        <v>343</v>
      </c>
      <c r="F347" s="11" t="s">
        <v>584</v>
      </c>
      <c r="G347" s="11" t="s">
        <v>11</v>
      </c>
      <c r="H347" s="11" t="s">
        <v>48</v>
      </c>
      <c r="I347" s="10" t="s">
        <v>3204</v>
      </c>
      <c r="J347" s="9" t="s">
        <v>3182</v>
      </c>
      <c r="K347" s="11" t="s">
        <v>282</v>
      </c>
      <c r="L347" s="9" t="s">
        <v>766</v>
      </c>
      <c r="M347" s="9" t="s">
        <v>1005</v>
      </c>
      <c r="N347" s="12">
        <v>41914</v>
      </c>
      <c r="O347" s="12">
        <v>45385</v>
      </c>
      <c r="P347" s="12" t="s">
        <v>704</v>
      </c>
      <c r="Q347" s="12"/>
      <c r="R347" s="12"/>
    </row>
    <row r="348" spans="1:18" ht="41.4" x14ac:dyDescent="0.3">
      <c r="A348" s="9" t="s">
        <v>1717</v>
      </c>
      <c r="B348" s="9" t="s">
        <v>730</v>
      </c>
      <c r="C348" s="10" t="s">
        <v>254</v>
      </c>
      <c r="D348" s="11" t="s">
        <v>2935</v>
      </c>
      <c r="E348" s="9">
        <v>344</v>
      </c>
      <c r="F348" s="11" t="s">
        <v>2935</v>
      </c>
      <c r="G348" s="11" t="s">
        <v>11</v>
      </c>
      <c r="H348" s="11" t="s">
        <v>2934</v>
      </c>
      <c r="I348" s="10" t="s">
        <v>3204</v>
      </c>
      <c r="J348" s="9" t="s">
        <v>3182</v>
      </c>
      <c r="K348" s="11" t="s">
        <v>2867</v>
      </c>
      <c r="L348" s="9" t="s">
        <v>2936</v>
      </c>
      <c r="M348" s="9" t="s">
        <v>3182</v>
      </c>
      <c r="N348" s="12">
        <v>41916</v>
      </c>
      <c r="O348" s="12">
        <v>41984.030332523143</v>
      </c>
      <c r="P348" s="12" t="s">
        <v>1406</v>
      </c>
      <c r="Q348" s="12" t="s">
        <v>3281</v>
      </c>
      <c r="R348" s="12">
        <v>42564.605608483791</v>
      </c>
    </row>
    <row r="349" spans="1:18" ht="27.6" x14ac:dyDescent="0.3">
      <c r="A349" s="9" t="s">
        <v>1717</v>
      </c>
      <c r="B349" s="9" t="s">
        <v>730</v>
      </c>
      <c r="C349" s="10" t="s">
        <v>254</v>
      </c>
      <c r="D349" s="11" t="s">
        <v>2821</v>
      </c>
      <c r="E349" s="9">
        <v>345</v>
      </c>
      <c r="F349" s="11" t="s">
        <v>2821</v>
      </c>
      <c r="G349" s="11" t="s">
        <v>11</v>
      </c>
      <c r="H349" s="11" t="s">
        <v>3157</v>
      </c>
      <c r="I349" s="10" t="s">
        <v>3204</v>
      </c>
      <c r="J349" s="9" t="s">
        <v>3182</v>
      </c>
      <c r="K349" s="11" t="s">
        <v>2917</v>
      </c>
      <c r="L349" s="9" t="s">
        <v>3160</v>
      </c>
      <c r="M349" s="9" t="s">
        <v>3182</v>
      </c>
      <c r="N349" s="12">
        <v>41920</v>
      </c>
      <c r="O349" s="12">
        <v>41920</v>
      </c>
      <c r="P349" s="12" t="s">
        <v>1406</v>
      </c>
      <c r="Q349" s="12" t="s">
        <v>3279</v>
      </c>
      <c r="R349" s="12">
        <v>42258.617876006945</v>
      </c>
    </row>
    <row r="350" spans="1:18" ht="27.6" x14ac:dyDescent="0.3">
      <c r="A350" s="9" t="s">
        <v>1405</v>
      </c>
      <c r="B350" s="9" t="s">
        <v>730</v>
      </c>
      <c r="C350" s="10" t="s">
        <v>254</v>
      </c>
      <c r="D350" s="11" t="s">
        <v>1331</v>
      </c>
      <c r="E350" s="9">
        <v>346</v>
      </c>
      <c r="F350" s="11" t="s">
        <v>1331</v>
      </c>
      <c r="G350" s="11" t="s">
        <v>11</v>
      </c>
      <c r="H350" s="11" t="s">
        <v>198</v>
      </c>
      <c r="I350" s="10" t="s">
        <v>3204</v>
      </c>
      <c r="J350" s="9" t="s">
        <v>3182</v>
      </c>
      <c r="K350" s="11" t="s">
        <v>425</v>
      </c>
      <c r="L350" s="9" t="s">
        <v>791</v>
      </c>
      <c r="M350" s="9" t="s">
        <v>791</v>
      </c>
      <c r="N350" s="12">
        <v>41920</v>
      </c>
      <c r="O350" s="12">
        <v>42919</v>
      </c>
      <c r="P350" s="12" t="s">
        <v>704</v>
      </c>
      <c r="Q350" s="12"/>
      <c r="R350" s="12"/>
    </row>
    <row r="351" spans="1:18" ht="69" x14ac:dyDescent="0.3">
      <c r="A351" s="9" t="s">
        <v>1405</v>
      </c>
      <c r="B351" s="9" t="s">
        <v>3223</v>
      </c>
      <c r="C351" s="10" t="s">
        <v>254</v>
      </c>
      <c r="D351" s="11" t="s">
        <v>1110</v>
      </c>
      <c r="E351" s="9">
        <v>347</v>
      </c>
      <c r="F351" s="11" t="s">
        <v>688</v>
      </c>
      <c r="G351" s="11" t="s">
        <v>11</v>
      </c>
      <c r="H351" s="11" t="s">
        <v>197</v>
      </c>
      <c r="I351" s="10" t="s">
        <v>3204</v>
      </c>
      <c r="J351" s="9" t="s">
        <v>3182</v>
      </c>
      <c r="K351" s="11" t="s">
        <v>424</v>
      </c>
      <c r="L351" s="9" t="s">
        <v>746</v>
      </c>
      <c r="M351" s="9" t="s">
        <v>746</v>
      </c>
      <c r="N351" s="12">
        <v>41921</v>
      </c>
      <c r="O351" s="12">
        <v>45603.593195601847</v>
      </c>
      <c r="P351" s="12" t="s">
        <v>704</v>
      </c>
      <c r="Q351" s="12"/>
      <c r="R351" s="12"/>
    </row>
    <row r="352" spans="1:18" ht="41.4" x14ac:dyDescent="0.3">
      <c r="A352" s="9" t="s">
        <v>1717</v>
      </c>
      <c r="B352" s="9" t="s">
        <v>730</v>
      </c>
      <c r="C352" s="10" t="s">
        <v>254</v>
      </c>
      <c r="D352" s="11" t="s">
        <v>2556</v>
      </c>
      <c r="E352" s="9">
        <v>348</v>
      </c>
      <c r="F352" s="11" t="s">
        <v>2556</v>
      </c>
      <c r="G352" s="11" t="s">
        <v>11</v>
      </c>
      <c r="H352" s="11" t="s">
        <v>1471</v>
      </c>
      <c r="I352" s="10" t="s">
        <v>3204</v>
      </c>
      <c r="J352" s="9" t="s">
        <v>3182</v>
      </c>
      <c r="K352" s="11" t="s">
        <v>1472</v>
      </c>
      <c r="L352" s="9" t="s">
        <v>2475</v>
      </c>
      <c r="M352" s="9" t="s">
        <v>3182</v>
      </c>
      <c r="N352" s="12">
        <v>41922</v>
      </c>
      <c r="O352" s="12">
        <v>41922</v>
      </c>
      <c r="P352" s="12" t="s">
        <v>1406</v>
      </c>
      <c r="Q352" s="12" t="s">
        <v>3279</v>
      </c>
      <c r="R352" s="12">
        <v>45097</v>
      </c>
    </row>
    <row r="353" spans="1:18" ht="41.4" x14ac:dyDescent="0.3">
      <c r="A353" s="9" t="s">
        <v>1717</v>
      </c>
      <c r="B353" s="9" t="s">
        <v>730</v>
      </c>
      <c r="C353" s="10" t="s">
        <v>254</v>
      </c>
      <c r="D353" s="11" t="s">
        <v>2617</v>
      </c>
      <c r="E353" s="9">
        <v>349</v>
      </c>
      <c r="F353" s="11" t="s">
        <v>2617</v>
      </c>
      <c r="G353" s="11" t="s">
        <v>11</v>
      </c>
      <c r="H353" s="11" t="s">
        <v>1670</v>
      </c>
      <c r="I353" s="10" t="s">
        <v>3204</v>
      </c>
      <c r="J353" s="9" t="s">
        <v>3182</v>
      </c>
      <c r="K353" s="11" t="s">
        <v>1671</v>
      </c>
      <c r="L353" s="9" t="s">
        <v>2534</v>
      </c>
      <c r="M353" s="9" t="s">
        <v>3182</v>
      </c>
      <c r="N353" s="12">
        <v>41927</v>
      </c>
      <c r="O353" s="12">
        <v>42318</v>
      </c>
      <c r="P353" s="12" t="s">
        <v>1406</v>
      </c>
      <c r="Q353" s="12" t="s">
        <v>3279</v>
      </c>
      <c r="R353" s="12">
        <v>45580</v>
      </c>
    </row>
    <row r="354" spans="1:18" ht="69" x14ac:dyDescent="0.3">
      <c r="A354" s="9" t="s">
        <v>2189</v>
      </c>
      <c r="B354" s="9" t="s">
        <v>3222</v>
      </c>
      <c r="C354" s="10" t="s">
        <v>1775</v>
      </c>
      <c r="D354" s="11" t="s">
        <v>2161</v>
      </c>
      <c r="E354" s="9">
        <v>350</v>
      </c>
      <c r="F354" s="11" t="s">
        <v>2821</v>
      </c>
      <c r="G354" s="11" t="s">
        <v>1722</v>
      </c>
      <c r="H354" s="11" t="s">
        <v>1789</v>
      </c>
      <c r="I354" s="10" t="s">
        <v>1749</v>
      </c>
      <c r="J354" s="9" t="s">
        <v>3182</v>
      </c>
      <c r="K354" s="11" t="s">
        <v>2162</v>
      </c>
      <c r="L354" s="9" t="s">
        <v>2396</v>
      </c>
      <c r="M354" s="9" t="s">
        <v>3182</v>
      </c>
      <c r="N354" s="12">
        <v>41933</v>
      </c>
      <c r="O354" s="12">
        <v>41933</v>
      </c>
      <c r="P354" s="12" t="s">
        <v>704</v>
      </c>
      <c r="Q354" s="12"/>
      <c r="R354" s="12"/>
    </row>
    <row r="355" spans="1:18" ht="69" x14ac:dyDescent="0.3">
      <c r="A355" s="9" t="s">
        <v>2189</v>
      </c>
      <c r="B355" s="9" t="s">
        <v>3222</v>
      </c>
      <c r="C355" s="10" t="s">
        <v>1775</v>
      </c>
      <c r="D355" s="11" t="s">
        <v>2165</v>
      </c>
      <c r="E355" s="9">
        <v>351</v>
      </c>
      <c r="F355" s="11" t="s">
        <v>2823</v>
      </c>
      <c r="G355" s="11" t="s">
        <v>1722</v>
      </c>
      <c r="H355" s="11" t="s">
        <v>2166</v>
      </c>
      <c r="I355" s="10" t="s">
        <v>1749</v>
      </c>
      <c r="J355" s="9" t="s">
        <v>3182</v>
      </c>
      <c r="K355" s="11" t="s">
        <v>2162</v>
      </c>
      <c r="L355" s="9" t="s">
        <v>2396</v>
      </c>
      <c r="M355" s="9" t="s">
        <v>3182</v>
      </c>
      <c r="N355" s="12">
        <v>41933</v>
      </c>
      <c r="O355" s="12">
        <v>43801</v>
      </c>
      <c r="P355" s="12" t="s">
        <v>704</v>
      </c>
      <c r="Q355" s="12"/>
      <c r="R355" s="12"/>
    </row>
    <row r="356" spans="1:18" ht="41.4" x14ac:dyDescent="0.3">
      <c r="A356" s="9" t="s">
        <v>1717</v>
      </c>
      <c r="B356" s="9" t="s">
        <v>730</v>
      </c>
      <c r="C356" s="10" t="s">
        <v>254</v>
      </c>
      <c r="D356" s="11" t="s">
        <v>2987</v>
      </c>
      <c r="E356" s="9">
        <v>352</v>
      </c>
      <c r="F356" s="11" t="s">
        <v>2987</v>
      </c>
      <c r="G356" s="11" t="s">
        <v>11</v>
      </c>
      <c r="H356" s="11" t="s">
        <v>2985</v>
      </c>
      <c r="I356" s="10" t="s">
        <v>3204</v>
      </c>
      <c r="J356" s="9" t="s">
        <v>3182</v>
      </c>
      <c r="K356" s="11" t="s">
        <v>2878</v>
      </c>
      <c r="L356" s="9" t="s">
        <v>2986</v>
      </c>
      <c r="M356" s="9" t="s">
        <v>3182</v>
      </c>
      <c r="N356" s="12">
        <v>41934</v>
      </c>
      <c r="O356" s="12">
        <v>42580</v>
      </c>
      <c r="P356" s="12" t="s">
        <v>1406</v>
      </c>
      <c r="Q356" s="12" t="s">
        <v>3278</v>
      </c>
      <c r="R356" s="12">
        <v>44413.495677928237</v>
      </c>
    </row>
    <row r="357" spans="1:18" ht="28.8" x14ac:dyDescent="0.3">
      <c r="A357" s="9" t="s">
        <v>1717</v>
      </c>
      <c r="B357" s="9" t="s">
        <v>730</v>
      </c>
      <c r="C357" s="10" t="s">
        <v>254</v>
      </c>
      <c r="D357" s="11" t="s">
        <v>2543</v>
      </c>
      <c r="E357" s="9">
        <v>353</v>
      </c>
      <c r="F357" s="11" t="s">
        <v>2628</v>
      </c>
      <c r="G357" s="11" t="s">
        <v>11</v>
      </c>
      <c r="H357" s="11" t="s">
        <v>1429</v>
      </c>
      <c r="I357" s="10" t="s">
        <v>3204</v>
      </c>
      <c r="J357" s="9" t="s">
        <v>3182</v>
      </c>
      <c r="K357" s="11" t="s">
        <v>1430</v>
      </c>
      <c r="L357" s="9" t="s">
        <v>2462</v>
      </c>
      <c r="M357" s="9" t="s">
        <v>3182</v>
      </c>
      <c r="N357" s="12">
        <v>41948</v>
      </c>
      <c r="O357" s="12">
        <v>41948</v>
      </c>
      <c r="P357" s="12" t="s">
        <v>1406</v>
      </c>
      <c r="Q357" s="12" t="s">
        <v>3279</v>
      </c>
      <c r="R357" s="12">
        <v>45099</v>
      </c>
    </row>
    <row r="358" spans="1:18" ht="27.6" x14ac:dyDescent="0.3">
      <c r="A358" s="9" t="s">
        <v>1717</v>
      </c>
      <c r="B358" s="9" t="s">
        <v>730</v>
      </c>
      <c r="C358" s="10" t="s">
        <v>254</v>
      </c>
      <c r="D358" s="11" t="s">
        <v>3060</v>
      </c>
      <c r="E358" s="9">
        <v>354</v>
      </c>
      <c r="F358" s="11" t="s">
        <v>3060</v>
      </c>
      <c r="G358" s="11" t="s">
        <v>11</v>
      </c>
      <c r="H358" s="11" t="s">
        <v>3061</v>
      </c>
      <c r="I358" s="10" t="s">
        <v>3204</v>
      </c>
      <c r="J358" s="9" t="s">
        <v>3182</v>
      </c>
      <c r="K358" s="11" t="s">
        <v>2892</v>
      </c>
      <c r="L358" s="9" t="s">
        <v>3071</v>
      </c>
      <c r="M358" s="9" t="s">
        <v>3182</v>
      </c>
      <c r="N358" s="12">
        <v>41948</v>
      </c>
      <c r="O358" s="12">
        <v>41948</v>
      </c>
      <c r="P358" s="12" t="s">
        <v>1406</v>
      </c>
      <c r="Q358" s="12" t="s">
        <v>3281</v>
      </c>
      <c r="R358" s="12">
        <v>44497.607465312496</v>
      </c>
    </row>
    <row r="359" spans="1:18" ht="41.4" x14ac:dyDescent="0.3">
      <c r="A359" s="9" t="s">
        <v>1717</v>
      </c>
      <c r="B359" s="9" t="s">
        <v>730</v>
      </c>
      <c r="C359" s="10" t="s">
        <v>254</v>
      </c>
      <c r="D359" s="11" t="s">
        <v>2415</v>
      </c>
      <c r="E359" s="9">
        <v>355</v>
      </c>
      <c r="F359" s="11" t="s">
        <v>2429</v>
      </c>
      <c r="G359" s="11" t="s">
        <v>11</v>
      </c>
      <c r="H359" s="11" t="s">
        <v>1560</v>
      </c>
      <c r="I359" s="10" t="s">
        <v>3204</v>
      </c>
      <c r="J359" s="9" t="s">
        <v>3182</v>
      </c>
      <c r="K359" s="11" t="s">
        <v>1561</v>
      </c>
      <c r="L359" s="9" t="s">
        <v>2445</v>
      </c>
      <c r="M359" s="9" t="s">
        <v>3182</v>
      </c>
      <c r="N359" s="12">
        <v>41948</v>
      </c>
      <c r="O359" s="12">
        <v>43340.530274039353</v>
      </c>
      <c r="P359" s="12" t="s">
        <v>1406</v>
      </c>
      <c r="Q359" s="12" t="s">
        <v>3279</v>
      </c>
      <c r="R359" s="12">
        <v>43606.625862152774</v>
      </c>
    </row>
    <row r="360" spans="1:18" ht="28.8" x14ac:dyDescent="0.3">
      <c r="A360" s="9" t="s">
        <v>1405</v>
      </c>
      <c r="B360" s="9" t="s">
        <v>730</v>
      </c>
      <c r="C360" s="10" t="s">
        <v>254</v>
      </c>
      <c r="D360" s="11" t="s">
        <v>1080</v>
      </c>
      <c r="E360" s="9">
        <v>356</v>
      </c>
      <c r="F360" s="11" t="s">
        <v>1080</v>
      </c>
      <c r="G360" s="11" t="s">
        <v>11</v>
      </c>
      <c r="H360" s="11" t="s">
        <v>199</v>
      </c>
      <c r="I360" s="10" t="s">
        <v>3204</v>
      </c>
      <c r="J360" s="9" t="s">
        <v>3182</v>
      </c>
      <c r="K360" s="11" t="s">
        <v>426</v>
      </c>
      <c r="L360" s="9" t="s">
        <v>827</v>
      </c>
      <c r="M360" s="9" t="s">
        <v>827</v>
      </c>
      <c r="N360" s="12">
        <v>41949</v>
      </c>
      <c r="O360" s="12">
        <v>44774.639649652774</v>
      </c>
      <c r="P360" s="12" t="s">
        <v>704</v>
      </c>
      <c r="Q360" s="12"/>
      <c r="R360" s="12"/>
    </row>
    <row r="361" spans="1:18" ht="41.4" x14ac:dyDescent="0.3">
      <c r="A361" s="9" t="s">
        <v>1405</v>
      </c>
      <c r="B361" s="9" t="s">
        <v>730</v>
      </c>
      <c r="C361" s="10" t="s">
        <v>254</v>
      </c>
      <c r="D361" s="11" t="s">
        <v>1358</v>
      </c>
      <c r="E361" s="9">
        <v>357</v>
      </c>
      <c r="F361" s="11" t="s">
        <v>1358</v>
      </c>
      <c r="G361" s="11" t="s">
        <v>11</v>
      </c>
      <c r="H361" s="11" t="s">
        <v>49</v>
      </c>
      <c r="I361" s="10" t="s">
        <v>3204</v>
      </c>
      <c r="J361" s="9" t="s">
        <v>3182</v>
      </c>
      <c r="K361" s="11" t="s">
        <v>530</v>
      </c>
      <c r="L361" s="9" t="s">
        <v>907</v>
      </c>
      <c r="M361" s="9" t="s">
        <v>907</v>
      </c>
      <c r="N361" s="12">
        <v>41952</v>
      </c>
      <c r="O361" s="12">
        <v>42638</v>
      </c>
      <c r="P361" s="12" t="s">
        <v>704</v>
      </c>
      <c r="Q361" s="12"/>
      <c r="R361" s="12"/>
    </row>
    <row r="362" spans="1:18" ht="27.6" x14ac:dyDescent="0.3">
      <c r="A362" s="9" t="s">
        <v>1717</v>
      </c>
      <c r="B362" s="9" t="s">
        <v>730</v>
      </c>
      <c r="C362" s="10" t="s">
        <v>254</v>
      </c>
      <c r="D362" s="11" t="s">
        <v>3040</v>
      </c>
      <c r="E362" s="9">
        <v>358</v>
      </c>
      <c r="F362" s="11" t="s">
        <v>3040</v>
      </c>
      <c r="G362" s="11" t="s">
        <v>11</v>
      </c>
      <c r="H362" s="11" t="s">
        <v>3158</v>
      </c>
      <c r="I362" s="10" t="s">
        <v>3204</v>
      </c>
      <c r="J362" s="9" t="s">
        <v>3182</v>
      </c>
      <c r="K362" s="11" t="s">
        <v>2918</v>
      </c>
      <c r="L362" s="9" t="s">
        <v>3161</v>
      </c>
      <c r="M362" s="9" t="s">
        <v>3182</v>
      </c>
      <c r="N362" s="12">
        <v>41956.653826238427</v>
      </c>
      <c r="O362" s="12">
        <v>41956.653826238427</v>
      </c>
      <c r="P362" s="12" t="s">
        <v>1406</v>
      </c>
      <c r="Q362" s="12" t="s">
        <v>3279</v>
      </c>
      <c r="R362" s="12">
        <v>42349.43402739583</v>
      </c>
    </row>
    <row r="363" spans="1:18" ht="55.2" x14ac:dyDescent="0.3">
      <c r="A363" s="9" t="s">
        <v>1717</v>
      </c>
      <c r="B363" s="9" t="s">
        <v>730</v>
      </c>
      <c r="C363" s="10" t="s">
        <v>254</v>
      </c>
      <c r="D363" s="11" t="s">
        <v>2559</v>
      </c>
      <c r="E363" s="9">
        <v>359</v>
      </c>
      <c r="F363" s="11" t="s">
        <v>2559</v>
      </c>
      <c r="G363" s="11" t="s">
        <v>11</v>
      </c>
      <c r="H363" s="11" t="s">
        <v>1482</v>
      </c>
      <c r="I363" s="10" t="s">
        <v>3204</v>
      </c>
      <c r="J363" s="9" t="s">
        <v>3182</v>
      </c>
      <c r="K363" s="11" t="s">
        <v>1483</v>
      </c>
      <c r="L363" s="9" t="s">
        <v>2478</v>
      </c>
      <c r="M363" s="9" t="s">
        <v>3182</v>
      </c>
      <c r="N363" s="12">
        <v>41961</v>
      </c>
      <c r="O363" s="12">
        <v>42796</v>
      </c>
      <c r="P363" s="12" t="s">
        <v>1406</v>
      </c>
      <c r="Q363" s="12" t="s">
        <v>3279</v>
      </c>
      <c r="R363" s="12">
        <v>44018.52982653935</v>
      </c>
    </row>
    <row r="364" spans="1:18" ht="55.2" x14ac:dyDescent="0.3">
      <c r="A364" s="9" t="s">
        <v>1717</v>
      </c>
      <c r="B364" s="9" t="s">
        <v>730</v>
      </c>
      <c r="C364" s="10" t="s">
        <v>254</v>
      </c>
      <c r="D364" s="11" t="s">
        <v>2576</v>
      </c>
      <c r="E364" s="9">
        <v>360</v>
      </c>
      <c r="F364" s="11" t="s">
        <v>2576</v>
      </c>
      <c r="G364" s="11" t="s">
        <v>11</v>
      </c>
      <c r="H364" s="11" t="s">
        <v>1482</v>
      </c>
      <c r="I364" s="10" t="s">
        <v>3204</v>
      </c>
      <c r="J364" s="9" t="s">
        <v>3182</v>
      </c>
      <c r="K364" s="11" t="s">
        <v>1527</v>
      </c>
      <c r="L364" s="9" t="s">
        <v>2478</v>
      </c>
      <c r="M364" s="9" t="s">
        <v>3182</v>
      </c>
      <c r="N364" s="12">
        <v>41961</v>
      </c>
      <c r="O364" s="12">
        <v>41961</v>
      </c>
      <c r="P364" s="12" t="s">
        <v>1406</v>
      </c>
      <c r="Q364" s="12" t="s">
        <v>3279</v>
      </c>
      <c r="R364" s="12">
        <v>43304.434166122686</v>
      </c>
    </row>
    <row r="365" spans="1:18" ht="110.4" x14ac:dyDescent="0.3">
      <c r="A365" s="9" t="s">
        <v>1405</v>
      </c>
      <c r="B365" s="9" t="s">
        <v>3218</v>
      </c>
      <c r="C365" s="10" t="s">
        <v>254</v>
      </c>
      <c r="D365" s="11" t="s">
        <v>1178</v>
      </c>
      <c r="E365" s="9">
        <v>361</v>
      </c>
      <c r="F365" s="11" t="s">
        <v>585</v>
      </c>
      <c r="G365" s="11" t="s">
        <v>11</v>
      </c>
      <c r="H365" s="11" t="s">
        <v>709</v>
      </c>
      <c r="I365" s="10" t="s">
        <v>3204</v>
      </c>
      <c r="J365" s="9" t="s">
        <v>3182</v>
      </c>
      <c r="K365" s="11" t="s">
        <v>531</v>
      </c>
      <c r="L365" s="9" t="s">
        <v>924</v>
      </c>
      <c r="M365" s="9" t="s">
        <v>924</v>
      </c>
      <c r="N365" s="12">
        <v>41962</v>
      </c>
      <c r="O365" s="12">
        <v>45870</v>
      </c>
      <c r="P365" s="12" t="s">
        <v>704</v>
      </c>
      <c r="Q365" s="12"/>
      <c r="R365" s="12"/>
    </row>
    <row r="366" spans="1:18" ht="41.4" x14ac:dyDescent="0.3">
      <c r="A366" s="9" t="s">
        <v>1717</v>
      </c>
      <c r="B366" s="9" t="s">
        <v>730</v>
      </c>
      <c r="C366" s="10" t="s">
        <v>254</v>
      </c>
      <c r="D366" s="11" t="s">
        <v>2575</v>
      </c>
      <c r="E366" s="9">
        <v>362</v>
      </c>
      <c r="F366" s="11" t="s">
        <v>2575</v>
      </c>
      <c r="G366" s="11" t="s">
        <v>11</v>
      </c>
      <c r="H366" s="11" t="s">
        <v>1525</v>
      </c>
      <c r="I366" s="10" t="s">
        <v>3204</v>
      </c>
      <c r="J366" s="9" t="s">
        <v>3182</v>
      </c>
      <c r="K366" s="11" t="s">
        <v>1526</v>
      </c>
      <c r="L366" s="9" t="s">
        <v>2494</v>
      </c>
      <c r="M366" s="9" t="s">
        <v>3182</v>
      </c>
      <c r="N366" s="12">
        <v>41967</v>
      </c>
      <c r="O366" s="12">
        <v>41967</v>
      </c>
      <c r="P366" s="12" t="s">
        <v>1406</v>
      </c>
      <c r="Q366" s="12" t="s">
        <v>3279</v>
      </c>
      <c r="R366" s="12">
        <v>43468.467230821756</v>
      </c>
    </row>
    <row r="367" spans="1:18" ht="41.4" x14ac:dyDescent="0.3">
      <c r="A367" s="9" t="s">
        <v>1717</v>
      </c>
      <c r="B367" s="9" t="s">
        <v>730</v>
      </c>
      <c r="C367" s="10" t="s">
        <v>254</v>
      </c>
      <c r="D367" s="11" t="s">
        <v>2301</v>
      </c>
      <c r="E367" s="9">
        <v>363</v>
      </c>
      <c r="F367" s="11" t="s">
        <v>2309</v>
      </c>
      <c r="G367" s="11" t="s">
        <v>11</v>
      </c>
      <c r="H367" s="11" t="s">
        <v>1646</v>
      </c>
      <c r="I367" s="10" t="s">
        <v>3204</v>
      </c>
      <c r="J367" s="9" t="s">
        <v>3182</v>
      </c>
      <c r="K367" s="11" t="s">
        <v>1647</v>
      </c>
      <c r="L367" s="9" t="s">
        <v>2318</v>
      </c>
      <c r="M367" s="9" t="s">
        <v>3182</v>
      </c>
      <c r="N367" s="12">
        <v>41967</v>
      </c>
      <c r="O367" s="12">
        <v>44071.667070520831</v>
      </c>
      <c r="P367" s="12" t="s">
        <v>1406</v>
      </c>
      <c r="Q367" s="12" t="s">
        <v>3281</v>
      </c>
      <c r="R367" s="12">
        <v>45609</v>
      </c>
    </row>
    <row r="368" spans="1:18" ht="28.8" x14ac:dyDescent="0.3">
      <c r="A368" s="9" t="s">
        <v>1717</v>
      </c>
      <c r="B368" s="9" t="s">
        <v>730</v>
      </c>
      <c r="C368" s="10" t="s">
        <v>254</v>
      </c>
      <c r="D368" s="11" t="s">
        <v>2546</v>
      </c>
      <c r="E368" s="9">
        <v>364</v>
      </c>
      <c r="F368" s="11" t="s">
        <v>2546</v>
      </c>
      <c r="G368" s="11" t="s">
        <v>11</v>
      </c>
      <c r="H368" s="11" t="s">
        <v>1436</v>
      </c>
      <c r="I368" s="10" t="s">
        <v>3204</v>
      </c>
      <c r="J368" s="9" t="s">
        <v>3182</v>
      </c>
      <c r="K368" s="11" t="s">
        <v>1437</v>
      </c>
      <c r="L368" s="9" t="s">
        <v>2465</v>
      </c>
      <c r="M368" s="9" t="s">
        <v>3182</v>
      </c>
      <c r="N368" s="12">
        <v>41967.569164085646</v>
      </c>
      <c r="O368" s="12">
        <v>41967.569164085646</v>
      </c>
      <c r="P368" s="12" t="s">
        <v>1406</v>
      </c>
      <c r="Q368" s="12" t="s">
        <v>3279</v>
      </c>
      <c r="R368" s="12">
        <v>42879.507456134255</v>
      </c>
    </row>
    <row r="369" spans="1:18" ht="69" x14ac:dyDescent="0.3">
      <c r="A369" s="9" t="s">
        <v>2189</v>
      </c>
      <c r="B369" s="9" t="s">
        <v>3222</v>
      </c>
      <c r="C369" s="10" t="s">
        <v>1775</v>
      </c>
      <c r="D369" s="11" t="s">
        <v>1909</v>
      </c>
      <c r="E369" s="9">
        <v>365</v>
      </c>
      <c r="F369" s="11" t="s">
        <v>2727</v>
      </c>
      <c r="G369" s="11" t="s">
        <v>1722</v>
      </c>
      <c r="H369" s="11" t="s">
        <v>1789</v>
      </c>
      <c r="I369" s="10" t="s">
        <v>1749</v>
      </c>
      <c r="J369" s="9" t="s">
        <v>3182</v>
      </c>
      <c r="K369" s="11" t="s">
        <v>1910</v>
      </c>
      <c r="L369" s="9" t="s">
        <v>2403</v>
      </c>
      <c r="M369" s="9" t="s">
        <v>3182</v>
      </c>
      <c r="N369" s="12">
        <v>41975</v>
      </c>
      <c r="O369" s="12">
        <v>42801</v>
      </c>
      <c r="P369" s="12" t="s">
        <v>704</v>
      </c>
      <c r="Q369" s="12"/>
      <c r="R369" s="12"/>
    </row>
    <row r="370" spans="1:18" ht="69" x14ac:dyDescent="0.3">
      <c r="A370" s="9" t="s">
        <v>2189</v>
      </c>
      <c r="B370" s="9" t="s">
        <v>3222</v>
      </c>
      <c r="C370" s="10" t="s">
        <v>1775</v>
      </c>
      <c r="D370" s="11" t="s">
        <v>1911</v>
      </c>
      <c r="E370" s="9">
        <v>366</v>
      </c>
      <c r="F370" s="11" t="s">
        <v>2728</v>
      </c>
      <c r="G370" s="11" t="s">
        <v>1722</v>
      </c>
      <c r="H370" s="11" t="s">
        <v>1789</v>
      </c>
      <c r="I370" s="10" t="s">
        <v>1749</v>
      </c>
      <c r="J370" s="9" t="s">
        <v>3182</v>
      </c>
      <c r="K370" s="11" t="s">
        <v>1910</v>
      </c>
      <c r="L370" s="9" t="s">
        <v>2403</v>
      </c>
      <c r="M370" s="9" t="s">
        <v>3182</v>
      </c>
      <c r="N370" s="12">
        <v>41975</v>
      </c>
      <c r="O370" s="12">
        <v>42801</v>
      </c>
      <c r="P370" s="12" t="s">
        <v>704</v>
      </c>
      <c r="Q370" s="12"/>
      <c r="R370" s="12"/>
    </row>
    <row r="371" spans="1:18" ht="28.8" x14ac:dyDescent="0.3">
      <c r="A371" s="9" t="s">
        <v>1717</v>
      </c>
      <c r="B371" s="9" t="s">
        <v>730</v>
      </c>
      <c r="C371" s="10" t="s">
        <v>254</v>
      </c>
      <c r="D371" s="11" t="s">
        <v>2565</v>
      </c>
      <c r="E371" s="9">
        <v>367</v>
      </c>
      <c r="F371" s="11" t="s">
        <v>2565</v>
      </c>
      <c r="G371" s="11" t="s">
        <v>11</v>
      </c>
      <c r="H371" s="11" t="s">
        <v>1499</v>
      </c>
      <c r="I371" s="10" t="s">
        <v>3204</v>
      </c>
      <c r="J371" s="9" t="s">
        <v>3182</v>
      </c>
      <c r="K371" s="11" t="s">
        <v>1500</v>
      </c>
      <c r="L371" s="9" t="s">
        <v>2484</v>
      </c>
      <c r="M371" s="9" t="s">
        <v>3182</v>
      </c>
      <c r="N371" s="12">
        <v>41975</v>
      </c>
      <c r="O371" s="12">
        <v>41975</v>
      </c>
      <c r="P371" s="12" t="s">
        <v>1406</v>
      </c>
      <c r="Q371" s="12" t="s">
        <v>3281</v>
      </c>
      <c r="R371" s="12">
        <v>43355.604125659724</v>
      </c>
    </row>
    <row r="372" spans="1:18" ht="27.6" x14ac:dyDescent="0.3">
      <c r="A372" s="9" t="s">
        <v>1405</v>
      </c>
      <c r="B372" s="9" t="s">
        <v>730</v>
      </c>
      <c r="C372" s="10" t="s">
        <v>254</v>
      </c>
      <c r="D372" s="11" t="s">
        <v>1383</v>
      </c>
      <c r="E372" s="9">
        <v>368</v>
      </c>
      <c r="F372" s="11" t="s">
        <v>1383</v>
      </c>
      <c r="G372" s="11" t="s">
        <v>11</v>
      </c>
      <c r="H372" s="11" t="s">
        <v>200</v>
      </c>
      <c r="I372" s="10" t="s">
        <v>3204</v>
      </c>
      <c r="J372" s="9" t="s">
        <v>3182</v>
      </c>
      <c r="K372" s="11" t="s">
        <v>562</v>
      </c>
      <c r="L372" s="9" t="s">
        <v>860</v>
      </c>
      <c r="M372" s="9" t="s">
        <v>860</v>
      </c>
      <c r="N372" s="12">
        <v>41975</v>
      </c>
      <c r="O372" s="12">
        <v>41975</v>
      </c>
      <c r="P372" s="12" t="s">
        <v>704</v>
      </c>
      <c r="Q372" s="12"/>
      <c r="R372" s="12"/>
    </row>
    <row r="373" spans="1:18" ht="82.8" x14ac:dyDescent="0.3">
      <c r="A373" s="9" t="s">
        <v>1405</v>
      </c>
      <c r="B373" s="9" t="s">
        <v>3223</v>
      </c>
      <c r="C373" s="10" t="s">
        <v>254</v>
      </c>
      <c r="D373" s="11" t="s">
        <v>1120</v>
      </c>
      <c r="E373" s="9">
        <v>369</v>
      </c>
      <c r="F373" s="11" t="s">
        <v>689</v>
      </c>
      <c r="G373" s="11" t="s">
        <v>11</v>
      </c>
      <c r="H373" s="11" t="s">
        <v>201</v>
      </c>
      <c r="I373" s="10" t="s">
        <v>3204</v>
      </c>
      <c r="J373" s="9" t="s">
        <v>3182</v>
      </c>
      <c r="K373" s="11" t="s">
        <v>1020</v>
      </c>
      <c r="L373" s="9" t="s">
        <v>1021</v>
      </c>
      <c r="M373" s="9" t="s">
        <v>1021</v>
      </c>
      <c r="N373" s="12">
        <v>41977</v>
      </c>
      <c r="O373" s="12">
        <v>45187</v>
      </c>
      <c r="P373" s="12" t="s">
        <v>704</v>
      </c>
      <c r="Q373" s="12"/>
      <c r="R373" s="12"/>
    </row>
    <row r="374" spans="1:18" ht="41.4" x14ac:dyDescent="0.3">
      <c r="A374" s="9" t="s">
        <v>1405</v>
      </c>
      <c r="B374" s="9" t="s">
        <v>730</v>
      </c>
      <c r="C374" s="10" t="s">
        <v>254</v>
      </c>
      <c r="D374" s="11" t="s">
        <v>1270</v>
      </c>
      <c r="E374" s="9">
        <v>370</v>
      </c>
      <c r="F374" s="11" t="s">
        <v>1270</v>
      </c>
      <c r="G374" s="11" t="s">
        <v>11</v>
      </c>
      <c r="H374" s="11" t="s">
        <v>202</v>
      </c>
      <c r="I374" s="10" t="s">
        <v>3204</v>
      </c>
      <c r="J374" s="9" t="s">
        <v>3182</v>
      </c>
      <c r="K374" s="11" t="s">
        <v>427</v>
      </c>
      <c r="L374" s="9" t="s">
        <v>928</v>
      </c>
      <c r="M374" s="9" t="s">
        <v>928</v>
      </c>
      <c r="N374" s="12">
        <v>41982</v>
      </c>
      <c r="O374" s="12">
        <v>43497.400825613426</v>
      </c>
      <c r="P374" s="12" t="s">
        <v>704</v>
      </c>
      <c r="Q374" s="12"/>
      <c r="R374" s="12"/>
    </row>
    <row r="375" spans="1:18" ht="41.4" x14ac:dyDescent="0.3">
      <c r="A375" s="9" t="s">
        <v>1405</v>
      </c>
      <c r="B375" s="9" t="s">
        <v>730</v>
      </c>
      <c r="C375" s="10" t="s">
        <v>254</v>
      </c>
      <c r="D375" s="11" t="s">
        <v>1343</v>
      </c>
      <c r="E375" s="9">
        <v>371</v>
      </c>
      <c r="F375" s="11" t="s">
        <v>1343</v>
      </c>
      <c r="G375" s="11" t="s">
        <v>11</v>
      </c>
      <c r="H375" s="11" t="s">
        <v>203</v>
      </c>
      <c r="I375" s="10" t="s">
        <v>3204</v>
      </c>
      <c r="J375" s="9" t="s">
        <v>3182</v>
      </c>
      <c r="K375" s="11" t="s">
        <v>428</v>
      </c>
      <c r="L375" s="9" t="s">
        <v>972</v>
      </c>
      <c r="M375" s="9" t="s">
        <v>972</v>
      </c>
      <c r="N375" s="12">
        <v>41985</v>
      </c>
      <c r="O375" s="12">
        <v>42702</v>
      </c>
      <c r="P375" s="12" t="s">
        <v>704</v>
      </c>
      <c r="Q375" s="12"/>
      <c r="R375" s="12"/>
    </row>
    <row r="376" spans="1:18" ht="41.4" x14ac:dyDescent="0.3">
      <c r="A376" s="9" t="s">
        <v>1405</v>
      </c>
      <c r="B376" s="9" t="s">
        <v>730</v>
      </c>
      <c r="C376" s="10" t="s">
        <v>254</v>
      </c>
      <c r="D376" s="11" t="s">
        <v>1382</v>
      </c>
      <c r="E376" s="9">
        <v>372</v>
      </c>
      <c r="F376" s="11" t="s">
        <v>1382</v>
      </c>
      <c r="G376" s="11" t="s">
        <v>11</v>
      </c>
      <c r="H376" s="11" t="s">
        <v>204</v>
      </c>
      <c r="I376" s="10" t="s">
        <v>3204</v>
      </c>
      <c r="J376" s="9" t="s">
        <v>3182</v>
      </c>
      <c r="K376" s="11" t="s">
        <v>429</v>
      </c>
      <c r="L376" s="9" t="s">
        <v>856</v>
      </c>
      <c r="M376" s="9" t="s">
        <v>856</v>
      </c>
      <c r="N376" s="12">
        <v>41988</v>
      </c>
      <c r="O376" s="12">
        <v>41988</v>
      </c>
      <c r="P376" s="12" t="s">
        <v>704</v>
      </c>
      <c r="Q376" s="12"/>
      <c r="R376" s="12"/>
    </row>
    <row r="377" spans="1:18" ht="41.4" x14ac:dyDescent="0.3">
      <c r="A377" s="9" t="s">
        <v>1405</v>
      </c>
      <c r="B377" s="9" t="s">
        <v>730</v>
      </c>
      <c r="C377" s="10" t="s">
        <v>254</v>
      </c>
      <c r="D377" s="11" t="s">
        <v>1289</v>
      </c>
      <c r="E377" s="9">
        <v>373</v>
      </c>
      <c r="F377" s="11" t="s">
        <v>1289</v>
      </c>
      <c r="G377" s="11" t="s">
        <v>11</v>
      </c>
      <c r="H377" s="11" t="s">
        <v>205</v>
      </c>
      <c r="I377" s="10" t="s">
        <v>3204</v>
      </c>
      <c r="J377" s="9" t="s">
        <v>3182</v>
      </c>
      <c r="K377" s="11" t="s">
        <v>430</v>
      </c>
      <c r="L377" s="9" t="s">
        <v>886</v>
      </c>
      <c r="M377" s="9" t="s">
        <v>886</v>
      </c>
      <c r="N377" s="12">
        <v>41989</v>
      </c>
      <c r="O377" s="12">
        <v>43116.630740821754</v>
      </c>
      <c r="P377" s="12" t="s">
        <v>704</v>
      </c>
      <c r="Q377" s="12"/>
      <c r="R377" s="12"/>
    </row>
    <row r="378" spans="1:18" ht="96.6" x14ac:dyDescent="0.3">
      <c r="A378" s="9" t="s">
        <v>1405</v>
      </c>
      <c r="B378" s="9" t="s">
        <v>3223</v>
      </c>
      <c r="C378" s="10" t="s">
        <v>254</v>
      </c>
      <c r="D378" s="11" t="s">
        <v>1121</v>
      </c>
      <c r="E378" s="9">
        <v>374</v>
      </c>
      <c r="F378" s="11" t="s">
        <v>690</v>
      </c>
      <c r="G378" s="11" t="s">
        <v>11</v>
      </c>
      <c r="H378" s="11" t="s">
        <v>206</v>
      </c>
      <c r="I378" s="10" t="s">
        <v>3204</v>
      </c>
      <c r="J378" s="9" t="s">
        <v>3182</v>
      </c>
      <c r="K378" s="11" t="s">
        <v>994</v>
      </c>
      <c r="L378" s="9" t="s">
        <v>996</v>
      </c>
      <c r="M378" s="9" t="s">
        <v>996</v>
      </c>
      <c r="N378" s="12">
        <v>41995</v>
      </c>
      <c r="O378" s="12">
        <v>45437</v>
      </c>
      <c r="P378" s="12" t="s">
        <v>704</v>
      </c>
      <c r="Q378" s="12"/>
      <c r="R378" s="12"/>
    </row>
    <row r="379" spans="1:18" ht="28.8" x14ac:dyDescent="0.3">
      <c r="A379" s="9" t="s">
        <v>1405</v>
      </c>
      <c r="B379" s="9" t="s">
        <v>730</v>
      </c>
      <c r="C379" s="10" t="s">
        <v>254</v>
      </c>
      <c r="D379" s="11" t="s">
        <v>1291</v>
      </c>
      <c r="E379" s="9">
        <v>375</v>
      </c>
      <c r="F379" s="11" t="s">
        <v>1291</v>
      </c>
      <c r="G379" s="11" t="s">
        <v>11</v>
      </c>
      <c r="H379" s="11" t="s">
        <v>50</v>
      </c>
      <c r="I379" s="10" t="s">
        <v>3204</v>
      </c>
      <c r="J379" s="9" t="s">
        <v>3182</v>
      </c>
      <c r="K379" s="11" t="s">
        <v>532</v>
      </c>
      <c r="L379" s="9" t="s">
        <v>768</v>
      </c>
      <c r="M379" s="9" t="s">
        <v>768</v>
      </c>
      <c r="N379" s="12">
        <v>41995</v>
      </c>
      <c r="O379" s="12">
        <v>43418</v>
      </c>
      <c r="P379" s="12" t="s">
        <v>704</v>
      </c>
      <c r="Q379" s="12"/>
      <c r="R379" s="12"/>
    </row>
    <row r="380" spans="1:18" ht="28.8" x14ac:dyDescent="0.3">
      <c r="A380" s="9" t="s">
        <v>1717</v>
      </c>
      <c r="B380" s="9" t="s">
        <v>730</v>
      </c>
      <c r="C380" s="10" t="s">
        <v>254</v>
      </c>
      <c r="D380" s="11" t="s">
        <v>2574</v>
      </c>
      <c r="E380" s="9">
        <v>376</v>
      </c>
      <c r="F380" s="11" t="s">
        <v>2574</v>
      </c>
      <c r="G380" s="11" t="s">
        <v>11</v>
      </c>
      <c r="H380" s="11" t="s">
        <v>1523</v>
      </c>
      <c r="I380" s="10" t="s">
        <v>3204</v>
      </c>
      <c r="J380" s="9" t="s">
        <v>3182</v>
      </c>
      <c r="K380" s="11" t="s">
        <v>1524</v>
      </c>
      <c r="L380" s="9" t="s">
        <v>2493</v>
      </c>
      <c r="M380" s="9" t="s">
        <v>3182</v>
      </c>
      <c r="N380" s="12">
        <v>41995</v>
      </c>
      <c r="O380" s="12">
        <v>41995</v>
      </c>
      <c r="P380" s="12" t="s">
        <v>1406</v>
      </c>
      <c r="Q380" s="12" t="s">
        <v>3281</v>
      </c>
      <c r="R380" s="12">
        <v>45539</v>
      </c>
    </row>
    <row r="381" spans="1:18" ht="41.4" x14ac:dyDescent="0.3">
      <c r="A381" s="9" t="s">
        <v>1405</v>
      </c>
      <c r="B381" s="9" t="s">
        <v>730</v>
      </c>
      <c r="C381" s="10" t="s">
        <v>254</v>
      </c>
      <c r="D381" s="11" t="s">
        <v>1377</v>
      </c>
      <c r="E381" s="9">
        <v>377</v>
      </c>
      <c r="F381" s="11" t="s">
        <v>1377</v>
      </c>
      <c r="G381" s="11" t="s">
        <v>11</v>
      </c>
      <c r="H381" s="11" t="s">
        <v>51</v>
      </c>
      <c r="I381" s="10" t="s">
        <v>3204</v>
      </c>
      <c r="J381" s="9" t="s">
        <v>3182</v>
      </c>
      <c r="K381" s="11" t="s">
        <v>533</v>
      </c>
      <c r="L381" s="9" t="s">
        <v>989</v>
      </c>
      <c r="M381" s="9" t="s">
        <v>989</v>
      </c>
      <c r="N381" s="12">
        <v>41995</v>
      </c>
      <c r="O381" s="12">
        <v>42440</v>
      </c>
      <c r="P381" s="12" t="s">
        <v>704</v>
      </c>
      <c r="Q381" s="12"/>
      <c r="R381" s="12"/>
    </row>
    <row r="382" spans="1:18" ht="27.6" x14ac:dyDescent="0.3">
      <c r="A382" s="9" t="s">
        <v>1717</v>
      </c>
      <c r="B382" s="9" t="s">
        <v>730</v>
      </c>
      <c r="C382" s="10" t="s">
        <v>254</v>
      </c>
      <c r="D382" s="11" t="s">
        <v>2579</v>
      </c>
      <c r="E382" s="9">
        <v>378</v>
      </c>
      <c r="F382" s="11" t="s">
        <v>2579</v>
      </c>
      <c r="G382" s="11" t="s">
        <v>11</v>
      </c>
      <c r="H382" s="11" t="s">
        <v>1532</v>
      </c>
      <c r="I382" s="10" t="s">
        <v>3204</v>
      </c>
      <c r="J382" s="9" t="s">
        <v>3182</v>
      </c>
      <c r="K382" s="11" t="s">
        <v>1533</v>
      </c>
      <c r="L382" s="9" t="s">
        <v>2497</v>
      </c>
      <c r="M382" s="9" t="s">
        <v>3182</v>
      </c>
      <c r="N382" s="12">
        <v>42011</v>
      </c>
      <c r="O382" s="12">
        <v>42011</v>
      </c>
      <c r="P382" s="12" t="s">
        <v>1406</v>
      </c>
      <c r="Q382" s="12" t="s">
        <v>3279</v>
      </c>
      <c r="R382" s="12">
        <v>42928.42988935185</v>
      </c>
    </row>
    <row r="383" spans="1:18" ht="27.6" x14ac:dyDescent="0.3">
      <c r="A383" s="9" t="s">
        <v>1405</v>
      </c>
      <c r="B383" s="9" t="s">
        <v>730</v>
      </c>
      <c r="C383" s="10" t="s">
        <v>254</v>
      </c>
      <c r="D383" s="11" t="s">
        <v>1337</v>
      </c>
      <c r="E383" s="9">
        <v>379</v>
      </c>
      <c r="F383" s="11" t="s">
        <v>1337</v>
      </c>
      <c r="G383" s="11" t="s">
        <v>11</v>
      </c>
      <c r="H383" s="11" t="s">
        <v>52</v>
      </c>
      <c r="I383" s="10" t="s">
        <v>3204</v>
      </c>
      <c r="J383" s="9" t="s">
        <v>3182</v>
      </c>
      <c r="K383" s="11" t="s">
        <v>283</v>
      </c>
      <c r="L383" s="9" t="s">
        <v>812</v>
      </c>
      <c r="M383" s="9" t="s">
        <v>812</v>
      </c>
      <c r="N383" s="12">
        <v>42016</v>
      </c>
      <c r="O383" s="12">
        <v>42016</v>
      </c>
      <c r="P383" s="12" t="s">
        <v>704</v>
      </c>
      <c r="Q383" s="12"/>
      <c r="R383" s="12"/>
    </row>
    <row r="384" spans="1:18" ht="69" x14ac:dyDescent="0.3">
      <c r="A384" s="9" t="s">
        <v>2189</v>
      </c>
      <c r="B384" s="9" t="s">
        <v>3214</v>
      </c>
      <c r="C384" s="10" t="s">
        <v>1775</v>
      </c>
      <c r="D384" s="11" t="s">
        <v>1828</v>
      </c>
      <c r="E384" s="9">
        <v>380</v>
      </c>
      <c r="F384" s="11" t="s">
        <v>2660</v>
      </c>
      <c r="G384" s="11" t="s">
        <v>1722</v>
      </c>
      <c r="H384" s="11" t="s">
        <v>1789</v>
      </c>
      <c r="I384" s="10" t="s">
        <v>1749</v>
      </c>
      <c r="J384" s="9" t="s">
        <v>3182</v>
      </c>
      <c r="K384" s="11" t="s">
        <v>1829</v>
      </c>
      <c r="L384" s="9" t="s">
        <v>2397</v>
      </c>
      <c r="M384" s="9" t="s">
        <v>3182</v>
      </c>
      <c r="N384" s="12">
        <v>42019</v>
      </c>
      <c r="O384" s="12">
        <v>42019</v>
      </c>
      <c r="P384" s="12" t="s">
        <v>1406</v>
      </c>
      <c r="Q384" s="12" t="s">
        <v>3182</v>
      </c>
      <c r="R384" s="12" t="s">
        <v>3182</v>
      </c>
    </row>
    <row r="385" spans="1:18" ht="69" x14ac:dyDescent="0.3">
      <c r="A385" s="9" t="s">
        <v>2189</v>
      </c>
      <c r="B385" s="9" t="s">
        <v>3222</v>
      </c>
      <c r="C385" s="10" t="s">
        <v>1775</v>
      </c>
      <c r="D385" s="11" t="s">
        <v>1933</v>
      </c>
      <c r="E385" s="9">
        <v>381</v>
      </c>
      <c r="F385" s="11" t="s">
        <v>2738</v>
      </c>
      <c r="G385" s="11" t="s">
        <v>1722</v>
      </c>
      <c r="H385" s="11" t="s">
        <v>1789</v>
      </c>
      <c r="I385" s="10" t="s">
        <v>1749</v>
      </c>
      <c r="J385" s="9" t="s">
        <v>3182</v>
      </c>
      <c r="K385" s="11" t="s">
        <v>1759</v>
      </c>
      <c r="L385" s="9" t="s">
        <v>2374</v>
      </c>
      <c r="M385" s="9" t="s">
        <v>3182</v>
      </c>
      <c r="N385" s="12">
        <v>42024</v>
      </c>
      <c r="O385" s="12">
        <v>42815</v>
      </c>
      <c r="P385" s="12" t="s">
        <v>704</v>
      </c>
      <c r="Q385" s="12"/>
      <c r="R385" s="12"/>
    </row>
    <row r="386" spans="1:18" ht="69" x14ac:dyDescent="0.3">
      <c r="A386" s="9" t="s">
        <v>2189</v>
      </c>
      <c r="B386" s="9" t="s">
        <v>730</v>
      </c>
      <c r="C386" s="10" t="s">
        <v>1775</v>
      </c>
      <c r="D386" s="11" t="s">
        <v>1915</v>
      </c>
      <c r="E386" s="9">
        <v>382</v>
      </c>
      <c r="F386" s="11" t="s">
        <v>2846</v>
      </c>
      <c r="G386" s="11" t="s">
        <v>1722</v>
      </c>
      <c r="H386" s="11" t="s">
        <v>1789</v>
      </c>
      <c r="I386" s="10" t="s">
        <v>1749</v>
      </c>
      <c r="J386" s="9" t="s">
        <v>3182</v>
      </c>
      <c r="K386" s="11" t="s">
        <v>1759</v>
      </c>
      <c r="L386" s="9" t="s">
        <v>2374</v>
      </c>
      <c r="M386" s="9" t="s">
        <v>3182</v>
      </c>
      <c r="N386" s="12">
        <v>42024</v>
      </c>
      <c r="O386" s="12">
        <v>42815</v>
      </c>
      <c r="P386" s="12" t="s">
        <v>1406</v>
      </c>
      <c r="Q386" s="12" t="s">
        <v>3182</v>
      </c>
      <c r="R386" s="12">
        <v>44985</v>
      </c>
    </row>
    <row r="387" spans="1:18" ht="41.4" x14ac:dyDescent="0.3">
      <c r="A387" s="9" t="s">
        <v>1717</v>
      </c>
      <c r="B387" s="9" t="s">
        <v>730</v>
      </c>
      <c r="C387" s="10" t="s">
        <v>254</v>
      </c>
      <c r="D387" s="11" t="s">
        <v>2821</v>
      </c>
      <c r="E387" s="9">
        <v>383</v>
      </c>
      <c r="F387" s="11" t="s">
        <v>2821</v>
      </c>
      <c r="G387" s="11" t="s">
        <v>11</v>
      </c>
      <c r="H387" s="11" t="s">
        <v>3067</v>
      </c>
      <c r="I387" s="10" t="s">
        <v>3204</v>
      </c>
      <c r="J387" s="9" t="s">
        <v>3182</v>
      </c>
      <c r="K387" s="11" t="s">
        <v>2897</v>
      </c>
      <c r="L387" s="9" t="s">
        <v>3075</v>
      </c>
      <c r="M387" s="9" t="s">
        <v>3182</v>
      </c>
      <c r="N387" s="12">
        <v>42030</v>
      </c>
      <c r="O387" s="12">
        <v>42033</v>
      </c>
      <c r="P387" s="12" t="s">
        <v>1406</v>
      </c>
      <c r="Q387" s="12" t="s">
        <v>3281</v>
      </c>
      <c r="R387" s="12">
        <v>44410.724400543979</v>
      </c>
    </row>
    <row r="388" spans="1:18" ht="27.6" x14ac:dyDescent="0.3">
      <c r="A388" s="9" t="s">
        <v>1717</v>
      </c>
      <c r="B388" s="9" t="s">
        <v>730</v>
      </c>
      <c r="C388" s="10" t="s">
        <v>254</v>
      </c>
      <c r="D388" s="11" t="s">
        <v>1667</v>
      </c>
      <c r="E388" s="9">
        <v>384</v>
      </c>
      <c r="F388" s="11" t="s">
        <v>2217</v>
      </c>
      <c r="G388" s="11" t="s">
        <v>11</v>
      </c>
      <c r="H388" s="11" t="s">
        <v>1668</v>
      </c>
      <c r="I388" s="10" t="s">
        <v>3204</v>
      </c>
      <c r="J388" s="9" t="s">
        <v>3182</v>
      </c>
      <c r="K388" s="11" t="s">
        <v>1669</v>
      </c>
      <c r="L388" s="9" t="s">
        <v>2225</v>
      </c>
      <c r="M388" s="9" t="s">
        <v>3182</v>
      </c>
      <c r="N388" s="12">
        <v>42030</v>
      </c>
      <c r="O388" s="12">
        <v>45176</v>
      </c>
      <c r="P388" s="12" t="s">
        <v>1406</v>
      </c>
      <c r="Q388" s="12" t="s">
        <v>3279</v>
      </c>
      <c r="R388" s="12">
        <v>45583</v>
      </c>
    </row>
    <row r="389" spans="1:18" ht="55.2" x14ac:dyDescent="0.3">
      <c r="A389" s="9" t="s">
        <v>1405</v>
      </c>
      <c r="B389" s="9" t="s">
        <v>730</v>
      </c>
      <c r="C389" s="10" t="s">
        <v>254</v>
      </c>
      <c r="D389" s="11" t="s">
        <v>1341</v>
      </c>
      <c r="E389" s="9">
        <v>385</v>
      </c>
      <c r="F389" s="11" t="s">
        <v>1341</v>
      </c>
      <c r="G389" s="11" t="s">
        <v>11</v>
      </c>
      <c r="H389" s="11" t="s">
        <v>53</v>
      </c>
      <c r="I389" s="10" t="s">
        <v>3204</v>
      </c>
      <c r="J389" s="9" t="s">
        <v>3182</v>
      </c>
      <c r="K389" s="11" t="s">
        <v>284</v>
      </c>
      <c r="L389" s="9" t="s">
        <v>905</v>
      </c>
      <c r="M389" s="9" t="s">
        <v>905</v>
      </c>
      <c r="N389" s="12">
        <v>42031</v>
      </c>
      <c r="O389" s="12">
        <v>42031</v>
      </c>
      <c r="P389" s="12" t="s">
        <v>704</v>
      </c>
      <c r="Q389" s="12"/>
      <c r="R389" s="12"/>
    </row>
    <row r="390" spans="1:18" ht="41.4" x14ac:dyDescent="0.3">
      <c r="A390" s="9" t="s">
        <v>1405</v>
      </c>
      <c r="B390" s="9" t="s">
        <v>730</v>
      </c>
      <c r="C390" s="10" t="s">
        <v>254</v>
      </c>
      <c r="D390" s="11" t="s">
        <v>1284</v>
      </c>
      <c r="E390" s="9">
        <v>386</v>
      </c>
      <c r="F390" s="11" t="s">
        <v>1284</v>
      </c>
      <c r="G390" s="11" t="s">
        <v>11</v>
      </c>
      <c r="H390" s="11" t="s">
        <v>55</v>
      </c>
      <c r="I390" s="10" t="s">
        <v>3204</v>
      </c>
      <c r="J390" s="9" t="s">
        <v>3182</v>
      </c>
      <c r="K390" s="11" t="s">
        <v>286</v>
      </c>
      <c r="L390" s="9" t="s">
        <v>931</v>
      </c>
      <c r="M390" s="9" t="s">
        <v>931</v>
      </c>
      <c r="N390" s="12">
        <v>42039</v>
      </c>
      <c r="O390" s="12">
        <v>43129.53429826389</v>
      </c>
      <c r="P390" s="12" t="s">
        <v>704</v>
      </c>
      <c r="Q390" s="12"/>
      <c r="R390" s="12"/>
    </row>
    <row r="391" spans="1:18" ht="69" x14ac:dyDescent="0.3">
      <c r="A391" s="9" t="s">
        <v>1405</v>
      </c>
      <c r="B391" s="9" t="s">
        <v>3223</v>
      </c>
      <c r="C391" s="10" t="s">
        <v>254</v>
      </c>
      <c r="D391" s="11" t="s">
        <v>1127</v>
      </c>
      <c r="E391" s="9">
        <v>387</v>
      </c>
      <c r="F391" s="11" t="s">
        <v>586</v>
      </c>
      <c r="G391" s="11" t="s">
        <v>11</v>
      </c>
      <c r="H391" s="11" t="s">
        <v>54</v>
      </c>
      <c r="I391" s="10" t="s">
        <v>3204</v>
      </c>
      <c r="J391" s="9" t="s">
        <v>3182</v>
      </c>
      <c r="K391" s="11" t="s">
        <v>285</v>
      </c>
      <c r="L391" s="9" t="s">
        <v>998</v>
      </c>
      <c r="M391" s="9" t="s">
        <v>999</v>
      </c>
      <c r="N391" s="12">
        <v>42039</v>
      </c>
      <c r="O391" s="12">
        <v>45385</v>
      </c>
      <c r="P391" s="12" t="s">
        <v>704</v>
      </c>
      <c r="Q391" s="12"/>
      <c r="R391" s="12"/>
    </row>
    <row r="392" spans="1:18" ht="55.2" x14ac:dyDescent="0.3">
      <c r="A392" s="9" t="s">
        <v>1717</v>
      </c>
      <c r="B392" s="9" t="s">
        <v>730</v>
      </c>
      <c r="C392" s="10" t="s">
        <v>254</v>
      </c>
      <c r="D392" s="11" t="s">
        <v>1292</v>
      </c>
      <c r="E392" s="9">
        <v>388</v>
      </c>
      <c r="F392" s="11" t="s">
        <v>587</v>
      </c>
      <c r="G392" s="11" t="s">
        <v>11</v>
      </c>
      <c r="H392" s="11" t="s">
        <v>14</v>
      </c>
      <c r="I392" s="10" t="s">
        <v>3204</v>
      </c>
      <c r="J392" s="9" t="s">
        <v>3182</v>
      </c>
      <c r="K392" s="11" t="s">
        <v>257</v>
      </c>
      <c r="L392" s="9" t="s">
        <v>2443</v>
      </c>
      <c r="M392" s="9" t="s">
        <v>3182</v>
      </c>
      <c r="N392" s="12">
        <v>42039</v>
      </c>
      <c r="O392" s="12">
        <v>43384.48528325231</v>
      </c>
      <c r="P392" s="12" t="s">
        <v>1406</v>
      </c>
      <c r="Q392" s="12" t="s">
        <v>3279</v>
      </c>
      <c r="R392" s="12">
        <v>45812</v>
      </c>
    </row>
    <row r="393" spans="1:18" ht="55.2" x14ac:dyDescent="0.3">
      <c r="A393" s="9" t="s">
        <v>1405</v>
      </c>
      <c r="B393" s="9" t="s">
        <v>730</v>
      </c>
      <c r="C393" s="10" t="s">
        <v>254</v>
      </c>
      <c r="D393" s="11" t="s">
        <v>1292</v>
      </c>
      <c r="E393" s="9">
        <v>389</v>
      </c>
      <c r="F393" s="11" t="s">
        <v>1292</v>
      </c>
      <c r="G393" s="11" t="s">
        <v>11</v>
      </c>
      <c r="H393" s="11" t="s">
        <v>14</v>
      </c>
      <c r="I393" s="10" t="s">
        <v>3204</v>
      </c>
      <c r="J393" s="9" t="s">
        <v>3182</v>
      </c>
      <c r="K393" s="11" t="s">
        <v>257</v>
      </c>
      <c r="L393" s="9" t="s">
        <v>826</v>
      </c>
      <c r="M393" s="9" t="s">
        <v>826</v>
      </c>
      <c r="N393" s="12">
        <v>42039</v>
      </c>
      <c r="O393" s="12">
        <v>43384.48528325231</v>
      </c>
      <c r="P393" s="12" t="s">
        <v>704</v>
      </c>
      <c r="Q393" s="12"/>
      <c r="R393" s="12"/>
    </row>
    <row r="394" spans="1:18" ht="27.6" x14ac:dyDescent="0.3">
      <c r="A394" s="9" t="s">
        <v>1717</v>
      </c>
      <c r="B394" s="9" t="s">
        <v>730</v>
      </c>
      <c r="C394" s="10" t="s">
        <v>254</v>
      </c>
      <c r="D394" s="11" t="s">
        <v>2567</v>
      </c>
      <c r="E394" s="9">
        <v>390</v>
      </c>
      <c r="F394" s="11" t="s">
        <v>2567</v>
      </c>
      <c r="G394" s="11" t="s">
        <v>11</v>
      </c>
      <c r="H394" s="11" t="s">
        <v>1507</v>
      </c>
      <c r="I394" s="10" t="s">
        <v>3204</v>
      </c>
      <c r="J394" s="9" t="s">
        <v>3182</v>
      </c>
      <c r="K394" s="11" t="s">
        <v>1508</v>
      </c>
      <c r="L394" s="9" t="s">
        <v>2486</v>
      </c>
      <c r="M394" s="9" t="s">
        <v>3182</v>
      </c>
      <c r="N394" s="12">
        <v>42040</v>
      </c>
      <c r="O394" s="12">
        <v>42538</v>
      </c>
      <c r="P394" s="12" t="s">
        <v>1406</v>
      </c>
      <c r="Q394" s="12" t="s">
        <v>3281</v>
      </c>
      <c r="R394" s="12">
        <v>43193.549849768518</v>
      </c>
    </row>
    <row r="395" spans="1:18" ht="41.4" x14ac:dyDescent="0.3">
      <c r="A395" s="9" t="s">
        <v>1717</v>
      </c>
      <c r="B395" s="9" t="s">
        <v>730</v>
      </c>
      <c r="C395" s="10" t="s">
        <v>254</v>
      </c>
      <c r="D395" s="11" t="s">
        <v>2607</v>
      </c>
      <c r="E395" s="9">
        <v>391</v>
      </c>
      <c r="F395" s="11" t="s">
        <v>2607</v>
      </c>
      <c r="G395" s="11" t="s">
        <v>11</v>
      </c>
      <c r="H395" s="11" t="s">
        <v>1622</v>
      </c>
      <c r="I395" s="10" t="s">
        <v>3204</v>
      </c>
      <c r="J395" s="9" t="s">
        <v>3182</v>
      </c>
      <c r="K395" s="11" t="s">
        <v>1623</v>
      </c>
      <c r="L395" s="9" t="s">
        <v>2524</v>
      </c>
      <c r="M395" s="9" t="s">
        <v>3182</v>
      </c>
      <c r="N395" s="12">
        <v>42040</v>
      </c>
      <c r="O395" s="12">
        <v>42040</v>
      </c>
      <c r="P395" s="12" t="s">
        <v>1406</v>
      </c>
      <c r="Q395" s="12" t="s">
        <v>3279</v>
      </c>
      <c r="R395" s="12">
        <v>42909.58995775463</v>
      </c>
    </row>
    <row r="396" spans="1:18" ht="69" x14ac:dyDescent="0.3">
      <c r="A396" s="9" t="s">
        <v>1405</v>
      </c>
      <c r="B396" s="9" t="s">
        <v>3223</v>
      </c>
      <c r="C396" s="10" t="s">
        <v>254</v>
      </c>
      <c r="D396" s="11" t="s">
        <v>1160</v>
      </c>
      <c r="E396" s="9">
        <v>392</v>
      </c>
      <c r="F396" s="11" t="s">
        <v>678</v>
      </c>
      <c r="G396" s="11" t="s">
        <v>11</v>
      </c>
      <c r="H396" s="11" t="s">
        <v>196</v>
      </c>
      <c r="I396" s="10" t="s">
        <v>3204</v>
      </c>
      <c r="J396" s="9" t="s">
        <v>3182</v>
      </c>
      <c r="K396" s="11" t="s">
        <v>423</v>
      </c>
      <c r="L396" s="9" t="s">
        <v>961</v>
      </c>
      <c r="M396" s="9" t="s">
        <v>961</v>
      </c>
      <c r="N396" s="12">
        <v>42040</v>
      </c>
      <c r="O396" s="12">
        <v>45187</v>
      </c>
      <c r="P396" s="12" t="s">
        <v>704</v>
      </c>
      <c r="Q396" s="12"/>
      <c r="R396" s="12"/>
    </row>
    <row r="397" spans="1:18" ht="82.8" x14ac:dyDescent="0.3">
      <c r="A397" s="9" t="s">
        <v>1405</v>
      </c>
      <c r="B397" s="9" t="s">
        <v>3218</v>
      </c>
      <c r="C397" s="10" t="s">
        <v>254</v>
      </c>
      <c r="D397" s="11" t="s">
        <v>1177</v>
      </c>
      <c r="E397" s="9">
        <v>393</v>
      </c>
      <c r="F397" s="11" t="s">
        <v>588</v>
      </c>
      <c r="G397" s="11" t="s">
        <v>11</v>
      </c>
      <c r="H397" s="11" t="s">
        <v>710</v>
      </c>
      <c r="I397" s="10" t="s">
        <v>3204</v>
      </c>
      <c r="J397" s="9" t="s">
        <v>3182</v>
      </c>
      <c r="K397" s="11" t="s">
        <v>287</v>
      </c>
      <c r="L397" s="9" t="s">
        <v>969</v>
      </c>
      <c r="M397" s="9" t="s">
        <v>969</v>
      </c>
      <c r="N397" s="12">
        <v>42051</v>
      </c>
      <c r="O397" s="12">
        <v>45939.725361458331</v>
      </c>
      <c r="P397" s="12" t="s">
        <v>704</v>
      </c>
      <c r="Q397" s="12"/>
      <c r="R397" s="12"/>
    </row>
    <row r="398" spans="1:18" ht="27.6" x14ac:dyDescent="0.3">
      <c r="A398" s="9" t="s">
        <v>1405</v>
      </c>
      <c r="B398" s="9" t="s">
        <v>730</v>
      </c>
      <c r="C398" s="10" t="s">
        <v>254</v>
      </c>
      <c r="D398" s="11" t="s">
        <v>1347</v>
      </c>
      <c r="E398" s="9">
        <v>394</v>
      </c>
      <c r="F398" s="11" t="s">
        <v>1347</v>
      </c>
      <c r="G398" s="11" t="s">
        <v>11</v>
      </c>
      <c r="H398" s="11" t="s">
        <v>56</v>
      </c>
      <c r="I398" s="10" t="s">
        <v>3204</v>
      </c>
      <c r="J398" s="9" t="s">
        <v>3182</v>
      </c>
      <c r="K398" s="11" t="s">
        <v>534</v>
      </c>
      <c r="L398" s="9" t="s">
        <v>815</v>
      </c>
      <c r="M398" s="9" t="s">
        <v>815</v>
      </c>
      <c r="N398" s="12">
        <v>42052</v>
      </c>
      <c r="O398" s="12">
        <v>42052</v>
      </c>
      <c r="P398" s="12" t="s">
        <v>704</v>
      </c>
      <c r="Q398" s="12"/>
      <c r="R398" s="12"/>
    </row>
    <row r="399" spans="1:18" ht="27.6" x14ac:dyDescent="0.3">
      <c r="A399" s="9" t="s">
        <v>1717</v>
      </c>
      <c r="B399" s="9" t="s">
        <v>730</v>
      </c>
      <c r="C399" s="10" t="s">
        <v>254</v>
      </c>
      <c r="D399" s="11" t="s">
        <v>1360</v>
      </c>
      <c r="E399" s="9">
        <v>395</v>
      </c>
      <c r="F399" s="11" t="s">
        <v>589</v>
      </c>
      <c r="G399" s="11" t="s">
        <v>11</v>
      </c>
      <c r="H399" s="11" t="s">
        <v>57</v>
      </c>
      <c r="I399" s="10" t="s">
        <v>3204</v>
      </c>
      <c r="J399" s="9" t="s">
        <v>3182</v>
      </c>
      <c r="K399" s="11" t="s">
        <v>535</v>
      </c>
      <c r="L399" s="9" t="s">
        <v>830</v>
      </c>
      <c r="M399" s="9" t="s">
        <v>830</v>
      </c>
      <c r="N399" s="12">
        <v>42058</v>
      </c>
      <c r="O399" s="12">
        <v>42058</v>
      </c>
      <c r="P399" s="12" t="s">
        <v>705</v>
      </c>
      <c r="Q399" s="12" t="s">
        <v>3279</v>
      </c>
      <c r="R399" s="12">
        <v>45807</v>
      </c>
    </row>
    <row r="400" spans="1:18" ht="27.6" x14ac:dyDescent="0.3">
      <c r="A400" s="9" t="s">
        <v>1717</v>
      </c>
      <c r="B400" s="9" t="s">
        <v>730</v>
      </c>
      <c r="C400" s="10" t="s">
        <v>254</v>
      </c>
      <c r="D400" s="11" t="s">
        <v>3058</v>
      </c>
      <c r="E400" s="9">
        <v>396</v>
      </c>
      <c r="F400" s="11" t="s">
        <v>3058</v>
      </c>
      <c r="G400" s="11" t="s">
        <v>11</v>
      </c>
      <c r="H400" s="11" t="s">
        <v>3062</v>
      </c>
      <c r="I400" s="10" t="s">
        <v>3204</v>
      </c>
      <c r="J400" s="9" t="s">
        <v>3182</v>
      </c>
      <c r="K400" s="11" t="s">
        <v>2894</v>
      </c>
      <c r="L400" s="9" t="s">
        <v>3073</v>
      </c>
      <c r="M400" s="9" t="s">
        <v>3182</v>
      </c>
      <c r="N400" s="12">
        <v>42059.723262766202</v>
      </c>
      <c r="O400" s="12">
        <v>42059.723262766202</v>
      </c>
      <c r="P400" s="12" t="s">
        <v>1406</v>
      </c>
      <c r="Q400" s="12" t="s">
        <v>3281</v>
      </c>
      <c r="R400" s="12">
        <v>42724.504478738425</v>
      </c>
    </row>
    <row r="401" spans="1:18" ht="27.6" x14ac:dyDescent="0.3">
      <c r="A401" s="9" t="s">
        <v>1717</v>
      </c>
      <c r="B401" s="9" t="s">
        <v>730</v>
      </c>
      <c r="C401" s="10" t="s">
        <v>254</v>
      </c>
      <c r="D401" s="11" t="s">
        <v>3039</v>
      </c>
      <c r="E401" s="9">
        <v>397</v>
      </c>
      <c r="F401" s="11" t="s">
        <v>3039</v>
      </c>
      <c r="G401" s="11" t="s">
        <v>11</v>
      </c>
      <c r="H401" s="11" t="s">
        <v>3062</v>
      </c>
      <c r="I401" s="10" t="s">
        <v>3204</v>
      </c>
      <c r="J401" s="9" t="s">
        <v>3182</v>
      </c>
      <c r="K401" s="11" t="s">
        <v>2919</v>
      </c>
      <c r="L401" s="9" t="s">
        <v>3162</v>
      </c>
      <c r="M401" s="9" t="s">
        <v>3182</v>
      </c>
      <c r="N401" s="12">
        <v>42059.818712962959</v>
      </c>
      <c r="O401" s="12">
        <v>42059.818712962959</v>
      </c>
      <c r="P401" s="12" t="s">
        <v>1406</v>
      </c>
      <c r="Q401" s="12" t="s">
        <v>3279</v>
      </c>
      <c r="R401" s="12">
        <v>42550.622769560185</v>
      </c>
    </row>
    <row r="402" spans="1:18" ht="69" x14ac:dyDescent="0.3">
      <c r="A402" s="9" t="s">
        <v>2189</v>
      </c>
      <c r="B402" s="9" t="s">
        <v>3222</v>
      </c>
      <c r="C402" s="10" t="s">
        <v>1923</v>
      </c>
      <c r="D402" s="11" t="s">
        <v>1924</v>
      </c>
      <c r="E402" s="9">
        <v>398</v>
      </c>
      <c r="F402" s="11" t="s">
        <v>2732</v>
      </c>
      <c r="G402" s="11" t="s">
        <v>1753</v>
      </c>
      <c r="H402" s="11" t="s">
        <v>1922</v>
      </c>
      <c r="I402" s="10" t="s">
        <v>2084</v>
      </c>
      <c r="J402" s="9" t="s">
        <v>3182</v>
      </c>
      <c r="K402" s="11" t="s">
        <v>1756</v>
      </c>
      <c r="L402" s="9" t="s">
        <v>2374</v>
      </c>
      <c r="M402" s="9" t="s">
        <v>3182</v>
      </c>
      <c r="N402" s="12">
        <v>42061</v>
      </c>
      <c r="O402" s="12">
        <v>42815</v>
      </c>
      <c r="P402" s="12" t="s">
        <v>704</v>
      </c>
      <c r="Q402" s="12"/>
      <c r="R402" s="12"/>
    </row>
    <row r="403" spans="1:18" ht="82.8" x14ac:dyDescent="0.3">
      <c r="A403" s="9" t="s">
        <v>1405</v>
      </c>
      <c r="B403" s="9" t="s">
        <v>730</v>
      </c>
      <c r="C403" s="10" t="s">
        <v>3204</v>
      </c>
      <c r="D403" s="11" t="s">
        <v>3207</v>
      </c>
      <c r="E403" s="9">
        <v>399</v>
      </c>
      <c r="F403" s="11" t="s">
        <v>3207</v>
      </c>
      <c r="G403" s="11" t="s">
        <v>11</v>
      </c>
      <c r="H403" s="11" t="s">
        <v>3205</v>
      </c>
      <c r="I403" s="10" t="s">
        <v>3204</v>
      </c>
      <c r="J403" s="9" t="s">
        <v>3182</v>
      </c>
      <c r="K403" s="11" t="s">
        <v>536</v>
      </c>
      <c r="L403" s="9" t="s">
        <v>3206</v>
      </c>
      <c r="M403" s="9" t="s">
        <v>3206</v>
      </c>
      <c r="N403" s="12">
        <v>42065</v>
      </c>
      <c r="O403" s="12">
        <v>45952</v>
      </c>
      <c r="P403" s="12" t="s">
        <v>704</v>
      </c>
      <c r="Q403" s="12"/>
      <c r="R403" s="12"/>
    </row>
    <row r="404" spans="1:18" ht="41.4" x14ac:dyDescent="0.3">
      <c r="A404" s="9" t="s">
        <v>1405</v>
      </c>
      <c r="B404" s="9" t="s">
        <v>730</v>
      </c>
      <c r="C404" s="10" t="s">
        <v>254</v>
      </c>
      <c r="D404" s="11" t="s">
        <v>1351</v>
      </c>
      <c r="E404" s="9">
        <v>400</v>
      </c>
      <c r="F404" s="11" t="s">
        <v>1351</v>
      </c>
      <c r="G404" s="11" t="s">
        <v>11</v>
      </c>
      <c r="H404" s="11" t="s">
        <v>208</v>
      </c>
      <c r="I404" s="10" t="s">
        <v>3204</v>
      </c>
      <c r="J404" s="9" t="s">
        <v>3182</v>
      </c>
      <c r="K404" s="11" t="s">
        <v>432</v>
      </c>
      <c r="L404" s="9" t="s">
        <v>899</v>
      </c>
      <c r="M404" s="9" t="s">
        <v>899</v>
      </c>
      <c r="N404" s="12">
        <v>42070</v>
      </c>
      <c r="O404" s="12">
        <v>42070</v>
      </c>
      <c r="P404" s="12" t="s">
        <v>704</v>
      </c>
      <c r="Q404" s="12"/>
      <c r="R404" s="12"/>
    </row>
    <row r="405" spans="1:18" ht="27.6" x14ac:dyDescent="0.3">
      <c r="A405" s="9" t="s">
        <v>1405</v>
      </c>
      <c r="B405" s="9" t="s">
        <v>730</v>
      </c>
      <c r="C405" s="10" t="s">
        <v>254</v>
      </c>
      <c r="D405" s="11" t="s">
        <v>1376</v>
      </c>
      <c r="E405" s="9">
        <v>401</v>
      </c>
      <c r="F405" s="11" t="s">
        <v>1376</v>
      </c>
      <c r="G405" s="11" t="s">
        <v>11</v>
      </c>
      <c r="H405" s="11" t="s">
        <v>207</v>
      </c>
      <c r="I405" s="10" t="s">
        <v>3204</v>
      </c>
      <c r="J405" s="9" t="s">
        <v>3182</v>
      </c>
      <c r="K405" s="11" t="s">
        <v>431</v>
      </c>
      <c r="L405" s="9" t="s">
        <v>959</v>
      </c>
      <c r="M405" s="9" t="s">
        <v>959</v>
      </c>
      <c r="N405" s="12">
        <v>42070</v>
      </c>
      <c r="O405" s="12">
        <v>42070</v>
      </c>
      <c r="P405" s="12" t="s">
        <v>704</v>
      </c>
      <c r="Q405" s="12"/>
      <c r="R405" s="12"/>
    </row>
    <row r="406" spans="1:18" ht="69" x14ac:dyDescent="0.3">
      <c r="A406" s="9" t="s">
        <v>1405</v>
      </c>
      <c r="B406" s="9" t="s">
        <v>3223</v>
      </c>
      <c r="C406" s="10" t="s">
        <v>254</v>
      </c>
      <c r="D406" s="11" t="s">
        <v>1148</v>
      </c>
      <c r="E406" s="9">
        <v>402</v>
      </c>
      <c r="F406" s="11" t="s">
        <v>590</v>
      </c>
      <c r="G406" s="11" t="s">
        <v>11</v>
      </c>
      <c r="H406" s="11" t="s">
        <v>58</v>
      </c>
      <c r="I406" s="10" t="s">
        <v>3204</v>
      </c>
      <c r="J406" s="9" t="s">
        <v>3182</v>
      </c>
      <c r="K406" s="11" t="s">
        <v>288</v>
      </c>
      <c r="L406" s="9" t="s">
        <v>788</v>
      </c>
      <c r="M406" s="9" t="s">
        <v>788</v>
      </c>
      <c r="N406" s="12">
        <v>42087</v>
      </c>
      <c r="O406" s="12">
        <v>45527</v>
      </c>
      <c r="P406" s="12" t="s">
        <v>704</v>
      </c>
      <c r="Q406" s="12"/>
      <c r="R406" s="12"/>
    </row>
    <row r="407" spans="1:18" ht="55.2" x14ac:dyDescent="0.3">
      <c r="A407" s="9" t="s">
        <v>1717</v>
      </c>
      <c r="B407" s="9" t="s">
        <v>730</v>
      </c>
      <c r="C407" s="10" t="s">
        <v>254</v>
      </c>
      <c r="D407" s="11" t="s">
        <v>2609</v>
      </c>
      <c r="E407" s="9">
        <v>403</v>
      </c>
      <c r="F407" s="11" t="s">
        <v>2609</v>
      </c>
      <c r="G407" s="11" t="s">
        <v>11</v>
      </c>
      <c r="H407" s="11" t="s">
        <v>1630</v>
      </c>
      <c r="I407" s="10" t="s">
        <v>3204</v>
      </c>
      <c r="J407" s="9" t="s">
        <v>3182</v>
      </c>
      <c r="K407" s="11" t="s">
        <v>1631</v>
      </c>
      <c r="L407" s="9" t="s">
        <v>2526</v>
      </c>
      <c r="M407" s="9" t="s">
        <v>3182</v>
      </c>
      <c r="N407" s="12">
        <v>42093.808785613423</v>
      </c>
      <c r="O407" s="12">
        <v>42093.808785613423</v>
      </c>
      <c r="P407" s="12" t="s">
        <v>1406</v>
      </c>
      <c r="Q407" s="12" t="s">
        <v>3279</v>
      </c>
      <c r="R407" s="12">
        <v>42913.436479710646</v>
      </c>
    </row>
    <row r="408" spans="1:18" ht="43.2" x14ac:dyDescent="0.3">
      <c r="A408" s="9" t="s">
        <v>1405</v>
      </c>
      <c r="B408" s="9" t="s">
        <v>3221</v>
      </c>
      <c r="C408" s="10" t="s">
        <v>254</v>
      </c>
      <c r="D408" s="11" t="s">
        <v>1214</v>
      </c>
      <c r="E408" s="9">
        <v>404</v>
      </c>
      <c r="F408" s="11" t="s">
        <v>1214</v>
      </c>
      <c r="G408" s="11" t="s">
        <v>11</v>
      </c>
      <c r="H408" s="11" t="s">
        <v>59</v>
      </c>
      <c r="I408" s="10" t="s">
        <v>3204</v>
      </c>
      <c r="J408" s="9" t="s">
        <v>3182</v>
      </c>
      <c r="K408" s="11" t="s">
        <v>537</v>
      </c>
      <c r="L408" s="9" t="s">
        <v>834</v>
      </c>
      <c r="M408" s="9" t="s">
        <v>834</v>
      </c>
      <c r="N408" s="12">
        <v>42102</v>
      </c>
      <c r="O408" s="12">
        <v>44489.414210567127</v>
      </c>
      <c r="P408" s="12" t="s">
        <v>704</v>
      </c>
      <c r="Q408" s="12"/>
      <c r="R408" s="12"/>
    </row>
    <row r="409" spans="1:18" ht="41.4" x14ac:dyDescent="0.3">
      <c r="A409" s="9" t="s">
        <v>1717</v>
      </c>
      <c r="B409" s="9" t="s">
        <v>730</v>
      </c>
      <c r="C409" s="10" t="s">
        <v>254</v>
      </c>
      <c r="D409" s="11" t="s">
        <v>2602</v>
      </c>
      <c r="E409" s="9">
        <v>405</v>
      </c>
      <c r="F409" s="11" t="s">
        <v>2602</v>
      </c>
      <c r="G409" s="11" t="s">
        <v>11</v>
      </c>
      <c r="H409" s="11" t="s">
        <v>1608</v>
      </c>
      <c r="I409" s="10" t="s">
        <v>3204</v>
      </c>
      <c r="J409" s="9" t="s">
        <v>3182</v>
      </c>
      <c r="K409" s="11" t="s">
        <v>1609</v>
      </c>
      <c r="L409" s="9" t="s">
        <v>2519</v>
      </c>
      <c r="M409" s="9" t="s">
        <v>3182</v>
      </c>
      <c r="N409" s="12">
        <v>42104</v>
      </c>
      <c r="O409" s="12">
        <v>42104</v>
      </c>
      <c r="P409" s="12" t="s">
        <v>1406</v>
      </c>
      <c r="Q409" s="12" t="s">
        <v>3278</v>
      </c>
      <c r="R409" s="12">
        <v>43724.433864814811</v>
      </c>
    </row>
    <row r="410" spans="1:18" ht="28.8" x14ac:dyDescent="0.3">
      <c r="A410" s="9" t="s">
        <v>1717</v>
      </c>
      <c r="B410" s="9" t="s">
        <v>730</v>
      </c>
      <c r="C410" s="10" t="s">
        <v>254</v>
      </c>
      <c r="D410" s="11" t="s">
        <v>2571</v>
      </c>
      <c r="E410" s="9">
        <v>406</v>
      </c>
      <c r="F410" s="11" t="s">
        <v>2571</v>
      </c>
      <c r="G410" s="11" t="s">
        <v>11</v>
      </c>
      <c r="H410" s="11" t="s">
        <v>1517</v>
      </c>
      <c r="I410" s="10" t="s">
        <v>3204</v>
      </c>
      <c r="J410" s="9" t="s">
        <v>3182</v>
      </c>
      <c r="K410" s="11" t="s">
        <v>1518</v>
      </c>
      <c r="L410" s="9" t="s">
        <v>2490</v>
      </c>
      <c r="M410" s="9" t="s">
        <v>3182</v>
      </c>
      <c r="N410" s="12">
        <v>42105</v>
      </c>
      <c r="O410" s="12">
        <v>42105</v>
      </c>
      <c r="P410" s="12" t="s">
        <v>1406</v>
      </c>
      <c r="Q410" s="12" t="s">
        <v>3279</v>
      </c>
      <c r="R410" s="12">
        <v>44322.458100150463</v>
      </c>
    </row>
    <row r="411" spans="1:18" ht="28.8" x14ac:dyDescent="0.3">
      <c r="A411" s="9" t="s">
        <v>1717</v>
      </c>
      <c r="B411" s="9" t="s">
        <v>730</v>
      </c>
      <c r="C411" s="10" t="s">
        <v>254</v>
      </c>
      <c r="D411" s="11" t="s">
        <v>2555</v>
      </c>
      <c r="E411" s="9">
        <v>407</v>
      </c>
      <c r="F411" s="11" t="s">
        <v>2555</v>
      </c>
      <c r="G411" s="11" t="s">
        <v>11</v>
      </c>
      <c r="H411" s="11" t="s">
        <v>1469</v>
      </c>
      <c r="I411" s="10" t="s">
        <v>3204</v>
      </c>
      <c r="J411" s="9" t="s">
        <v>3182</v>
      </c>
      <c r="K411" s="11" t="s">
        <v>1470</v>
      </c>
      <c r="L411" s="9" t="s">
        <v>2474</v>
      </c>
      <c r="M411" s="9" t="s">
        <v>3182</v>
      </c>
      <c r="N411" s="12">
        <v>42106</v>
      </c>
      <c r="O411" s="12">
        <v>42293</v>
      </c>
      <c r="P411" s="12" t="s">
        <v>1406</v>
      </c>
      <c r="Q411" s="12" t="s">
        <v>3281</v>
      </c>
      <c r="R411" s="12">
        <v>43598.37589575231</v>
      </c>
    </row>
    <row r="412" spans="1:18" ht="28.8" x14ac:dyDescent="0.3">
      <c r="A412" s="9" t="s">
        <v>1405</v>
      </c>
      <c r="B412" s="9" t="s">
        <v>730</v>
      </c>
      <c r="C412" s="10" t="s">
        <v>254</v>
      </c>
      <c r="D412" s="11" t="s">
        <v>1350</v>
      </c>
      <c r="E412" s="9">
        <v>408</v>
      </c>
      <c r="F412" s="11" t="s">
        <v>1350</v>
      </c>
      <c r="G412" s="11" t="s">
        <v>11</v>
      </c>
      <c r="H412" s="11" t="s">
        <v>209</v>
      </c>
      <c r="I412" s="10" t="s">
        <v>3204</v>
      </c>
      <c r="J412" s="9" t="s">
        <v>3182</v>
      </c>
      <c r="K412" s="11" t="s">
        <v>563</v>
      </c>
      <c r="L412" s="9" t="s">
        <v>821</v>
      </c>
      <c r="M412" s="9" t="s">
        <v>821</v>
      </c>
      <c r="N412" s="12">
        <v>42107</v>
      </c>
      <c r="O412" s="12">
        <v>42107</v>
      </c>
      <c r="P412" s="12" t="s">
        <v>704</v>
      </c>
      <c r="Q412" s="12"/>
      <c r="R412" s="12"/>
    </row>
    <row r="413" spans="1:18" ht="27.6" x14ac:dyDescent="0.3">
      <c r="A413" s="9" t="s">
        <v>1405</v>
      </c>
      <c r="B413" s="9" t="s">
        <v>730</v>
      </c>
      <c r="C413" s="10" t="s">
        <v>254</v>
      </c>
      <c r="D413" s="11" t="s">
        <v>1373</v>
      </c>
      <c r="E413" s="9">
        <v>409</v>
      </c>
      <c r="F413" s="11" t="s">
        <v>1373</v>
      </c>
      <c r="G413" s="11" t="s">
        <v>11</v>
      </c>
      <c r="H413" s="11" t="s">
        <v>210</v>
      </c>
      <c r="I413" s="10" t="s">
        <v>3204</v>
      </c>
      <c r="J413" s="9" t="s">
        <v>3182</v>
      </c>
      <c r="K413" s="11" t="s">
        <v>433</v>
      </c>
      <c r="L413" s="9" t="s">
        <v>870</v>
      </c>
      <c r="M413" s="9" t="s">
        <v>870</v>
      </c>
      <c r="N413" s="12">
        <v>42108</v>
      </c>
      <c r="O413" s="12">
        <v>42108</v>
      </c>
      <c r="P413" s="12" t="s">
        <v>704</v>
      </c>
      <c r="Q413" s="12"/>
      <c r="R413" s="12"/>
    </row>
    <row r="414" spans="1:18" ht="110.4" x14ac:dyDescent="0.3">
      <c r="A414" s="9" t="s">
        <v>1405</v>
      </c>
      <c r="B414" s="9" t="s">
        <v>3218</v>
      </c>
      <c r="C414" s="10" t="s">
        <v>254</v>
      </c>
      <c r="D414" s="11" t="s">
        <v>1183</v>
      </c>
      <c r="E414" s="9">
        <v>410</v>
      </c>
      <c r="F414" s="11" t="s">
        <v>691</v>
      </c>
      <c r="G414" s="11" t="s">
        <v>11</v>
      </c>
      <c r="H414" s="11" t="s">
        <v>212</v>
      </c>
      <c r="I414" s="10" t="s">
        <v>3204</v>
      </c>
      <c r="J414" s="9" t="s">
        <v>3182</v>
      </c>
      <c r="K414" s="11" t="s">
        <v>434</v>
      </c>
      <c r="L414" s="9" t="s">
        <v>930</v>
      </c>
      <c r="M414" s="9" t="s">
        <v>930</v>
      </c>
      <c r="N414" s="12">
        <v>42109</v>
      </c>
      <c r="O414" s="12">
        <v>45790</v>
      </c>
      <c r="P414" s="12" t="s">
        <v>704</v>
      </c>
      <c r="Q414" s="12"/>
      <c r="R414" s="12"/>
    </row>
    <row r="415" spans="1:18" ht="69" x14ac:dyDescent="0.3">
      <c r="A415" s="9" t="s">
        <v>1405</v>
      </c>
      <c r="B415" s="9" t="s">
        <v>730</v>
      </c>
      <c r="C415" s="10" t="s">
        <v>254</v>
      </c>
      <c r="D415" s="11" t="s">
        <v>1326</v>
      </c>
      <c r="E415" s="9">
        <v>411</v>
      </c>
      <c r="F415" s="11" t="s">
        <v>1326</v>
      </c>
      <c r="G415" s="11" t="s">
        <v>11</v>
      </c>
      <c r="H415" s="11" t="s">
        <v>211</v>
      </c>
      <c r="I415" s="10" t="s">
        <v>3204</v>
      </c>
      <c r="J415" s="9" t="s">
        <v>3182</v>
      </c>
      <c r="K415" s="11" t="s">
        <v>564</v>
      </c>
      <c r="L415" s="9" t="s">
        <v>946</v>
      </c>
      <c r="M415" s="9" t="s">
        <v>946</v>
      </c>
      <c r="N415" s="12">
        <v>42110</v>
      </c>
      <c r="O415" s="12">
        <v>42894</v>
      </c>
      <c r="P415" s="12" t="s">
        <v>704</v>
      </c>
      <c r="Q415" s="12"/>
      <c r="R415" s="12"/>
    </row>
    <row r="416" spans="1:18" ht="55.2" x14ac:dyDescent="0.3">
      <c r="A416" s="9" t="s">
        <v>1717</v>
      </c>
      <c r="B416" s="9" t="s">
        <v>730</v>
      </c>
      <c r="C416" s="10" t="s">
        <v>254</v>
      </c>
      <c r="D416" s="11" t="s">
        <v>2971</v>
      </c>
      <c r="E416" s="9">
        <v>412</v>
      </c>
      <c r="F416" s="11" t="s">
        <v>2971</v>
      </c>
      <c r="G416" s="11" t="s">
        <v>11</v>
      </c>
      <c r="H416" s="11" t="s">
        <v>2970</v>
      </c>
      <c r="I416" s="10" t="s">
        <v>3204</v>
      </c>
      <c r="J416" s="9" t="s">
        <v>3182</v>
      </c>
      <c r="K416" s="11" t="s">
        <v>2875</v>
      </c>
      <c r="L416" s="9" t="s">
        <v>2968</v>
      </c>
      <c r="M416" s="9" t="s">
        <v>3182</v>
      </c>
      <c r="N416" s="12">
        <v>42114</v>
      </c>
      <c r="O416" s="12">
        <v>42114</v>
      </c>
      <c r="P416" s="12" t="s">
        <v>1406</v>
      </c>
      <c r="Q416" s="12" t="s">
        <v>3281</v>
      </c>
      <c r="R416" s="12">
        <v>44651.594339085648</v>
      </c>
    </row>
    <row r="417" spans="1:18" ht="28.8" x14ac:dyDescent="0.3">
      <c r="A417" s="9" t="s">
        <v>1405</v>
      </c>
      <c r="B417" s="9" t="s">
        <v>730</v>
      </c>
      <c r="C417" s="10" t="s">
        <v>254</v>
      </c>
      <c r="D417" s="11" t="s">
        <v>1338</v>
      </c>
      <c r="E417" s="9">
        <v>413</v>
      </c>
      <c r="F417" s="11" t="s">
        <v>1338</v>
      </c>
      <c r="G417" s="11" t="s">
        <v>11</v>
      </c>
      <c r="H417" s="11" t="s">
        <v>213</v>
      </c>
      <c r="I417" s="10" t="s">
        <v>3204</v>
      </c>
      <c r="J417" s="9" t="s">
        <v>3182</v>
      </c>
      <c r="K417" s="11" t="s">
        <v>565</v>
      </c>
      <c r="L417" s="9" t="s">
        <v>813</v>
      </c>
      <c r="M417" s="9" t="s">
        <v>813</v>
      </c>
      <c r="N417" s="12">
        <v>42114</v>
      </c>
      <c r="O417" s="12">
        <v>42114</v>
      </c>
      <c r="P417" s="12" t="s">
        <v>704</v>
      </c>
      <c r="Q417" s="12"/>
      <c r="R417" s="12"/>
    </row>
    <row r="418" spans="1:18" ht="27.6" x14ac:dyDescent="0.3">
      <c r="A418" s="9" t="s">
        <v>1717</v>
      </c>
      <c r="B418" s="9" t="s">
        <v>730</v>
      </c>
      <c r="C418" s="10" t="s">
        <v>254</v>
      </c>
      <c r="D418" s="11" t="s">
        <v>2587</v>
      </c>
      <c r="E418" s="9">
        <v>414</v>
      </c>
      <c r="F418" s="11" t="s">
        <v>2587</v>
      </c>
      <c r="G418" s="11" t="s">
        <v>11</v>
      </c>
      <c r="H418" s="11" t="s">
        <v>1556</v>
      </c>
      <c r="I418" s="10" t="s">
        <v>3204</v>
      </c>
      <c r="J418" s="9" t="s">
        <v>3182</v>
      </c>
      <c r="K418" s="11" t="s">
        <v>1557</v>
      </c>
      <c r="L418" s="9" t="s">
        <v>2505</v>
      </c>
      <c r="M418" s="9" t="s">
        <v>3182</v>
      </c>
      <c r="N418" s="12">
        <v>42123</v>
      </c>
      <c r="O418" s="12">
        <v>42123</v>
      </c>
      <c r="P418" s="12" t="s">
        <v>1406</v>
      </c>
      <c r="Q418" s="12" t="s">
        <v>3281</v>
      </c>
      <c r="R418" s="12">
        <v>43340.394883333334</v>
      </c>
    </row>
    <row r="419" spans="1:18" ht="41.4" x14ac:dyDescent="0.3">
      <c r="A419" s="9" t="s">
        <v>1405</v>
      </c>
      <c r="B419" s="9" t="s">
        <v>730</v>
      </c>
      <c r="C419" s="10" t="s">
        <v>254</v>
      </c>
      <c r="D419" s="11" t="s">
        <v>1325</v>
      </c>
      <c r="E419" s="9">
        <v>415</v>
      </c>
      <c r="F419" s="11" t="s">
        <v>1325</v>
      </c>
      <c r="G419" s="11" t="s">
        <v>11</v>
      </c>
      <c r="H419" s="11" t="s">
        <v>214</v>
      </c>
      <c r="I419" s="10" t="s">
        <v>3204</v>
      </c>
      <c r="J419" s="9" t="s">
        <v>3182</v>
      </c>
      <c r="K419" s="11" t="s">
        <v>435</v>
      </c>
      <c r="L419" s="9" t="s">
        <v>945</v>
      </c>
      <c r="M419" s="9" t="s">
        <v>945</v>
      </c>
      <c r="N419" s="12">
        <v>42124</v>
      </c>
      <c r="O419" s="12">
        <v>43063</v>
      </c>
      <c r="P419" s="12" t="s">
        <v>704</v>
      </c>
      <c r="Q419" s="12"/>
      <c r="R419" s="12"/>
    </row>
    <row r="420" spans="1:18" ht="41.4" x14ac:dyDescent="0.3">
      <c r="A420" s="9" t="s">
        <v>1717</v>
      </c>
      <c r="B420" s="9" t="s">
        <v>730</v>
      </c>
      <c r="C420" s="10" t="s">
        <v>254</v>
      </c>
      <c r="D420" s="11" t="s">
        <v>2603</v>
      </c>
      <c r="E420" s="9">
        <v>416</v>
      </c>
      <c r="F420" s="11" t="s">
        <v>2603</v>
      </c>
      <c r="G420" s="11" t="s">
        <v>11</v>
      </c>
      <c r="H420" s="11" t="s">
        <v>1610</v>
      </c>
      <c r="I420" s="10" t="s">
        <v>3204</v>
      </c>
      <c r="J420" s="9" t="s">
        <v>3182</v>
      </c>
      <c r="K420" s="11" t="s">
        <v>1611</v>
      </c>
      <c r="L420" s="9" t="s">
        <v>2520</v>
      </c>
      <c r="M420" s="9" t="s">
        <v>3182</v>
      </c>
      <c r="N420" s="12">
        <v>42124</v>
      </c>
      <c r="O420" s="12">
        <v>42486.697435844908</v>
      </c>
      <c r="P420" s="12" t="s">
        <v>1406</v>
      </c>
      <c r="Q420" s="12" t="s">
        <v>3279</v>
      </c>
      <c r="R420" s="12">
        <v>42772.479339351848</v>
      </c>
    </row>
    <row r="421" spans="1:18" ht="28.8" x14ac:dyDescent="0.3">
      <c r="A421" s="9" t="s">
        <v>1717</v>
      </c>
      <c r="B421" s="9" t="s">
        <v>730</v>
      </c>
      <c r="C421" s="10" t="s">
        <v>254</v>
      </c>
      <c r="D421" s="11" t="s">
        <v>2586</v>
      </c>
      <c r="E421" s="9">
        <v>417</v>
      </c>
      <c r="F421" s="11" t="s">
        <v>2586</v>
      </c>
      <c r="G421" s="11" t="s">
        <v>11</v>
      </c>
      <c r="H421" s="11" t="s">
        <v>1554</v>
      </c>
      <c r="I421" s="10" t="s">
        <v>3204</v>
      </c>
      <c r="J421" s="9" t="s">
        <v>3182</v>
      </c>
      <c r="K421" s="11" t="s">
        <v>1555</v>
      </c>
      <c r="L421" s="9" t="s">
        <v>2504</v>
      </c>
      <c r="M421" s="9" t="s">
        <v>3182</v>
      </c>
      <c r="N421" s="12">
        <v>42128</v>
      </c>
      <c r="O421" s="12">
        <v>42128</v>
      </c>
      <c r="P421" s="12" t="s">
        <v>1406</v>
      </c>
      <c r="Q421" s="12" t="s">
        <v>3279</v>
      </c>
      <c r="R421" s="12">
        <v>44322.445917094905</v>
      </c>
    </row>
    <row r="422" spans="1:18" ht="41.4" x14ac:dyDescent="0.3">
      <c r="A422" s="9" t="s">
        <v>1405</v>
      </c>
      <c r="B422" s="9" t="s">
        <v>730</v>
      </c>
      <c r="C422" s="10" t="s">
        <v>254</v>
      </c>
      <c r="D422" s="11" t="s">
        <v>1286</v>
      </c>
      <c r="E422" s="9">
        <v>418</v>
      </c>
      <c r="F422" s="11" t="s">
        <v>1286</v>
      </c>
      <c r="G422" s="11" t="s">
        <v>11</v>
      </c>
      <c r="H422" s="11" t="s">
        <v>217</v>
      </c>
      <c r="I422" s="10" t="s">
        <v>3204</v>
      </c>
      <c r="J422" s="9" t="s">
        <v>3182</v>
      </c>
      <c r="K422" s="11" t="s">
        <v>567</v>
      </c>
      <c r="L422" s="9" t="s">
        <v>935</v>
      </c>
      <c r="M422" s="9" t="s">
        <v>935</v>
      </c>
      <c r="N422" s="12">
        <v>42131</v>
      </c>
      <c r="O422" s="12">
        <v>43278</v>
      </c>
      <c r="P422" s="12" t="s">
        <v>704</v>
      </c>
      <c r="Q422" s="12"/>
      <c r="R422" s="12"/>
    </row>
    <row r="423" spans="1:18" ht="69" x14ac:dyDescent="0.3">
      <c r="A423" s="9" t="s">
        <v>1405</v>
      </c>
      <c r="B423" s="9" t="s">
        <v>3223</v>
      </c>
      <c r="C423" s="10" t="s">
        <v>254</v>
      </c>
      <c r="D423" s="11" t="s">
        <v>1217</v>
      </c>
      <c r="E423" s="9">
        <v>419</v>
      </c>
      <c r="F423" s="11" t="s">
        <v>692</v>
      </c>
      <c r="G423" s="11" t="s">
        <v>11</v>
      </c>
      <c r="H423" s="11" t="s">
        <v>216</v>
      </c>
      <c r="I423" s="10" t="s">
        <v>3204</v>
      </c>
      <c r="J423" s="9" t="s">
        <v>3182</v>
      </c>
      <c r="K423" s="11" t="s">
        <v>436</v>
      </c>
      <c r="L423" s="9" t="s">
        <v>1041</v>
      </c>
      <c r="M423" s="9" t="s">
        <v>1042</v>
      </c>
      <c r="N423" s="12">
        <v>42131</v>
      </c>
      <c r="O423" s="12">
        <v>44858</v>
      </c>
      <c r="P423" s="12" t="s">
        <v>704</v>
      </c>
      <c r="Q423" s="12"/>
      <c r="R423" s="12"/>
    </row>
    <row r="424" spans="1:18" ht="28.8" x14ac:dyDescent="0.3">
      <c r="A424" s="9" t="s">
        <v>1405</v>
      </c>
      <c r="B424" s="9" t="s">
        <v>730</v>
      </c>
      <c r="C424" s="10" t="s">
        <v>254</v>
      </c>
      <c r="D424" s="11" t="s">
        <v>1349</v>
      </c>
      <c r="E424" s="9">
        <v>420</v>
      </c>
      <c r="F424" s="11" t="s">
        <v>1349</v>
      </c>
      <c r="G424" s="11" t="s">
        <v>11</v>
      </c>
      <c r="H424" s="11" t="s">
        <v>215</v>
      </c>
      <c r="I424" s="10" t="s">
        <v>3204</v>
      </c>
      <c r="J424" s="9" t="s">
        <v>3182</v>
      </c>
      <c r="K424" s="11" t="s">
        <v>566</v>
      </c>
      <c r="L424" s="9" t="s">
        <v>1386</v>
      </c>
      <c r="M424" s="9" t="s">
        <v>1387</v>
      </c>
      <c r="N424" s="12">
        <v>42131</v>
      </c>
      <c r="O424" s="12">
        <v>42146</v>
      </c>
      <c r="P424" s="12" t="s">
        <v>704</v>
      </c>
      <c r="Q424" s="12"/>
      <c r="R424" s="12"/>
    </row>
    <row r="425" spans="1:18" ht="69" x14ac:dyDescent="0.3">
      <c r="A425" s="9" t="s">
        <v>2189</v>
      </c>
      <c r="B425" s="9" t="s">
        <v>3222</v>
      </c>
      <c r="C425" s="10" t="s">
        <v>1775</v>
      </c>
      <c r="D425" s="11" t="s">
        <v>1838</v>
      </c>
      <c r="E425" s="9">
        <v>421</v>
      </c>
      <c r="F425" s="11" t="s">
        <v>2699</v>
      </c>
      <c r="G425" s="11" t="s">
        <v>1722</v>
      </c>
      <c r="H425" s="11" t="s">
        <v>1789</v>
      </c>
      <c r="I425" s="10" t="s">
        <v>1749</v>
      </c>
      <c r="J425" s="9" t="s">
        <v>3182</v>
      </c>
      <c r="K425" s="11" t="s">
        <v>1839</v>
      </c>
      <c r="L425" s="9" t="s">
        <v>2402</v>
      </c>
      <c r="M425" s="9" t="s">
        <v>3182</v>
      </c>
      <c r="N425" s="12">
        <v>42132</v>
      </c>
      <c r="O425" s="12">
        <v>42132</v>
      </c>
      <c r="P425" s="12" t="s">
        <v>704</v>
      </c>
      <c r="Q425" s="12"/>
      <c r="R425" s="12"/>
    </row>
    <row r="426" spans="1:18" ht="41.4" x14ac:dyDescent="0.3">
      <c r="A426" s="9" t="s">
        <v>1405</v>
      </c>
      <c r="B426" s="9" t="s">
        <v>730</v>
      </c>
      <c r="C426" s="10" t="s">
        <v>254</v>
      </c>
      <c r="D426" s="11" t="s">
        <v>1097</v>
      </c>
      <c r="E426" s="9">
        <v>422</v>
      </c>
      <c r="F426" s="11" t="s">
        <v>1097</v>
      </c>
      <c r="G426" s="11" t="s">
        <v>11</v>
      </c>
      <c r="H426" s="11" t="s">
        <v>218</v>
      </c>
      <c r="I426" s="10" t="s">
        <v>3204</v>
      </c>
      <c r="J426" s="9" t="s">
        <v>3182</v>
      </c>
      <c r="K426" s="11" t="s">
        <v>437</v>
      </c>
      <c r="L426" s="9" t="s">
        <v>859</v>
      </c>
      <c r="M426" s="9" t="s">
        <v>859</v>
      </c>
      <c r="N426" s="12">
        <v>42132</v>
      </c>
      <c r="O426" s="12">
        <v>44504.726291435181</v>
      </c>
      <c r="P426" s="12" t="s">
        <v>704</v>
      </c>
      <c r="Q426" s="12"/>
      <c r="R426" s="12"/>
    </row>
    <row r="427" spans="1:18" ht="55.2" x14ac:dyDescent="0.3">
      <c r="A427" s="9" t="s">
        <v>1405</v>
      </c>
      <c r="B427" s="9" t="s">
        <v>730</v>
      </c>
      <c r="C427" s="10" t="s">
        <v>254</v>
      </c>
      <c r="D427" s="11" t="s">
        <v>1063</v>
      </c>
      <c r="E427" s="9">
        <v>423</v>
      </c>
      <c r="F427" s="11" t="s">
        <v>1063</v>
      </c>
      <c r="G427" s="11" t="s">
        <v>11</v>
      </c>
      <c r="H427" s="11" t="s">
        <v>219</v>
      </c>
      <c r="I427" s="10" t="s">
        <v>3204</v>
      </c>
      <c r="J427" s="9" t="s">
        <v>3182</v>
      </c>
      <c r="K427" s="11" t="s">
        <v>438</v>
      </c>
      <c r="L427" s="9" t="s">
        <v>919</v>
      </c>
      <c r="M427" s="9" t="s">
        <v>919</v>
      </c>
      <c r="N427" s="12">
        <v>42133</v>
      </c>
      <c r="O427" s="12">
        <v>44505.631742905091</v>
      </c>
      <c r="P427" s="12" t="s">
        <v>704</v>
      </c>
      <c r="Q427" s="12"/>
      <c r="R427" s="12"/>
    </row>
    <row r="428" spans="1:18" ht="28.8" x14ac:dyDescent="0.3">
      <c r="A428" s="9" t="s">
        <v>1717</v>
      </c>
      <c r="B428" s="9" t="s">
        <v>730</v>
      </c>
      <c r="C428" s="10" t="s">
        <v>254</v>
      </c>
      <c r="D428" s="11" t="s">
        <v>2566</v>
      </c>
      <c r="E428" s="9">
        <v>424</v>
      </c>
      <c r="F428" s="11" t="s">
        <v>2566</v>
      </c>
      <c r="G428" s="11" t="s">
        <v>11</v>
      </c>
      <c r="H428" s="11" t="s">
        <v>1505</v>
      </c>
      <c r="I428" s="10" t="s">
        <v>3204</v>
      </c>
      <c r="J428" s="9" t="s">
        <v>3182</v>
      </c>
      <c r="K428" s="11" t="s">
        <v>1506</v>
      </c>
      <c r="L428" s="9" t="s">
        <v>2485</v>
      </c>
      <c r="M428" s="9" t="s">
        <v>3182</v>
      </c>
      <c r="N428" s="12">
        <v>42133</v>
      </c>
      <c r="O428" s="12">
        <v>42133</v>
      </c>
      <c r="P428" s="12" t="s">
        <v>1406</v>
      </c>
      <c r="Q428" s="12" t="s">
        <v>3278</v>
      </c>
      <c r="R428" s="12">
        <v>44018.632210763884</v>
      </c>
    </row>
    <row r="429" spans="1:18" ht="27.6" x14ac:dyDescent="0.3">
      <c r="A429" s="9" t="s">
        <v>1405</v>
      </c>
      <c r="B429" s="9" t="s">
        <v>730</v>
      </c>
      <c r="C429" s="10" t="s">
        <v>254</v>
      </c>
      <c r="D429" s="11" t="s">
        <v>1336</v>
      </c>
      <c r="E429" s="9">
        <v>425</v>
      </c>
      <c r="F429" s="11" t="s">
        <v>1336</v>
      </c>
      <c r="G429" s="11" t="s">
        <v>11</v>
      </c>
      <c r="H429" s="11" t="s">
        <v>220</v>
      </c>
      <c r="I429" s="10" t="s">
        <v>3204</v>
      </c>
      <c r="J429" s="9" t="s">
        <v>3182</v>
      </c>
      <c r="K429" s="11" t="s">
        <v>439</v>
      </c>
      <c r="L429" s="9" t="s">
        <v>862</v>
      </c>
      <c r="M429" s="9" t="s">
        <v>862</v>
      </c>
      <c r="N429" s="12">
        <v>42135</v>
      </c>
      <c r="O429" s="12">
        <v>42135</v>
      </c>
      <c r="P429" s="12" t="s">
        <v>704</v>
      </c>
      <c r="Q429" s="12"/>
      <c r="R429" s="12"/>
    </row>
    <row r="430" spans="1:18" ht="28.8" x14ac:dyDescent="0.3">
      <c r="A430" s="9" t="s">
        <v>1405</v>
      </c>
      <c r="B430" s="9" t="s">
        <v>730</v>
      </c>
      <c r="C430" s="10" t="s">
        <v>254</v>
      </c>
      <c r="D430" s="11" t="s">
        <v>1364</v>
      </c>
      <c r="E430" s="9">
        <v>426</v>
      </c>
      <c r="F430" s="11" t="s">
        <v>1364</v>
      </c>
      <c r="G430" s="11" t="s">
        <v>11</v>
      </c>
      <c r="H430" s="11" t="s">
        <v>221</v>
      </c>
      <c r="I430" s="10" t="s">
        <v>3204</v>
      </c>
      <c r="J430" s="9" t="s">
        <v>3182</v>
      </c>
      <c r="K430" s="11" t="s">
        <v>568</v>
      </c>
      <c r="L430" s="9" t="s">
        <v>839</v>
      </c>
      <c r="M430" s="9" t="s">
        <v>839</v>
      </c>
      <c r="N430" s="12">
        <v>42142</v>
      </c>
      <c r="O430" s="12">
        <v>42142</v>
      </c>
      <c r="P430" s="12" t="s">
        <v>704</v>
      </c>
      <c r="Q430" s="12"/>
      <c r="R430" s="12"/>
    </row>
    <row r="431" spans="1:18" ht="27.6" x14ac:dyDescent="0.3">
      <c r="A431" s="9" t="s">
        <v>1717</v>
      </c>
      <c r="B431" s="9" t="s">
        <v>730</v>
      </c>
      <c r="C431" s="10" t="s">
        <v>254</v>
      </c>
      <c r="D431" s="11" t="s">
        <v>3030</v>
      </c>
      <c r="E431" s="9">
        <v>427</v>
      </c>
      <c r="F431" s="11" t="s">
        <v>3030</v>
      </c>
      <c r="G431" s="11" t="s">
        <v>11</v>
      </c>
      <c r="H431" s="11" t="s">
        <v>3181</v>
      </c>
      <c r="I431" s="10" t="s">
        <v>3204</v>
      </c>
      <c r="J431" s="9" t="s">
        <v>3182</v>
      </c>
      <c r="K431" s="11" t="s">
        <v>2933</v>
      </c>
      <c r="L431" s="9" t="s">
        <v>3180</v>
      </c>
      <c r="M431" s="9" t="s">
        <v>3182</v>
      </c>
      <c r="N431" s="12">
        <v>42145.930467395832</v>
      </c>
      <c r="O431" s="12">
        <v>42145.930467395832</v>
      </c>
      <c r="P431" s="12" t="s">
        <v>1406</v>
      </c>
      <c r="Q431" s="12" t="s">
        <v>3281</v>
      </c>
      <c r="R431" s="12">
        <v>42527.549192824074</v>
      </c>
    </row>
    <row r="432" spans="1:18" ht="41.4" x14ac:dyDescent="0.3">
      <c r="A432" s="9" t="s">
        <v>1717</v>
      </c>
      <c r="B432" s="9" t="s">
        <v>730</v>
      </c>
      <c r="C432" s="10" t="s">
        <v>254</v>
      </c>
      <c r="D432" s="11" t="s">
        <v>2621</v>
      </c>
      <c r="E432" s="9">
        <v>428</v>
      </c>
      <c r="F432" s="11" t="s">
        <v>2621</v>
      </c>
      <c r="G432" s="11" t="s">
        <v>11</v>
      </c>
      <c r="H432" s="11" t="s">
        <v>1711</v>
      </c>
      <c r="I432" s="10" t="s">
        <v>3204</v>
      </c>
      <c r="J432" s="9" t="s">
        <v>3182</v>
      </c>
      <c r="K432" s="11" t="s">
        <v>1712</v>
      </c>
      <c r="L432" s="9" t="s">
        <v>1713</v>
      </c>
      <c r="M432" s="9" t="s">
        <v>3182</v>
      </c>
      <c r="N432" s="12">
        <v>42150</v>
      </c>
      <c r="O432" s="12">
        <v>42150</v>
      </c>
      <c r="P432" s="12" t="s">
        <v>1406</v>
      </c>
      <c r="Q432" s="12" t="s">
        <v>3281</v>
      </c>
      <c r="R432" s="12">
        <v>45793</v>
      </c>
    </row>
    <row r="433" spans="1:18" ht="41.4" x14ac:dyDescent="0.3">
      <c r="A433" s="9" t="s">
        <v>1405</v>
      </c>
      <c r="B433" s="9" t="s">
        <v>730</v>
      </c>
      <c r="C433" s="10" t="s">
        <v>254</v>
      </c>
      <c r="D433" s="11" t="s">
        <v>1381</v>
      </c>
      <c r="E433" s="9">
        <v>429</v>
      </c>
      <c r="F433" s="11" t="s">
        <v>1381</v>
      </c>
      <c r="G433" s="11" t="s">
        <v>11</v>
      </c>
      <c r="H433" s="11" t="s">
        <v>222</v>
      </c>
      <c r="I433" s="10" t="s">
        <v>3204</v>
      </c>
      <c r="J433" s="9" t="s">
        <v>3182</v>
      </c>
      <c r="K433" s="11" t="s">
        <v>440</v>
      </c>
      <c r="L433" s="9" t="s">
        <v>855</v>
      </c>
      <c r="M433" s="9" t="s">
        <v>855</v>
      </c>
      <c r="N433" s="12">
        <v>42151</v>
      </c>
      <c r="O433" s="12">
        <v>42151</v>
      </c>
      <c r="P433" s="12" t="s">
        <v>704</v>
      </c>
      <c r="Q433" s="12"/>
      <c r="R433" s="12"/>
    </row>
    <row r="434" spans="1:18" ht="41.4" x14ac:dyDescent="0.3">
      <c r="A434" s="9" t="s">
        <v>1405</v>
      </c>
      <c r="B434" s="9" t="s">
        <v>730</v>
      </c>
      <c r="C434" s="10" t="s">
        <v>254</v>
      </c>
      <c r="D434" s="11" t="s">
        <v>1263</v>
      </c>
      <c r="E434" s="9">
        <v>430</v>
      </c>
      <c r="F434" s="11" t="s">
        <v>1263</v>
      </c>
      <c r="G434" s="11" t="s">
        <v>11</v>
      </c>
      <c r="H434" s="11" t="s">
        <v>223</v>
      </c>
      <c r="I434" s="10" t="s">
        <v>3204</v>
      </c>
      <c r="J434" s="9" t="s">
        <v>3182</v>
      </c>
      <c r="K434" s="11" t="s">
        <v>441</v>
      </c>
      <c r="L434" s="9" t="s">
        <v>863</v>
      </c>
      <c r="M434" s="9" t="s">
        <v>863</v>
      </c>
      <c r="N434" s="12">
        <v>42152</v>
      </c>
      <c r="O434" s="12">
        <v>44109</v>
      </c>
      <c r="P434" s="12" t="s">
        <v>704</v>
      </c>
      <c r="Q434" s="12"/>
      <c r="R434" s="12"/>
    </row>
    <row r="435" spans="1:18" ht="41.4" x14ac:dyDescent="0.3">
      <c r="A435" s="9" t="s">
        <v>1405</v>
      </c>
      <c r="B435" s="9" t="s">
        <v>730</v>
      </c>
      <c r="C435" s="10" t="s">
        <v>254</v>
      </c>
      <c r="D435" s="11" t="s">
        <v>1283</v>
      </c>
      <c r="E435" s="9">
        <v>431</v>
      </c>
      <c r="F435" s="11" t="s">
        <v>1283</v>
      </c>
      <c r="G435" s="11" t="s">
        <v>11</v>
      </c>
      <c r="H435" s="11" t="s">
        <v>224</v>
      </c>
      <c r="I435" s="10" t="s">
        <v>3204</v>
      </c>
      <c r="J435" s="9" t="s">
        <v>3182</v>
      </c>
      <c r="K435" s="11" t="s">
        <v>442</v>
      </c>
      <c r="L435" s="9" t="s">
        <v>751</v>
      </c>
      <c r="M435" s="9" t="s">
        <v>751</v>
      </c>
      <c r="N435" s="12">
        <v>42163</v>
      </c>
      <c r="O435" s="12">
        <v>43286.589389236113</v>
      </c>
      <c r="P435" s="12" t="s">
        <v>704</v>
      </c>
      <c r="Q435" s="12"/>
      <c r="R435" s="12"/>
    </row>
    <row r="436" spans="1:18" ht="28.8" x14ac:dyDescent="0.3">
      <c r="A436" s="9" t="s">
        <v>1717</v>
      </c>
      <c r="B436" s="9" t="s">
        <v>730</v>
      </c>
      <c r="C436" s="10" t="s">
        <v>254</v>
      </c>
      <c r="D436" s="11" t="s">
        <v>2550</v>
      </c>
      <c r="E436" s="9">
        <v>432</v>
      </c>
      <c r="F436" s="11" t="s">
        <v>2550</v>
      </c>
      <c r="G436" s="11" t="s">
        <v>11</v>
      </c>
      <c r="H436" s="11" t="s">
        <v>1457</v>
      </c>
      <c r="I436" s="10" t="s">
        <v>3204</v>
      </c>
      <c r="J436" s="9" t="s">
        <v>3182</v>
      </c>
      <c r="K436" s="11" t="s">
        <v>1458</v>
      </c>
      <c r="L436" s="9" t="s">
        <v>2469</v>
      </c>
      <c r="M436" s="9" t="s">
        <v>3182</v>
      </c>
      <c r="N436" s="12">
        <v>42163.693207870368</v>
      </c>
      <c r="O436" s="12">
        <v>42163.693207870368</v>
      </c>
      <c r="P436" s="12" t="s">
        <v>1406</v>
      </c>
      <c r="Q436" s="12" t="s">
        <v>3279</v>
      </c>
      <c r="R436" s="12">
        <v>42822.495912847218</v>
      </c>
    </row>
    <row r="437" spans="1:18" ht="41.4" x14ac:dyDescent="0.3">
      <c r="A437" s="9" t="s">
        <v>1717</v>
      </c>
      <c r="B437" s="9" t="s">
        <v>730</v>
      </c>
      <c r="C437" s="10" t="s">
        <v>254</v>
      </c>
      <c r="D437" s="11" t="s">
        <v>2583</v>
      </c>
      <c r="E437" s="9">
        <v>433</v>
      </c>
      <c r="F437" s="11" t="s">
        <v>2583</v>
      </c>
      <c r="G437" s="11" t="s">
        <v>11</v>
      </c>
      <c r="H437" s="11" t="s">
        <v>1547</v>
      </c>
      <c r="I437" s="10" t="s">
        <v>3204</v>
      </c>
      <c r="J437" s="9" t="s">
        <v>3182</v>
      </c>
      <c r="K437" s="11" t="s">
        <v>1548</v>
      </c>
      <c r="L437" s="9" t="s">
        <v>2501</v>
      </c>
      <c r="M437" s="9" t="s">
        <v>3182</v>
      </c>
      <c r="N437" s="12">
        <v>42164</v>
      </c>
      <c r="O437" s="12">
        <v>43006</v>
      </c>
      <c r="P437" s="12" t="s">
        <v>1406</v>
      </c>
      <c r="Q437" s="12" t="s">
        <v>3279</v>
      </c>
      <c r="R437" s="12">
        <v>43468.514674421298</v>
      </c>
    </row>
    <row r="438" spans="1:18" ht="69" x14ac:dyDescent="0.3">
      <c r="A438" s="9" t="s">
        <v>2189</v>
      </c>
      <c r="B438" s="9" t="s">
        <v>3214</v>
      </c>
      <c r="C438" s="10" t="s">
        <v>1775</v>
      </c>
      <c r="D438" s="11" t="s">
        <v>1845</v>
      </c>
      <c r="E438" s="9">
        <v>434</v>
      </c>
      <c r="F438" s="11" t="s">
        <v>2668</v>
      </c>
      <c r="G438" s="11" t="s">
        <v>1722</v>
      </c>
      <c r="H438" s="11" t="s">
        <v>1789</v>
      </c>
      <c r="I438" s="10" t="s">
        <v>1749</v>
      </c>
      <c r="J438" s="9" t="s">
        <v>3182</v>
      </c>
      <c r="K438" s="11" t="s">
        <v>1725</v>
      </c>
      <c r="L438" s="9" t="s">
        <v>2392</v>
      </c>
      <c r="M438" s="9" t="s">
        <v>3182</v>
      </c>
      <c r="N438" s="12">
        <v>42165</v>
      </c>
      <c r="O438" s="12">
        <v>42165</v>
      </c>
      <c r="P438" s="12" t="s">
        <v>1406</v>
      </c>
      <c r="Q438" s="12" t="s">
        <v>3182</v>
      </c>
      <c r="R438" s="12" t="s">
        <v>3182</v>
      </c>
    </row>
    <row r="439" spans="1:18" x14ac:dyDescent="0.3">
      <c r="A439" s="9" t="s">
        <v>1717</v>
      </c>
      <c r="B439" s="9" t="s">
        <v>730</v>
      </c>
      <c r="C439" s="10" t="s">
        <v>1313</v>
      </c>
      <c r="D439" s="11">
        <v>7731</v>
      </c>
      <c r="E439" s="9">
        <v>435</v>
      </c>
      <c r="F439" s="11" t="s">
        <v>3094</v>
      </c>
      <c r="G439" s="11" t="s">
        <v>471</v>
      </c>
      <c r="H439" s="11" t="s">
        <v>474</v>
      </c>
      <c r="I439" s="10" t="s">
        <v>3229</v>
      </c>
      <c r="J439" s="9" t="s">
        <v>3182</v>
      </c>
      <c r="K439" s="11" t="s">
        <v>2893</v>
      </c>
      <c r="L439" s="9" t="s">
        <v>3097</v>
      </c>
      <c r="M439" s="9" t="s">
        <v>3182</v>
      </c>
      <c r="N439" s="12">
        <v>42166</v>
      </c>
      <c r="O439" s="12">
        <v>42166</v>
      </c>
      <c r="P439" s="12" t="s">
        <v>1406</v>
      </c>
      <c r="Q439" s="12" t="s">
        <v>3279</v>
      </c>
      <c r="R439" s="12">
        <v>42527.550352974533</v>
      </c>
    </row>
    <row r="440" spans="1:18" ht="27.6" x14ac:dyDescent="0.3">
      <c r="A440" s="9" t="s">
        <v>1717</v>
      </c>
      <c r="B440" s="9" t="s">
        <v>730</v>
      </c>
      <c r="C440" s="10" t="s">
        <v>1032</v>
      </c>
      <c r="D440" s="11">
        <v>7732</v>
      </c>
      <c r="E440" s="9">
        <v>436</v>
      </c>
      <c r="F440" s="11" t="s">
        <v>3095</v>
      </c>
      <c r="G440" s="11" t="s">
        <v>471</v>
      </c>
      <c r="H440" s="11" t="s">
        <v>3092</v>
      </c>
      <c r="I440" s="10" t="s">
        <v>483</v>
      </c>
      <c r="J440" s="9" t="s">
        <v>3182</v>
      </c>
      <c r="K440" s="11" t="s">
        <v>2893</v>
      </c>
      <c r="L440" s="9" t="s">
        <v>3097</v>
      </c>
      <c r="M440" s="9" t="s">
        <v>3182</v>
      </c>
      <c r="N440" s="12">
        <v>42166</v>
      </c>
      <c r="O440" s="12">
        <v>42166</v>
      </c>
      <c r="P440" s="12" t="s">
        <v>1406</v>
      </c>
      <c r="Q440" s="12" t="s">
        <v>3279</v>
      </c>
      <c r="R440" s="12">
        <v>42527.55062538194</v>
      </c>
    </row>
    <row r="441" spans="1:18" x14ac:dyDescent="0.3">
      <c r="A441" s="9" t="s">
        <v>1717</v>
      </c>
      <c r="B441" s="9" t="s">
        <v>730</v>
      </c>
      <c r="C441" s="10" t="s">
        <v>1038</v>
      </c>
      <c r="D441" s="11">
        <v>7733</v>
      </c>
      <c r="E441" s="9">
        <v>437</v>
      </c>
      <c r="F441" s="11" t="s">
        <v>3096</v>
      </c>
      <c r="G441" s="11" t="s">
        <v>471</v>
      </c>
      <c r="H441" s="11" t="s">
        <v>472</v>
      </c>
      <c r="I441" s="10" t="s">
        <v>3227</v>
      </c>
      <c r="J441" s="9" t="s">
        <v>3182</v>
      </c>
      <c r="K441" s="11" t="s">
        <v>2893</v>
      </c>
      <c r="L441" s="9" t="s">
        <v>3097</v>
      </c>
      <c r="M441" s="9" t="s">
        <v>3182</v>
      </c>
      <c r="N441" s="12">
        <v>42166</v>
      </c>
      <c r="O441" s="12">
        <v>42166</v>
      </c>
      <c r="P441" s="12" t="s">
        <v>1406</v>
      </c>
      <c r="Q441" s="12" t="s">
        <v>3279</v>
      </c>
      <c r="R441" s="12">
        <v>42527.561527974533</v>
      </c>
    </row>
    <row r="442" spans="1:18" ht="41.4" x14ac:dyDescent="0.3">
      <c r="A442" s="9" t="s">
        <v>1717</v>
      </c>
      <c r="B442" s="9" t="s">
        <v>730</v>
      </c>
      <c r="C442" s="10" t="s">
        <v>254</v>
      </c>
      <c r="D442" s="11" t="s">
        <v>1344</v>
      </c>
      <c r="E442" s="9">
        <v>438</v>
      </c>
      <c r="F442" s="11" t="s">
        <v>693</v>
      </c>
      <c r="G442" s="11" t="s">
        <v>11</v>
      </c>
      <c r="H442" s="11" t="s">
        <v>225</v>
      </c>
      <c r="I442" s="10" t="s">
        <v>3204</v>
      </c>
      <c r="J442" s="9" t="s">
        <v>3182</v>
      </c>
      <c r="K442" s="11" t="s">
        <v>443</v>
      </c>
      <c r="L442" s="9" t="s">
        <v>992</v>
      </c>
      <c r="M442" s="9" t="s">
        <v>992</v>
      </c>
      <c r="N442" s="12">
        <v>42170</v>
      </c>
      <c r="O442" s="12">
        <v>42555</v>
      </c>
      <c r="P442" s="12" t="s">
        <v>705</v>
      </c>
      <c r="Q442" s="12" t="s">
        <v>3279</v>
      </c>
      <c r="R442" s="12">
        <v>45834</v>
      </c>
    </row>
    <row r="443" spans="1:18" ht="27.6" x14ac:dyDescent="0.3">
      <c r="A443" s="9" t="s">
        <v>1405</v>
      </c>
      <c r="B443" s="9" t="s">
        <v>730</v>
      </c>
      <c r="C443" s="10" t="s">
        <v>254</v>
      </c>
      <c r="D443" s="11" t="s">
        <v>1354</v>
      </c>
      <c r="E443" s="9">
        <v>439</v>
      </c>
      <c r="F443" s="11" t="s">
        <v>1354</v>
      </c>
      <c r="G443" s="11" t="s">
        <v>11</v>
      </c>
      <c r="H443" s="11" t="s">
        <v>226</v>
      </c>
      <c r="I443" s="10" t="s">
        <v>3204</v>
      </c>
      <c r="J443" s="9" t="s">
        <v>3182</v>
      </c>
      <c r="K443" s="11" t="s">
        <v>444</v>
      </c>
      <c r="L443" s="9" t="s">
        <v>1388</v>
      </c>
      <c r="M443" s="9" t="s">
        <v>764</v>
      </c>
      <c r="N443" s="12">
        <v>42171</v>
      </c>
      <c r="O443" s="12">
        <v>42171</v>
      </c>
      <c r="P443" s="12" t="s">
        <v>704</v>
      </c>
      <c r="Q443" s="12"/>
      <c r="R443" s="12"/>
    </row>
    <row r="444" spans="1:18" ht="28.8" x14ac:dyDescent="0.3">
      <c r="A444" s="9" t="s">
        <v>1717</v>
      </c>
      <c r="B444" s="9" t="s">
        <v>730</v>
      </c>
      <c r="C444" s="10" t="s">
        <v>254</v>
      </c>
      <c r="D444" s="11" t="s">
        <v>2569</v>
      </c>
      <c r="E444" s="9">
        <v>440</v>
      </c>
      <c r="F444" s="11" t="s">
        <v>2569</v>
      </c>
      <c r="G444" s="11" t="s">
        <v>11</v>
      </c>
      <c r="H444" s="11" t="s">
        <v>1511</v>
      </c>
      <c r="I444" s="10" t="s">
        <v>3204</v>
      </c>
      <c r="J444" s="9" t="s">
        <v>3182</v>
      </c>
      <c r="K444" s="11" t="s">
        <v>1512</v>
      </c>
      <c r="L444" s="9" t="s">
        <v>2488</v>
      </c>
      <c r="M444" s="9" t="s">
        <v>3182</v>
      </c>
      <c r="N444" s="12">
        <v>42180</v>
      </c>
      <c r="O444" s="12">
        <v>42180</v>
      </c>
      <c r="P444" s="12" t="s">
        <v>1406</v>
      </c>
      <c r="Q444" s="12" t="s">
        <v>3279</v>
      </c>
      <c r="R444" s="12">
        <v>43223.450806747685</v>
      </c>
    </row>
    <row r="445" spans="1:18" ht="41.4" x14ac:dyDescent="0.3">
      <c r="A445" s="9" t="s">
        <v>1405</v>
      </c>
      <c r="B445" s="9" t="s">
        <v>730</v>
      </c>
      <c r="C445" s="10" t="s">
        <v>254</v>
      </c>
      <c r="D445" s="11" t="s">
        <v>1089</v>
      </c>
      <c r="E445" s="9">
        <v>441</v>
      </c>
      <c r="F445" s="11" t="s">
        <v>1089</v>
      </c>
      <c r="G445" s="11" t="s">
        <v>11</v>
      </c>
      <c r="H445" s="11" t="s">
        <v>725</v>
      </c>
      <c r="I445" s="10" t="s">
        <v>3204</v>
      </c>
      <c r="J445" s="9" t="s">
        <v>3182</v>
      </c>
      <c r="K445" s="11" t="s">
        <v>445</v>
      </c>
      <c r="L445" s="9" t="s">
        <v>848</v>
      </c>
      <c r="M445" s="9" t="s">
        <v>848</v>
      </c>
      <c r="N445" s="12">
        <v>42180</v>
      </c>
      <c r="O445" s="12">
        <v>44400</v>
      </c>
      <c r="P445" s="12" t="s">
        <v>704</v>
      </c>
      <c r="Q445" s="12"/>
      <c r="R445" s="12"/>
    </row>
    <row r="446" spans="1:18" ht="28.8" x14ac:dyDescent="0.3">
      <c r="A446" s="9" t="s">
        <v>2189</v>
      </c>
      <c r="B446" s="9" t="s">
        <v>730</v>
      </c>
      <c r="C446" s="10" t="s">
        <v>1847</v>
      </c>
      <c r="D446" s="11" t="s">
        <v>1846</v>
      </c>
      <c r="E446" s="9">
        <v>442</v>
      </c>
      <c r="F446" s="11" t="s">
        <v>2700</v>
      </c>
      <c r="G446" s="11" t="s">
        <v>1722</v>
      </c>
      <c r="H446" s="11" t="s">
        <v>1723</v>
      </c>
      <c r="I446" s="10" t="s">
        <v>1749</v>
      </c>
      <c r="J446" s="9" t="s">
        <v>3182</v>
      </c>
      <c r="K446" s="11" t="s">
        <v>1848</v>
      </c>
      <c r="L446" s="9" t="s">
        <v>2364</v>
      </c>
      <c r="M446" s="9" t="s">
        <v>2364</v>
      </c>
      <c r="N446" s="12">
        <v>42184</v>
      </c>
      <c r="O446" s="12">
        <v>42184</v>
      </c>
      <c r="P446" s="12" t="s">
        <v>704</v>
      </c>
      <c r="Q446" s="12"/>
      <c r="R446" s="12"/>
    </row>
    <row r="447" spans="1:18" ht="69" x14ac:dyDescent="0.3">
      <c r="A447" s="9" t="s">
        <v>2189</v>
      </c>
      <c r="B447" s="9" t="s">
        <v>3222</v>
      </c>
      <c r="C447" s="10" t="s">
        <v>1796</v>
      </c>
      <c r="D447" s="11" t="s">
        <v>1849</v>
      </c>
      <c r="E447" s="9">
        <v>443</v>
      </c>
      <c r="F447" s="11" t="s">
        <v>2701</v>
      </c>
      <c r="G447" s="11" t="s">
        <v>1744</v>
      </c>
      <c r="H447" s="11" t="s">
        <v>1783</v>
      </c>
      <c r="I447" s="10" t="s">
        <v>2127</v>
      </c>
      <c r="J447" s="9" t="s">
        <v>3182</v>
      </c>
      <c r="K447" s="11" t="s">
        <v>1850</v>
      </c>
      <c r="L447" s="9" t="s">
        <v>2373</v>
      </c>
      <c r="M447" s="9" t="s">
        <v>3182</v>
      </c>
      <c r="N447" s="12">
        <v>42192</v>
      </c>
      <c r="O447" s="12">
        <v>42192</v>
      </c>
      <c r="P447" s="12" t="s">
        <v>704</v>
      </c>
      <c r="Q447" s="12"/>
      <c r="R447" s="12"/>
    </row>
    <row r="448" spans="1:18" ht="41.4" x14ac:dyDescent="0.3">
      <c r="A448" s="9" t="s">
        <v>1717</v>
      </c>
      <c r="B448" s="9" t="s">
        <v>730</v>
      </c>
      <c r="C448" s="10" t="s">
        <v>254</v>
      </c>
      <c r="D448" s="11" t="s">
        <v>2995</v>
      </c>
      <c r="E448" s="9">
        <v>444</v>
      </c>
      <c r="F448" s="11" t="s">
        <v>2995</v>
      </c>
      <c r="G448" s="11" t="s">
        <v>11</v>
      </c>
      <c r="H448" s="11" t="s">
        <v>2993</v>
      </c>
      <c r="I448" s="10" t="s">
        <v>3204</v>
      </c>
      <c r="J448" s="9" t="s">
        <v>3182</v>
      </c>
      <c r="K448" s="11" t="s">
        <v>2880</v>
      </c>
      <c r="L448" s="9" t="s">
        <v>2994</v>
      </c>
      <c r="M448" s="9" t="s">
        <v>2992</v>
      </c>
      <c r="N448" s="12">
        <v>42199</v>
      </c>
      <c r="O448" s="12">
        <v>43207</v>
      </c>
      <c r="P448" s="12" t="s">
        <v>1406</v>
      </c>
      <c r="Q448" s="12" t="s">
        <v>3281</v>
      </c>
      <c r="R448" s="12">
        <v>44244.433971377315</v>
      </c>
    </row>
    <row r="449" spans="1:18" ht="41.4" x14ac:dyDescent="0.3">
      <c r="A449" s="9" t="s">
        <v>1405</v>
      </c>
      <c r="B449" s="9" t="s">
        <v>730</v>
      </c>
      <c r="C449" s="10" t="s">
        <v>254</v>
      </c>
      <c r="D449" s="11" t="s">
        <v>1345</v>
      </c>
      <c r="E449" s="9">
        <v>445</v>
      </c>
      <c r="F449" s="11" t="s">
        <v>1345</v>
      </c>
      <c r="G449" s="11" t="s">
        <v>11</v>
      </c>
      <c r="H449" s="11" t="s">
        <v>230</v>
      </c>
      <c r="I449" s="10" t="s">
        <v>3204</v>
      </c>
      <c r="J449" s="9" t="s">
        <v>3182</v>
      </c>
      <c r="K449" s="11" t="s">
        <v>449</v>
      </c>
      <c r="L449" s="9" t="s">
        <v>760</v>
      </c>
      <c r="M449" s="9" t="s">
        <v>760</v>
      </c>
      <c r="N449" s="12">
        <v>42199</v>
      </c>
      <c r="O449" s="12">
        <v>42199</v>
      </c>
      <c r="P449" s="12" t="s">
        <v>704</v>
      </c>
      <c r="Q449" s="12"/>
      <c r="R449" s="12"/>
    </row>
    <row r="450" spans="1:18" ht="27.6" x14ac:dyDescent="0.3">
      <c r="A450" s="9" t="s">
        <v>1405</v>
      </c>
      <c r="B450" s="9" t="s">
        <v>730</v>
      </c>
      <c r="C450" s="10" t="s">
        <v>254</v>
      </c>
      <c r="D450" s="11" t="s">
        <v>1346</v>
      </c>
      <c r="E450" s="9">
        <v>446</v>
      </c>
      <c r="F450" s="11" t="s">
        <v>1346</v>
      </c>
      <c r="G450" s="11" t="s">
        <v>11</v>
      </c>
      <c r="H450" s="11" t="s">
        <v>228</v>
      </c>
      <c r="I450" s="10" t="s">
        <v>3204</v>
      </c>
      <c r="J450" s="9" t="s">
        <v>3182</v>
      </c>
      <c r="K450" s="11" t="s">
        <v>447</v>
      </c>
      <c r="L450" s="9" t="s">
        <v>508</v>
      </c>
      <c r="M450" s="9" t="s">
        <v>508</v>
      </c>
      <c r="N450" s="12">
        <v>42200</v>
      </c>
      <c r="O450" s="12">
        <v>42200</v>
      </c>
      <c r="P450" s="12" t="s">
        <v>704</v>
      </c>
      <c r="Q450" s="12"/>
      <c r="R450" s="12"/>
    </row>
    <row r="451" spans="1:18" ht="41.4" x14ac:dyDescent="0.3">
      <c r="A451" s="9" t="s">
        <v>1405</v>
      </c>
      <c r="B451" s="9" t="s">
        <v>730</v>
      </c>
      <c r="C451" s="10" t="s">
        <v>254</v>
      </c>
      <c r="D451" s="11" t="s">
        <v>1367</v>
      </c>
      <c r="E451" s="9">
        <v>447</v>
      </c>
      <c r="F451" s="11" t="s">
        <v>1367</v>
      </c>
      <c r="G451" s="11" t="s">
        <v>11</v>
      </c>
      <c r="H451" s="11" t="s">
        <v>229</v>
      </c>
      <c r="I451" s="10" t="s">
        <v>3204</v>
      </c>
      <c r="J451" s="9" t="s">
        <v>3182</v>
      </c>
      <c r="K451" s="11" t="s">
        <v>448</v>
      </c>
      <c r="L451" s="9" t="s">
        <v>984</v>
      </c>
      <c r="M451" s="9" t="s">
        <v>984</v>
      </c>
      <c r="N451" s="12">
        <v>42200</v>
      </c>
      <c r="O451" s="12">
        <v>42200</v>
      </c>
      <c r="P451" s="12" t="s">
        <v>704</v>
      </c>
      <c r="Q451" s="12"/>
      <c r="R451" s="12"/>
    </row>
    <row r="452" spans="1:18" ht="41.4" x14ac:dyDescent="0.3">
      <c r="A452" s="9" t="s">
        <v>1717</v>
      </c>
      <c r="B452" s="9" t="s">
        <v>730</v>
      </c>
      <c r="C452" s="10" t="s">
        <v>254</v>
      </c>
      <c r="D452" s="11" t="s">
        <v>2608</v>
      </c>
      <c r="E452" s="9">
        <v>448</v>
      </c>
      <c r="F452" s="11" t="s">
        <v>2608</v>
      </c>
      <c r="G452" s="11" t="s">
        <v>11</v>
      </c>
      <c r="H452" s="11" t="s">
        <v>1628</v>
      </c>
      <c r="I452" s="10" t="s">
        <v>3204</v>
      </c>
      <c r="J452" s="9" t="s">
        <v>3182</v>
      </c>
      <c r="K452" s="11" t="s">
        <v>1629</v>
      </c>
      <c r="L452" s="9" t="s">
        <v>2525</v>
      </c>
      <c r="M452" s="9" t="s">
        <v>3182</v>
      </c>
      <c r="N452" s="12">
        <v>42205.735800150462</v>
      </c>
      <c r="O452" s="12">
        <v>42205.735800150462</v>
      </c>
      <c r="P452" s="12" t="s">
        <v>1406</v>
      </c>
      <c r="Q452" s="12" t="s">
        <v>3279</v>
      </c>
      <c r="R452" s="12">
        <v>42824.636990277773</v>
      </c>
    </row>
    <row r="453" spans="1:18" ht="27.6" x14ac:dyDescent="0.3">
      <c r="A453" s="9" t="s">
        <v>1717</v>
      </c>
      <c r="B453" s="9" t="s">
        <v>730</v>
      </c>
      <c r="C453" s="10" t="s">
        <v>254</v>
      </c>
      <c r="D453" s="11" t="s">
        <v>3041</v>
      </c>
      <c r="E453" s="9">
        <v>449</v>
      </c>
      <c r="F453" s="11" t="s">
        <v>3041</v>
      </c>
      <c r="G453" s="11" t="s">
        <v>11</v>
      </c>
      <c r="H453" s="11" t="s">
        <v>3156</v>
      </c>
      <c r="I453" s="10" t="s">
        <v>3204</v>
      </c>
      <c r="J453" s="9" t="s">
        <v>3182</v>
      </c>
      <c r="K453" s="11" t="s">
        <v>2915</v>
      </c>
      <c r="L453" s="9" t="s">
        <v>3159</v>
      </c>
      <c r="M453" s="9" t="s">
        <v>3182</v>
      </c>
      <c r="N453" s="12">
        <v>42205.736543599538</v>
      </c>
      <c r="O453" s="12">
        <v>42205.736543599538</v>
      </c>
      <c r="P453" s="12" t="s">
        <v>1406</v>
      </c>
      <c r="Q453" s="12" t="s">
        <v>3279</v>
      </c>
      <c r="R453" s="12">
        <v>42570.541173148144</v>
      </c>
    </row>
    <row r="454" spans="1:18" ht="41.4" x14ac:dyDescent="0.3">
      <c r="A454" s="9" t="s">
        <v>1405</v>
      </c>
      <c r="B454" s="9" t="s">
        <v>730</v>
      </c>
      <c r="C454" s="10" t="s">
        <v>254</v>
      </c>
      <c r="D454" s="11" t="s">
        <v>1335</v>
      </c>
      <c r="E454" s="9">
        <v>450</v>
      </c>
      <c r="F454" s="11" t="s">
        <v>1335</v>
      </c>
      <c r="G454" s="11" t="s">
        <v>11</v>
      </c>
      <c r="H454" s="11" t="s">
        <v>231</v>
      </c>
      <c r="I454" s="10" t="s">
        <v>3204</v>
      </c>
      <c r="J454" s="9" t="s">
        <v>3182</v>
      </c>
      <c r="K454" s="11" t="s">
        <v>450</v>
      </c>
      <c r="L454" s="9" t="s">
        <v>807</v>
      </c>
      <c r="M454" s="9" t="s">
        <v>807</v>
      </c>
      <c r="N454" s="12">
        <v>42212</v>
      </c>
      <c r="O454" s="12">
        <v>42212</v>
      </c>
      <c r="P454" s="12" t="s">
        <v>704</v>
      </c>
      <c r="Q454" s="12"/>
      <c r="R454" s="12"/>
    </row>
    <row r="455" spans="1:18" ht="27.6" x14ac:dyDescent="0.3">
      <c r="A455" s="9" t="s">
        <v>1405</v>
      </c>
      <c r="B455" s="9" t="s">
        <v>730</v>
      </c>
      <c r="C455" s="10" t="s">
        <v>254</v>
      </c>
      <c r="D455" s="11" t="s">
        <v>1342</v>
      </c>
      <c r="E455" s="9">
        <v>451</v>
      </c>
      <c r="F455" s="11" t="s">
        <v>1342</v>
      </c>
      <c r="G455" s="11" t="s">
        <v>11</v>
      </c>
      <c r="H455" s="11" t="s">
        <v>227</v>
      </c>
      <c r="I455" s="10" t="s">
        <v>3204</v>
      </c>
      <c r="J455" s="9" t="s">
        <v>3182</v>
      </c>
      <c r="K455" s="11" t="s">
        <v>446</v>
      </c>
      <c r="L455" s="9" t="s">
        <v>936</v>
      </c>
      <c r="M455" s="9" t="s">
        <v>936</v>
      </c>
      <c r="N455" s="12">
        <v>42212</v>
      </c>
      <c r="O455" s="12">
        <v>42212</v>
      </c>
      <c r="P455" s="12" t="s">
        <v>704</v>
      </c>
      <c r="Q455" s="12"/>
      <c r="R455" s="12"/>
    </row>
    <row r="456" spans="1:18" ht="41.4" x14ac:dyDescent="0.3">
      <c r="A456" s="9" t="s">
        <v>1405</v>
      </c>
      <c r="B456" s="9" t="s">
        <v>730</v>
      </c>
      <c r="C456" s="10" t="s">
        <v>254</v>
      </c>
      <c r="D456" s="11" t="s">
        <v>1353</v>
      </c>
      <c r="E456" s="9">
        <v>452</v>
      </c>
      <c r="F456" s="11" t="s">
        <v>1353</v>
      </c>
      <c r="G456" s="11" t="s">
        <v>11</v>
      </c>
      <c r="H456" s="11" t="s">
        <v>232</v>
      </c>
      <c r="I456" s="10" t="s">
        <v>3204</v>
      </c>
      <c r="J456" s="9" t="s">
        <v>3182</v>
      </c>
      <c r="K456" s="11" t="s">
        <v>451</v>
      </c>
      <c r="L456" s="9" t="s">
        <v>977</v>
      </c>
      <c r="M456" s="9" t="s">
        <v>977</v>
      </c>
      <c r="N456" s="12">
        <v>42212</v>
      </c>
      <c r="O456" s="12">
        <v>42212</v>
      </c>
      <c r="P456" s="12" t="s">
        <v>704</v>
      </c>
      <c r="Q456" s="12"/>
      <c r="R456" s="12"/>
    </row>
    <row r="457" spans="1:18" ht="96.6" x14ac:dyDescent="0.3">
      <c r="A457" s="9" t="s">
        <v>1405</v>
      </c>
      <c r="B457" s="9" t="s">
        <v>3218</v>
      </c>
      <c r="C457" s="10" t="s">
        <v>254</v>
      </c>
      <c r="D457" s="11" t="s">
        <v>1192</v>
      </c>
      <c r="E457" s="9">
        <v>453</v>
      </c>
      <c r="F457" s="11" t="s">
        <v>694</v>
      </c>
      <c r="G457" s="11" t="s">
        <v>11</v>
      </c>
      <c r="H457" s="11" t="s">
        <v>726</v>
      </c>
      <c r="I457" s="10" t="s">
        <v>3204</v>
      </c>
      <c r="J457" s="9" t="s">
        <v>3182</v>
      </c>
      <c r="K457" s="11" t="s">
        <v>452</v>
      </c>
      <c r="L457" s="9" t="s">
        <v>763</v>
      </c>
      <c r="M457" s="9" t="s">
        <v>733</v>
      </c>
      <c r="N457" s="12">
        <v>42212</v>
      </c>
      <c r="O457" s="12">
        <v>45939</v>
      </c>
      <c r="P457" s="12" t="s">
        <v>704</v>
      </c>
      <c r="Q457" s="12"/>
      <c r="R457" s="12"/>
    </row>
    <row r="458" spans="1:18" ht="41.4" x14ac:dyDescent="0.3">
      <c r="A458" s="9" t="s">
        <v>1717</v>
      </c>
      <c r="B458" s="9" t="s">
        <v>730</v>
      </c>
      <c r="C458" s="10" t="s">
        <v>254</v>
      </c>
      <c r="D458" s="11" t="s">
        <v>2328</v>
      </c>
      <c r="E458" s="9">
        <v>454</v>
      </c>
      <c r="F458" s="11" t="s">
        <v>2341</v>
      </c>
      <c r="G458" s="11" t="s">
        <v>11</v>
      </c>
      <c r="H458" s="11" t="s">
        <v>1606</v>
      </c>
      <c r="I458" s="10" t="s">
        <v>3204</v>
      </c>
      <c r="J458" s="9" t="s">
        <v>3182</v>
      </c>
      <c r="K458" s="11" t="s">
        <v>1607</v>
      </c>
      <c r="L458" s="9" t="s">
        <v>2346</v>
      </c>
      <c r="M458" s="9" t="s">
        <v>3182</v>
      </c>
      <c r="N458" s="12">
        <v>42212</v>
      </c>
      <c r="O458" s="12">
        <v>43783</v>
      </c>
      <c r="P458" s="12" t="s">
        <v>1406</v>
      </c>
      <c r="Q458" s="12" t="s">
        <v>3279</v>
      </c>
      <c r="R458" s="12">
        <v>45631</v>
      </c>
    </row>
    <row r="459" spans="1:18" ht="151.80000000000001" x14ac:dyDescent="0.3">
      <c r="A459" s="9" t="s">
        <v>1405</v>
      </c>
      <c r="B459" s="9" t="s">
        <v>730</v>
      </c>
      <c r="C459" s="10" t="s">
        <v>3204</v>
      </c>
      <c r="D459" s="11" t="s">
        <v>3213</v>
      </c>
      <c r="E459" s="9">
        <v>455</v>
      </c>
      <c r="F459" s="11" t="s">
        <v>3213</v>
      </c>
      <c r="G459" s="11" t="s">
        <v>11</v>
      </c>
      <c r="H459" s="11" t="s">
        <v>3212</v>
      </c>
      <c r="I459" s="10" t="s">
        <v>3204</v>
      </c>
      <c r="J459" s="9" t="s">
        <v>3182</v>
      </c>
      <c r="K459" s="11" t="s">
        <v>3211</v>
      </c>
      <c r="L459" s="9" t="s">
        <v>1279</v>
      </c>
      <c r="M459" s="9" t="s">
        <v>917</v>
      </c>
      <c r="N459" s="12">
        <v>42215</v>
      </c>
      <c r="O459" s="12">
        <v>45954</v>
      </c>
      <c r="P459" s="12" t="s">
        <v>704</v>
      </c>
      <c r="Q459" s="12"/>
      <c r="R459" s="12"/>
    </row>
    <row r="460" spans="1:18" ht="96.6" x14ac:dyDescent="0.3">
      <c r="A460" s="9" t="s">
        <v>1405</v>
      </c>
      <c r="B460" s="9" t="s">
        <v>3223</v>
      </c>
      <c r="C460" s="10" t="s">
        <v>254</v>
      </c>
      <c r="D460" s="11" t="s">
        <v>1115</v>
      </c>
      <c r="E460" s="9">
        <v>456</v>
      </c>
      <c r="F460" s="11" t="s">
        <v>696</v>
      </c>
      <c r="G460" s="11" t="s">
        <v>11</v>
      </c>
      <c r="H460" s="11" t="s">
        <v>234</v>
      </c>
      <c r="I460" s="10" t="s">
        <v>3204</v>
      </c>
      <c r="J460" s="9" t="s">
        <v>3182</v>
      </c>
      <c r="K460" s="11" t="s">
        <v>454</v>
      </c>
      <c r="L460" s="9" t="s">
        <v>741</v>
      </c>
      <c r="M460" s="9" t="s">
        <v>741</v>
      </c>
      <c r="N460" s="12">
        <v>42215</v>
      </c>
      <c r="O460" s="12">
        <v>45609</v>
      </c>
      <c r="P460" s="12" t="s">
        <v>704</v>
      </c>
      <c r="Q460" s="12"/>
      <c r="R460" s="12"/>
    </row>
    <row r="461" spans="1:18" ht="41.4" x14ac:dyDescent="0.3">
      <c r="A461" s="9" t="s">
        <v>1405</v>
      </c>
      <c r="B461" s="9" t="s">
        <v>3223</v>
      </c>
      <c r="C461" s="10" t="s">
        <v>254</v>
      </c>
      <c r="D461" s="11" t="s">
        <v>1125</v>
      </c>
      <c r="E461" s="9">
        <v>457</v>
      </c>
      <c r="F461" s="11" t="s">
        <v>697</v>
      </c>
      <c r="G461" s="11" t="s">
        <v>11</v>
      </c>
      <c r="H461" s="11" t="s">
        <v>235</v>
      </c>
      <c r="I461" s="10" t="s">
        <v>3204</v>
      </c>
      <c r="J461" s="9" t="s">
        <v>3182</v>
      </c>
      <c r="K461" s="11" t="s">
        <v>455</v>
      </c>
      <c r="L461" s="9" t="s">
        <v>509</v>
      </c>
      <c r="M461" s="9" t="s">
        <v>509</v>
      </c>
      <c r="N461" s="12">
        <v>42215</v>
      </c>
      <c r="O461" s="12">
        <v>45023</v>
      </c>
      <c r="P461" s="12" t="s">
        <v>704</v>
      </c>
      <c r="Q461" s="12"/>
      <c r="R461" s="12"/>
    </row>
    <row r="462" spans="1:18" ht="41.4" x14ac:dyDescent="0.3">
      <c r="A462" s="9" t="s">
        <v>1405</v>
      </c>
      <c r="B462" s="9" t="s">
        <v>3223</v>
      </c>
      <c r="C462" s="10" t="s">
        <v>254</v>
      </c>
      <c r="D462" s="11" t="s">
        <v>1133</v>
      </c>
      <c r="E462" s="9">
        <v>458</v>
      </c>
      <c r="F462" s="11" t="s">
        <v>695</v>
      </c>
      <c r="G462" s="11" t="s">
        <v>11</v>
      </c>
      <c r="H462" s="11" t="s">
        <v>233</v>
      </c>
      <c r="I462" s="10" t="s">
        <v>3204</v>
      </c>
      <c r="J462" s="9" t="s">
        <v>3182</v>
      </c>
      <c r="K462" s="11" t="s">
        <v>453</v>
      </c>
      <c r="L462" s="9" t="s">
        <v>942</v>
      </c>
      <c r="M462" s="9" t="s">
        <v>942</v>
      </c>
      <c r="N462" s="12">
        <v>42215</v>
      </c>
      <c r="O462" s="12">
        <v>45016</v>
      </c>
      <c r="P462" s="12" t="s">
        <v>704</v>
      </c>
      <c r="Q462" s="12"/>
      <c r="R462" s="12"/>
    </row>
    <row r="463" spans="1:18" ht="41.4" x14ac:dyDescent="0.3">
      <c r="A463" s="9" t="s">
        <v>1405</v>
      </c>
      <c r="B463" s="9" t="s">
        <v>730</v>
      </c>
      <c r="C463" s="10" t="s">
        <v>254</v>
      </c>
      <c r="D463" s="11" t="s">
        <v>1371</v>
      </c>
      <c r="E463" s="9">
        <v>459</v>
      </c>
      <c r="F463" s="11" t="s">
        <v>1371</v>
      </c>
      <c r="G463" s="11" t="s">
        <v>11</v>
      </c>
      <c r="H463" s="11" t="s">
        <v>236</v>
      </c>
      <c r="I463" s="10" t="s">
        <v>3204</v>
      </c>
      <c r="J463" s="9" t="s">
        <v>3182</v>
      </c>
      <c r="K463" s="11" t="s">
        <v>456</v>
      </c>
      <c r="L463" s="9" t="s">
        <v>850</v>
      </c>
      <c r="M463" s="9" t="s">
        <v>850</v>
      </c>
      <c r="N463" s="12">
        <v>42216</v>
      </c>
      <c r="O463" s="12">
        <v>42216</v>
      </c>
      <c r="P463" s="12" t="s">
        <v>704</v>
      </c>
      <c r="Q463" s="12"/>
      <c r="R463" s="12"/>
    </row>
    <row r="464" spans="1:18" ht="28.8" x14ac:dyDescent="0.3">
      <c r="A464" s="9" t="s">
        <v>1717</v>
      </c>
      <c r="B464" s="9" t="s">
        <v>730</v>
      </c>
      <c r="C464" s="10" t="s">
        <v>254</v>
      </c>
      <c r="D464" s="11" t="s">
        <v>2589</v>
      </c>
      <c r="E464" s="9">
        <v>460</v>
      </c>
      <c r="F464" s="11" t="s">
        <v>2589</v>
      </c>
      <c r="G464" s="11" t="s">
        <v>11</v>
      </c>
      <c r="H464" s="11" t="s">
        <v>1562</v>
      </c>
      <c r="I464" s="10" t="s">
        <v>3204</v>
      </c>
      <c r="J464" s="9" t="s">
        <v>3182</v>
      </c>
      <c r="K464" s="11" t="s">
        <v>1563</v>
      </c>
      <c r="L464" s="9" t="s">
        <v>2507</v>
      </c>
      <c r="M464" s="9" t="s">
        <v>3182</v>
      </c>
      <c r="N464" s="12">
        <v>42219</v>
      </c>
      <c r="O464" s="12">
        <v>42219</v>
      </c>
      <c r="P464" s="12" t="s">
        <v>1406</v>
      </c>
      <c r="Q464" s="12" t="s">
        <v>3281</v>
      </c>
      <c r="R464" s="12">
        <v>43371.520508993053</v>
      </c>
    </row>
    <row r="465" spans="1:18" ht="69" x14ac:dyDescent="0.3">
      <c r="A465" s="9" t="s">
        <v>2189</v>
      </c>
      <c r="B465" s="9" t="s">
        <v>3222</v>
      </c>
      <c r="C465" s="10" t="s">
        <v>1775</v>
      </c>
      <c r="D465" s="11" t="s">
        <v>1959</v>
      </c>
      <c r="E465" s="9">
        <v>461</v>
      </c>
      <c r="F465" s="11" t="s">
        <v>2753</v>
      </c>
      <c r="G465" s="11" t="s">
        <v>1722</v>
      </c>
      <c r="H465" s="11" t="s">
        <v>1789</v>
      </c>
      <c r="I465" s="10" t="s">
        <v>1749</v>
      </c>
      <c r="J465" s="9" t="s">
        <v>3182</v>
      </c>
      <c r="K465" s="11" t="s">
        <v>1790</v>
      </c>
      <c r="L465" s="9" t="s">
        <v>2362</v>
      </c>
      <c r="M465" s="9" t="s">
        <v>3182</v>
      </c>
      <c r="N465" s="12">
        <v>42223</v>
      </c>
      <c r="O465" s="12">
        <v>43020</v>
      </c>
      <c r="P465" s="12" t="s">
        <v>704</v>
      </c>
      <c r="Q465" s="12"/>
      <c r="R465" s="12"/>
    </row>
    <row r="466" spans="1:18" ht="27.6" x14ac:dyDescent="0.3">
      <c r="A466" s="9" t="s">
        <v>1405</v>
      </c>
      <c r="B466" s="9" t="s">
        <v>730</v>
      </c>
      <c r="C466" s="10" t="s">
        <v>254</v>
      </c>
      <c r="D466" s="11" t="s">
        <v>1352</v>
      </c>
      <c r="E466" s="9">
        <v>462</v>
      </c>
      <c r="F466" s="11" t="s">
        <v>1352</v>
      </c>
      <c r="G466" s="11" t="s">
        <v>11</v>
      </c>
      <c r="H466" s="11" t="s">
        <v>237</v>
      </c>
      <c r="I466" s="10" t="s">
        <v>3204</v>
      </c>
      <c r="J466" s="9" t="s">
        <v>3182</v>
      </c>
      <c r="K466" s="11" t="s">
        <v>569</v>
      </c>
      <c r="L466" s="9" t="s">
        <v>823</v>
      </c>
      <c r="M466" s="9" t="s">
        <v>823</v>
      </c>
      <c r="N466" s="12">
        <v>42242</v>
      </c>
      <c r="O466" s="12">
        <v>42242</v>
      </c>
      <c r="P466" s="12" t="s">
        <v>704</v>
      </c>
      <c r="Q466" s="12"/>
      <c r="R466" s="12"/>
    </row>
    <row r="467" spans="1:18" ht="28.8" x14ac:dyDescent="0.3">
      <c r="A467" s="9" t="s">
        <v>1405</v>
      </c>
      <c r="B467" s="9" t="s">
        <v>730</v>
      </c>
      <c r="C467" s="10" t="s">
        <v>254</v>
      </c>
      <c r="D467" s="11" t="s">
        <v>1369</v>
      </c>
      <c r="E467" s="9">
        <v>463</v>
      </c>
      <c r="F467" s="11" t="s">
        <v>1369</v>
      </c>
      <c r="G467" s="11" t="s">
        <v>11</v>
      </c>
      <c r="H467" s="11" t="s">
        <v>238</v>
      </c>
      <c r="I467" s="10" t="s">
        <v>3204</v>
      </c>
      <c r="J467" s="9" t="s">
        <v>3182</v>
      </c>
      <c r="K467" s="11" t="s">
        <v>570</v>
      </c>
      <c r="L467" s="9" t="s">
        <v>849</v>
      </c>
      <c r="M467" s="9" t="s">
        <v>849</v>
      </c>
      <c r="N467" s="12">
        <v>42254</v>
      </c>
      <c r="O467" s="12">
        <v>42254</v>
      </c>
      <c r="P467" s="12" t="s">
        <v>704</v>
      </c>
      <c r="Q467" s="12"/>
      <c r="R467" s="12"/>
    </row>
    <row r="468" spans="1:18" ht="27.6" x14ac:dyDescent="0.3">
      <c r="A468" s="9" t="s">
        <v>1717</v>
      </c>
      <c r="B468" s="9" t="s">
        <v>730</v>
      </c>
      <c r="C468" s="10" t="s">
        <v>254</v>
      </c>
      <c r="D468" s="11" t="s">
        <v>3051</v>
      </c>
      <c r="E468" s="9">
        <v>464</v>
      </c>
      <c r="F468" s="11" t="s">
        <v>3051</v>
      </c>
      <c r="G468" s="11" t="s">
        <v>11</v>
      </c>
      <c r="H468" s="11" t="s">
        <v>3132</v>
      </c>
      <c r="I468" s="10" t="s">
        <v>3204</v>
      </c>
      <c r="J468" s="9" t="s">
        <v>3182</v>
      </c>
      <c r="K468" s="11" t="s">
        <v>2903</v>
      </c>
      <c r="L468" s="9" t="s">
        <v>3138</v>
      </c>
      <c r="M468" s="9" t="s">
        <v>3144</v>
      </c>
      <c r="N468" s="12">
        <v>42255</v>
      </c>
      <c r="O468" s="12">
        <v>42255</v>
      </c>
      <c r="P468" s="12" t="s">
        <v>1406</v>
      </c>
      <c r="Q468" s="12" t="s">
        <v>3281</v>
      </c>
      <c r="R468" s="12">
        <v>44854.603651655088</v>
      </c>
    </row>
    <row r="469" spans="1:18" ht="27.6" x14ac:dyDescent="0.3">
      <c r="A469" s="9" t="s">
        <v>1717</v>
      </c>
      <c r="B469" s="9" t="s">
        <v>730</v>
      </c>
      <c r="C469" s="10" t="s">
        <v>254</v>
      </c>
      <c r="D469" s="11" t="s">
        <v>2997</v>
      </c>
      <c r="E469" s="9">
        <v>465</v>
      </c>
      <c r="F469" s="11" t="s">
        <v>2997</v>
      </c>
      <c r="G469" s="11" t="s">
        <v>11</v>
      </c>
      <c r="H469" s="11" t="s">
        <v>3008</v>
      </c>
      <c r="I469" s="10" t="s">
        <v>3204</v>
      </c>
      <c r="J469" s="9" t="s">
        <v>3182</v>
      </c>
      <c r="K469" s="11" t="s">
        <v>2882</v>
      </c>
      <c r="L469" s="9" t="s">
        <v>3010</v>
      </c>
      <c r="M469" s="9" t="s">
        <v>3009</v>
      </c>
      <c r="N469" s="12">
        <v>42258</v>
      </c>
      <c r="O469" s="12">
        <v>42258</v>
      </c>
      <c r="P469" s="12" t="s">
        <v>1406</v>
      </c>
      <c r="Q469" s="12" t="s">
        <v>3281</v>
      </c>
      <c r="R469" s="12">
        <v>44336.536995254624</v>
      </c>
    </row>
    <row r="470" spans="1:18" ht="41.4" x14ac:dyDescent="0.3">
      <c r="A470" s="9" t="s">
        <v>1717</v>
      </c>
      <c r="B470" s="9" t="s">
        <v>730</v>
      </c>
      <c r="C470" s="10" t="s">
        <v>254</v>
      </c>
      <c r="D470" s="11" t="s">
        <v>3001</v>
      </c>
      <c r="E470" s="9">
        <v>466</v>
      </c>
      <c r="F470" s="11" t="s">
        <v>3001</v>
      </c>
      <c r="G470" s="11" t="s">
        <v>11</v>
      </c>
      <c r="H470" s="11" t="s">
        <v>3018</v>
      </c>
      <c r="I470" s="10" t="s">
        <v>3204</v>
      </c>
      <c r="J470" s="9" t="s">
        <v>3182</v>
      </c>
      <c r="K470" s="11" t="s">
        <v>2886</v>
      </c>
      <c r="L470" s="9" t="s">
        <v>3019</v>
      </c>
      <c r="M470" s="9" t="s">
        <v>3182</v>
      </c>
      <c r="N470" s="12">
        <v>42258</v>
      </c>
      <c r="O470" s="12">
        <v>43593.525003159717</v>
      </c>
      <c r="P470" s="12" t="s">
        <v>1406</v>
      </c>
      <c r="Q470" s="12" t="s">
        <v>3279</v>
      </c>
      <c r="R470" s="12">
        <v>44867.480462962958</v>
      </c>
    </row>
    <row r="471" spans="1:18" ht="41.4" x14ac:dyDescent="0.3">
      <c r="A471" s="9" t="s">
        <v>1405</v>
      </c>
      <c r="B471" s="9" t="s">
        <v>730</v>
      </c>
      <c r="C471" s="10" t="s">
        <v>254</v>
      </c>
      <c r="D471" s="11" t="s">
        <v>1260</v>
      </c>
      <c r="E471" s="9">
        <v>467</v>
      </c>
      <c r="F471" s="11" t="s">
        <v>1260</v>
      </c>
      <c r="G471" s="11" t="s">
        <v>11</v>
      </c>
      <c r="H471" s="11" t="s">
        <v>240</v>
      </c>
      <c r="I471" s="10" t="s">
        <v>3204</v>
      </c>
      <c r="J471" s="9" t="s">
        <v>3182</v>
      </c>
      <c r="K471" s="11" t="s">
        <v>458</v>
      </c>
      <c r="L471" s="9" t="s">
        <v>1261</v>
      </c>
      <c r="M471" s="9" t="s">
        <v>1261</v>
      </c>
      <c r="N471" s="12">
        <v>42258</v>
      </c>
      <c r="O471" s="12">
        <v>43958</v>
      </c>
      <c r="P471" s="12" t="s">
        <v>704</v>
      </c>
      <c r="Q471" s="12"/>
      <c r="R471" s="12"/>
    </row>
    <row r="472" spans="1:18" ht="96.6" x14ac:dyDescent="0.3">
      <c r="A472" s="9" t="s">
        <v>1405</v>
      </c>
      <c r="B472" s="9" t="s">
        <v>3218</v>
      </c>
      <c r="C472" s="10" t="s">
        <v>254</v>
      </c>
      <c r="D472" s="11" t="s">
        <v>1203</v>
      </c>
      <c r="E472" s="9">
        <v>468</v>
      </c>
      <c r="F472" s="11" t="s">
        <v>698</v>
      </c>
      <c r="G472" s="11" t="s">
        <v>11</v>
      </c>
      <c r="H472" s="11" t="s">
        <v>239</v>
      </c>
      <c r="I472" s="10" t="s">
        <v>3204</v>
      </c>
      <c r="J472" s="9" t="s">
        <v>3182</v>
      </c>
      <c r="K472" s="11" t="s">
        <v>457</v>
      </c>
      <c r="L472" s="9" t="s">
        <v>890</v>
      </c>
      <c r="M472" s="9" t="s">
        <v>510</v>
      </c>
      <c r="N472" s="12">
        <v>42258</v>
      </c>
      <c r="O472" s="12">
        <v>45701</v>
      </c>
      <c r="P472" s="12" t="s">
        <v>704</v>
      </c>
      <c r="Q472" s="12"/>
      <c r="R472" s="12"/>
    </row>
    <row r="473" spans="1:18" ht="41.4" x14ac:dyDescent="0.3">
      <c r="A473" s="9" t="s">
        <v>1405</v>
      </c>
      <c r="B473" s="9" t="s">
        <v>730</v>
      </c>
      <c r="C473" s="10" t="s">
        <v>254</v>
      </c>
      <c r="D473" s="11" t="s">
        <v>1357</v>
      </c>
      <c r="E473" s="9">
        <v>469</v>
      </c>
      <c r="F473" s="11" t="s">
        <v>1357</v>
      </c>
      <c r="G473" s="11" t="s">
        <v>11</v>
      </c>
      <c r="H473" s="11" t="s">
        <v>241</v>
      </c>
      <c r="I473" s="10" t="s">
        <v>3204</v>
      </c>
      <c r="J473" s="9" t="s">
        <v>3182</v>
      </c>
      <c r="K473" s="11" t="s">
        <v>459</v>
      </c>
      <c r="L473" s="9" t="s">
        <v>900</v>
      </c>
      <c r="M473" s="9" t="s">
        <v>900</v>
      </c>
      <c r="N473" s="12">
        <v>42264</v>
      </c>
      <c r="O473" s="12">
        <v>42264</v>
      </c>
      <c r="P473" s="12" t="s">
        <v>704</v>
      </c>
      <c r="Q473" s="12"/>
      <c r="R473" s="12"/>
    </row>
    <row r="474" spans="1:18" ht="28.8" x14ac:dyDescent="0.3">
      <c r="A474" s="9" t="s">
        <v>1717</v>
      </c>
      <c r="B474" s="9" t="s">
        <v>730</v>
      </c>
      <c r="C474" s="10" t="s">
        <v>254</v>
      </c>
      <c r="D474" s="11" t="s">
        <v>3036</v>
      </c>
      <c r="E474" s="9">
        <v>470</v>
      </c>
      <c r="F474" s="11" t="s">
        <v>3036</v>
      </c>
      <c r="G474" s="11" t="s">
        <v>11</v>
      </c>
      <c r="H474" s="11" t="s">
        <v>3167</v>
      </c>
      <c r="I474" s="10" t="s">
        <v>3204</v>
      </c>
      <c r="J474" s="9" t="s">
        <v>3182</v>
      </c>
      <c r="K474" s="11" t="s">
        <v>2924</v>
      </c>
      <c r="L474" s="9" t="s">
        <v>3168</v>
      </c>
      <c r="M474" s="9" t="s">
        <v>3169</v>
      </c>
      <c r="N474" s="12">
        <v>42264</v>
      </c>
      <c r="O474" s="12">
        <v>42264</v>
      </c>
      <c r="P474" s="12" t="s">
        <v>1406</v>
      </c>
      <c r="Q474" s="12" t="s">
        <v>3279</v>
      </c>
      <c r="R474" s="12">
        <v>42692.512143784719</v>
      </c>
    </row>
    <row r="475" spans="1:18" ht="27.6" x14ac:dyDescent="0.3">
      <c r="A475" s="9" t="s">
        <v>1717</v>
      </c>
      <c r="B475" s="9" t="s">
        <v>730</v>
      </c>
      <c r="C475" s="10" t="s">
        <v>254</v>
      </c>
      <c r="D475" s="11" t="s">
        <v>2536</v>
      </c>
      <c r="E475" s="9">
        <v>471</v>
      </c>
      <c r="F475" s="11" t="s">
        <v>2536</v>
      </c>
      <c r="G475" s="11" t="s">
        <v>11</v>
      </c>
      <c r="H475" s="11" t="s">
        <v>1407</v>
      </c>
      <c r="I475" s="10" t="s">
        <v>3204</v>
      </c>
      <c r="J475" s="9" t="s">
        <v>3182</v>
      </c>
      <c r="K475" s="11" t="s">
        <v>1408</v>
      </c>
      <c r="L475" s="9" t="s">
        <v>2455</v>
      </c>
      <c r="M475" s="9" t="s">
        <v>3182</v>
      </c>
      <c r="N475" s="12">
        <v>42265</v>
      </c>
      <c r="O475" s="12">
        <v>42265</v>
      </c>
      <c r="P475" s="12" t="s">
        <v>1406</v>
      </c>
      <c r="Q475" s="12" t="s">
        <v>3281</v>
      </c>
      <c r="R475" s="12">
        <v>45225</v>
      </c>
    </row>
    <row r="476" spans="1:18" ht="82.8" x14ac:dyDescent="0.3">
      <c r="A476" s="9" t="s">
        <v>1405</v>
      </c>
      <c r="B476" s="9" t="s">
        <v>3223</v>
      </c>
      <c r="C476" s="10" t="s">
        <v>254</v>
      </c>
      <c r="D476" s="11" t="s">
        <v>1113</v>
      </c>
      <c r="E476" s="9">
        <v>472</v>
      </c>
      <c r="F476" s="11" t="s">
        <v>699</v>
      </c>
      <c r="G476" s="11" t="s">
        <v>11</v>
      </c>
      <c r="H476" s="11" t="s">
        <v>242</v>
      </c>
      <c r="I476" s="10" t="s">
        <v>3204</v>
      </c>
      <c r="J476" s="9" t="s">
        <v>3182</v>
      </c>
      <c r="K476" s="11" t="s">
        <v>460</v>
      </c>
      <c r="L476" s="9" t="s">
        <v>738</v>
      </c>
      <c r="M476" s="9" t="s">
        <v>511</v>
      </c>
      <c r="N476" s="12">
        <v>42276</v>
      </c>
      <c r="O476" s="12">
        <v>45608</v>
      </c>
      <c r="P476" s="12" t="s">
        <v>704</v>
      </c>
      <c r="Q476" s="12"/>
      <c r="R476" s="12"/>
    </row>
    <row r="477" spans="1:18" ht="28.8" x14ac:dyDescent="0.3">
      <c r="A477" s="9" t="s">
        <v>1717</v>
      </c>
      <c r="B477" s="9" t="s">
        <v>730</v>
      </c>
      <c r="C477" s="10" t="s">
        <v>254</v>
      </c>
      <c r="D477" s="11" t="s">
        <v>2600</v>
      </c>
      <c r="E477" s="9">
        <v>473</v>
      </c>
      <c r="F477" s="11" t="s">
        <v>2600</v>
      </c>
      <c r="G477" s="11" t="s">
        <v>11</v>
      </c>
      <c r="H477" s="11" t="s">
        <v>1602</v>
      </c>
      <c r="I477" s="10" t="s">
        <v>3204</v>
      </c>
      <c r="J477" s="9" t="s">
        <v>3182</v>
      </c>
      <c r="K477" s="11" t="s">
        <v>1603</v>
      </c>
      <c r="L477" s="9" t="s">
        <v>2517</v>
      </c>
      <c r="M477" s="9" t="s">
        <v>3182</v>
      </c>
      <c r="N477" s="12">
        <v>42280</v>
      </c>
      <c r="O477" s="12">
        <v>42280</v>
      </c>
      <c r="P477" s="12" t="s">
        <v>1406</v>
      </c>
      <c r="Q477" s="12" t="s">
        <v>3279</v>
      </c>
      <c r="R477" s="12">
        <v>45082</v>
      </c>
    </row>
    <row r="478" spans="1:18" ht="41.4" x14ac:dyDescent="0.3">
      <c r="A478" s="9" t="s">
        <v>1717</v>
      </c>
      <c r="B478" s="9" t="s">
        <v>730</v>
      </c>
      <c r="C478" s="10" t="s">
        <v>254</v>
      </c>
      <c r="D478" s="11" t="s">
        <v>2226</v>
      </c>
      <c r="E478" s="9">
        <v>474</v>
      </c>
      <c r="F478" s="11" t="s">
        <v>2227</v>
      </c>
      <c r="G478" s="11" t="s">
        <v>11</v>
      </c>
      <c r="H478" s="11" t="s">
        <v>1415</v>
      </c>
      <c r="I478" s="10" t="s">
        <v>3204</v>
      </c>
      <c r="J478" s="9" t="s">
        <v>3182</v>
      </c>
      <c r="K478" s="11" t="s">
        <v>1416</v>
      </c>
      <c r="L478" s="9" t="s">
        <v>2228</v>
      </c>
      <c r="M478" s="9" t="s">
        <v>3182</v>
      </c>
      <c r="N478" s="12">
        <v>42288</v>
      </c>
      <c r="O478" s="12">
        <v>44694</v>
      </c>
      <c r="P478" s="12" t="s">
        <v>1406</v>
      </c>
      <c r="Q478" s="12" t="s">
        <v>3281</v>
      </c>
      <c r="R478" s="12">
        <v>45447</v>
      </c>
    </row>
    <row r="479" spans="1:18" ht="27.6" x14ac:dyDescent="0.3">
      <c r="A479" s="9" t="s">
        <v>1717</v>
      </c>
      <c r="B479" s="9" t="s">
        <v>730</v>
      </c>
      <c r="C479" s="10" t="s">
        <v>254</v>
      </c>
      <c r="D479" s="11" t="s">
        <v>2618</v>
      </c>
      <c r="E479" s="9">
        <v>475</v>
      </c>
      <c r="F479" s="11" t="s">
        <v>2618</v>
      </c>
      <c r="G479" s="11" t="s">
        <v>11</v>
      </c>
      <c r="H479" s="11" t="s">
        <v>1672</v>
      </c>
      <c r="I479" s="10" t="s">
        <v>3204</v>
      </c>
      <c r="J479" s="9" t="s">
        <v>3182</v>
      </c>
      <c r="K479" s="11" t="s">
        <v>1673</v>
      </c>
      <c r="L479" s="9" t="s">
        <v>2535</v>
      </c>
      <c r="M479" s="9" t="s">
        <v>3182</v>
      </c>
      <c r="N479" s="12">
        <v>42288</v>
      </c>
      <c r="O479" s="12">
        <v>42288</v>
      </c>
      <c r="P479" s="12" t="s">
        <v>1406</v>
      </c>
      <c r="Q479" s="12" t="s">
        <v>3281</v>
      </c>
      <c r="R479" s="12">
        <v>45576</v>
      </c>
    </row>
    <row r="480" spans="1:18" ht="55.2" x14ac:dyDescent="0.3">
      <c r="A480" s="9" t="s">
        <v>1405</v>
      </c>
      <c r="B480" s="9" t="s">
        <v>3223</v>
      </c>
      <c r="C480" s="10" t="s">
        <v>254</v>
      </c>
      <c r="D480" s="11" t="s">
        <v>1222</v>
      </c>
      <c r="E480" s="9">
        <v>476</v>
      </c>
      <c r="F480" s="11" t="s">
        <v>700</v>
      </c>
      <c r="G480" s="11" t="s">
        <v>11</v>
      </c>
      <c r="H480" s="11" t="s">
        <v>243</v>
      </c>
      <c r="I480" s="10" t="s">
        <v>3204</v>
      </c>
      <c r="J480" s="9" t="s">
        <v>3182</v>
      </c>
      <c r="K480" s="11" t="s">
        <v>461</v>
      </c>
      <c r="L480" s="9" t="s">
        <v>1048</v>
      </c>
      <c r="M480" s="9" t="s">
        <v>1048</v>
      </c>
      <c r="N480" s="12">
        <v>42290</v>
      </c>
      <c r="O480" s="12">
        <v>44841</v>
      </c>
      <c r="P480" s="12" t="s">
        <v>704</v>
      </c>
      <c r="Q480" s="12"/>
      <c r="R480" s="12"/>
    </row>
    <row r="481" spans="1:18" ht="41.4" x14ac:dyDescent="0.3">
      <c r="A481" s="9" t="s">
        <v>1717</v>
      </c>
      <c r="B481" s="9" t="s">
        <v>730</v>
      </c>
      <c r="C481" s="10" t="s">
        <v>254</v>
      </c>
      <c r="D481" s="11" t="s">
        <v>3000</v>
      </c>
      <c r="E481" s="9">
        <v>477</v>
      </c>
      <c r="F481" s="11" t="s">
        <v>3000</v>
      </c>
      <c r="G481" s="11" t="s">
        <v>11</v>
      </c>
      <c r="H481" s="11" t="s">
        <v>3016</v>
      </c>
      <c r="I481" s="10" t="s">
        <v>3204</v>
      </c>
      <c r="J481" s="9" t="s">
        <v>3182</v>
      </c>
      <c r="K481" s="11" t="s">
        <v>2885</v>
      </c>
      <c r="L481" s="9" t="s">
        <v>3017</v>
      </c>
      <c r="M481" s="9" t="s">
        <v>3182</v>
      </c>
      <c r="N481" s="12">
        <v>42292</v>
      </c>
      <c r="O481" s="12">
        <v>42292</v>
      </c>
      <c r="P481" s="12" t="s">
        <v>1406</v>
      </c>
      <c r="Q481" s="12" t="s">
        <v>3281</v>
      </c>
      <c r="R481" s="12">
        <v>44558.58844097222</v>
      </c>
    </row>
    <row r="482" spans="1:18" ht="124.2" x14ac:dyDescent="0.3">
      <c r="A482" s="9" t="s">
        <v>1405</v>
      </c>
      <c r="B482" s="9" t="s">
        <v>3218</v>
      </c>
      <c r="C482" s="10" t="s">
        <v>254</v>
      </c>
      <c r="D482" s="11" t="s">
        <v>1189</v>
      </c>
      <c r="E482" s="9">
        <v>478</v>
      </c>
      <c r="F482" s="11" t="s">
        <v>701</v>
      </c>
      <c r="G482" s="11" t="s">
        <v>11</v>
      </c>
      <c r="H482" s="11" t="s">
        <v>244</v>
      </c>
      <c r="I482" s="10" t="s">
        <v>3204</v>
      </c>
      <c r="J482" s="9" t="s">
        <v>3182</v>
      </c>
      <c r="K482" s="11" t="s">
        <v>462</v>
      </c>
      <c r="L482" s="9" t="s">
        <v>885</v>
      </c>
      <c r="M482" s="9" t="s">
        <v>512</v>
      </c>
      <c r="N482" s="12">
        <v>42293</v>
      </c>
      <c r="O482" s="12">
        <v>45743</v>
      </c>
      <c r="P482" s="12" t="s">
        <v>704</v>
      </c>
      <c r="Q482" s="12"/>
      <c r="R482" s="12"/>
    </row>
    <row r="483" spans="1:18" ht="41.4" x14ac:dyDescent="0.3">
      <c r="A483" s="9" t="s">
        <v>1717</v>
      </c>
      <c r="B483" s="9" t="s">
        <v>730</v>
      </c>
      <c r="C483" s="10" t="s">
        <v>254</v>
      </c>
      <c r="D483" s="11" t="s">
        <v>3044</v>
      </c>
      <c r="E483" s="9">
        <v>479</v>
      </c>
      <c r="F483" s="11" t="s">
        <v>3044</v>
      </c>
      <c r="G483" s="11" t="s">
        <v>11</v>
      </c>
      <c r="H483" s="11" t="s">
        <v>3150</v>
      </c>
      <c r="I483" s="10" t="s">
        <v>3204</v>
      </c>
      <c r="J483" s="9" t="s">
        <v>3182</v>
      </c>
      <c r="K483" s="11" t="s">
        <v>2911</v>
      </c>
      <c r="L483" s="9" t="s">
        <v>3151</v>
      </c>
      <c r="M483" s="9" t="s">
        <v>3182</v>
      </c>
      <c r="N483" s="12">
        <v>42294.77563935185</v>
      </c>
      <c r="O483" s="12">
        <v>42294.77563935185</v>
      </c>
      <c r="P483" s="12" t="s">
        <v>1406</v>
      </c>
      <c r="Q483" s="12" t="s">
        <v>3281</v>
      </c>
      <c r="R483" s="12">
        <v>42458.572547766205</v>
      </c>
    </row>
    <row r="484" spans="1:18" ht="27.6" x14ac:dyDescent="0.3">
      <c r="A484" s="9" t="s">
        <v>1717</v>
      </c>
      <c r="B484" s="9" t="s">
        <v>730</v>
      </c>
      <c r="C484" s="10" t="s">
        <v>254</v>
      </c>
      <c r="D484" s="11" t="s">
        <v>2613</v>
      </c>
      <c r="E484" s="9">
        <v>480</v>
      </c>
      <c r="F484" s="11" t="s">
        <v>2613</v>
      </c>
      <c r="G484" s="11" t="s">
        <v>11</v>
      </c>
      <c r="H484" s="11" t="s">
        <v>1640</v>
      </c>
      <c r="I484" s="10" t="s">
        <v>3204</v>
      </c>
      <c r="J484" s="9" t="s">
        <v>3182</v>
      </c>
      <c r="K484" s="11" t="s">
        <v>1641</v>
      </c>
      <c r="L484" s="9" t="s">
        <v>2530</v>
      </c>
      <c r="M484" s="9" t="s">
        <v>3182</v>
      </c>
      <c r="N484" s="12">
        <v>42300</v>
      </c>
      <c r="O484" s="12">
        <v>42300</v>
      </c>
      <c r="P484" s="12" t="s">
        <v>1406</v>
      </c>
      <c r="Q484" s="12" t="s">
        <v>3279</v>
      </c>
      <c r="R484" s="12">
        <v>45344</v>
      </c>
    </row>
    <row r="485" spans="1:18" ht="41.4" x14ac:dyDescent="0.3">
      <c r="A485" s="9" t="s">
        <v>1717</v>
      </c>
      <c r="B485" s="9" t="s">
        <v>730</v>
      </c>
      <c r="C485" s="10" t="s">
        <v>254</v>
      </c>
      <c r="D485" s="11" t="s">
        <v>2270</v>
      </c>
      <c r="E485" s="9">
        <v>481</v>
      </c>
      <c r="F485" s="11" t="s">
        <v>2280</v>
      </c>
      <c r="G485" s="11" t="s">
        <v>11</v>
      </c>
      <c r="H485" s="11" t="s">
        <v>1448</v>
      </c>
      <c r="I485" s="10" t="s">
        <v>3204</v>
      </c>
      <c r="J485" s="9" t="s">
        <v>3182</v>
      </c>
      <c r="K485" s="11" t="s">
        <v>1449</v>
      </c>
      <c r="L485" s="9" t="s">
        <v>2291</v>
      </c>
      <c r="M485" s="9" t="s">
        <v>2290</v>
      </c>
      <c r="N485" s="12">
        <v>42318</v>
      </c>
      <c r="O485" s="12">
        <v>44232.690046759257</v>
      </c>
      <c r="P485" s="12" t="s">
        <v>1406</v>
      </c>
      <c r="Q485" s="12" t="s">
        <v>3279</v>
      </c>
      <c r="R485" s="12">
        <v>45448</v>
      </c>
    </row>
    <row r="486" spans="1:18" ht="82.8" x14ac:dyDescent="0.3">
      <c r="A486" s="9" t="s">
        <v>1405</v>
      </c>
      <c r="B486" s="9" t="s">
        <v>730</v>
      </c>
      <c r="C486" s="10" t="s">
        <v>254</v>
      </c>
      <c r="D486" s="11" t="s">
        <v>1073</v>
      </c>
      <c r="E486" s="9">
        <v>482</v>
      </c>
      <c r="F486" s="11" t="s">
        <v>1073</v>
      </c>
      <c r="G486" s="11" t="s">
        <v>11</v>
      </c>
      <c r="H486" s="11" t="s">
        <v>245</v>
      </c>
      <c r="I486" s="10" t="s">
        <v>3204</v>
      </c>
      <c r="J486" s="9" t="s">
        <v>3182</v>
      </c>
      <c r="K486" s="11" t="s">
        <v>463</v>
      </c>
      <c r="L486" s="9" t="s">
        <v>1040</v>
      </c>
      <c r="M486" s="9" t="s">
        <v>937</v>
      </c>
      <c r="N486" s="12">
        <v>42318</v>
      </c>
      <c r="O486" s="12">
        <v>44609</v>
      </c>
      <c r="P486" s="12" t="s">
        <v>704</v>
      </c>
      <c r="Q486" s="12"/>
      <c r="R486" s="12"/>
    </row>
    <row r="487" spans="1:18" ht="110.4" x14ac:dyDescent="0.3">
      <c r="A487" s="9" t="s">
        <v>1717</v>
      </c>
      <c r="B487" s="9" t="s">
        <v>730</v>
      </c>
      <c r="C487" s="10" t="s">
        <v>254</v>
      </c>
      <c r="D487" s="11" t="s">
        <v>1658</v>
      </c>
      <c r="E487" s="9">
        <v>483</v>
      </c>
      <c r="F487" s="11" t="s">
        <v>2211</v>
      </c>
      <c r="G487" s="11" t="s">
        <v>11</v>
      </c>
      <c r="H487" s="11" t="s">
        <v>1659</v>
      </c>
      <c r="I487" s="10" t="s">
        <v>3204</v>
      </c>
      <c r="J487" s="9" t="s">
        <v>3182</v>
      </c>
      <c r="K487" s="11" t="s">
        <v>1660</v>
      </c>
      <c r="L487" s="9" t="s">
        <v>2213</v>
      </c>
      <c r="M487" s="9" t="s">
        <v>2214</v>
      </c>
      <c r="N487" s="12">
        <v>42325</v>
      </c>
      <c r="O487" s="12">
        <v>45302</v>
      </c>
      <c r="P487" s="12" t="s">
        <v>1406</v>
      </c>
      <c r="Q487" s="12" t="s">
        <v>3279</v>
      </c>
      <c r="R487" s="12">
        <v>45855</v>
      </c>
    </row>
    <row r="488" spans="1:18" ht="43.2" x14ac:dyDescent="0.3">
      <c r="A488" s="9" t="s">
        <v>1405</v>
      </c>
      <c r="B488" s="9" t="s">
        <v>3221</v>
      </c>
      <c r="C488" s="10" t="s">
        <v>254</v>
      </c>
      <c r="D488" s="11" t="s">
        <v>1359</v>
      </c>
      <c r="E488" s="9">
        <v>484</v>
      </c>
      <c r="F488" s="11" t="s">
        <v>1359</v>
      </c>
      <c r="G488" s="11" t="s">
        <v>11</v>
      </c>
      <c r="H488" s="11" t="s">
        <v>246</v>
      </c>
      <c r="I488" s="10" t="s">
        <v>3204</v>
      </c>
      <c r="J488" s="9" t="s">
        <v>3182</v>
      </c>
      <c r="K488" s="11" t="s">
        <v>571</v>
      </c>
      <c r="L488" s="9" t="s">
        <v>829</v>
      </c>
      <c r="M488" s="9" t="s">
        <v>829</v>
      </c>
      <c r="N488" s="12">
        <v>42327</v>
      </c>
      <c r="O488" s="12">
        <v>42327</v>
      </c>
      <c r="P488" s="12" t="s">
        <v>704</v>
      </c>
      <c r="Q488" s="12"/>
      <c r="R488" s="12"/>
    </row>
    <row r="489" spans="1:18" ht="69" x14ac:dyDescent="0.3">
      <c r="A489" s="9" t="s">
        <v>2189</v>
      </c>
      <c r="B489" s="9" t="s">
        <v>3214</v>
      </c>
      <c r="C489" s="10" t="s">
        <v>1775</v>
      </c>
      <c r="D489" s="11" t="s">
        <v>1853</v>
      </c>
      <c r="E489" s="9">
        <v>485</v>
      </c>
      <c r="F489" s="11" t="s">
        <v>2670</v>
      </c>
      <c r="G489" s="11" t="s">
        <v>1722</v>
      </c>
      <c r="H489" s="11" t="s">
        <v>1854</v>
      </c>
      <c r="I489" s="10" t="s">
        <v>1749</v>
      </c>
      <c r="J489" s="9" t="s">
        <v>3182</v>
      </c>
      <c r="K489" s="11" t="s">
        <v>1855</v>
      </c>
      <c r="L489" s="9" t="s">
        <v>2398</v>
      </c>
      <c r="M489" s="9" t="s">
        <v>3182</v>
      </c>
      <c r="N489" s="12">
        <v>42332</v>
      </c>
      <c r="O489" s="12">
        <v>42332</v>
      </c>
      <c r="P489" s="12" t="s">
        <v>1406</v>
      </c>
      <c r="Q489" s="12" t="s">
        <v>3182</v>
      </c>
      <c r="R489" s="12" t="s">
        <v>3182</v>
      </c>
    </row>
    <row r="490" spans="1:18" ht="41.4" x14ac:dyDescent="0.3">
      <c r="A490" s="9" t="s">
        <v>1717</v>
      </c>
      <c r="B490" s="9" t="s">
        <v>730</v>
      </c>
      <c r="C490" s="10" t="s">
        <v>254</v>
      </c>
      <c r="D490" s="11" t="s">
        <v>2303</v>
      </c>
      <c r="E490" s="9">
        <v>486</v>
      </c>
      <c r="F490" s="11" t="s">
        <v>2311</v>
      </c>
      <c r="G490" s="11" t="s">
        <v>11</v>
      </c>
      <c r="H490" s="11" t="s">
        <v>1661</v>
      </c>
      <c r="I490" s="10" t="s">
        <v>3204</v>
      </c>
      <c r="J490" s="9" t="s">
        <v>3182</v>
      </c>
      <c r="K490" s="11" t="s">
        <v>1662</v>
      </c>
      <c r="L490" s="9" t="s">
        <v>2320</v>
      </c>
      <c r="M490" s="9" t="s">
        <v>3182</v>
      </c>
      <c r="N490" s="12">
        <v>42333</v>
      </c>
      <c r="O490" s="12">
        <v>43882.552407488423</v>
      </c>
      <c r="P490" s="12" t="s">
        <v>1406</v>
      </c>
      <c r="Q490" s="12" t="s">
        <v>3281</v>
      </c>
      <c r="R490" s="12">
        <v>45609</v>
      </c>
    </row>
    <row r="491" spans="1:18" ht="28.8" x14ac:dyDescent="0.3">
      <c r="A491" s="9" t="s">
        <v>1405</v>
      </c>
      <c r="B491" s="9" t="s">
        <v>730</v>
      </c>
      <c r="C491" s="10" t="s">
        <v>1032</v>
      </c>
      <c r="D491" s="11" t="s">
        <v>1101</v>
      </c>
      <c r="E491" s="9">
        <v>487</v>
      </c>
      <c r="F491" s="11" t="s">
        <v>1101</v>
      </c>
      <c r="G491" s="11" t="s">
        <v>471</v>
      </c>
      <c r="H491" s="11" t="s">
        <v>476</v>
      </c>
      <c r="I491" s="10" t="s">
        <v>483</v>
      </c>
      <c r="J491" s="9" t="s">
        <v>3182</v>
      </c>
      <c r="K491" s="11" t="s">
        <v>485</v>
      </c>
      <c r="L491" s="9" t="s">
        <v>938</v>
      </c>
      <c r="M491" s="9" t="s">
        <v>1034</v>
      </c>
      <c r="N491" s="12">
        <v>42334</v>
      </c>
      <c r="O491" s="12">
        <v>45226</v>
      </c>
      <c r="P491" s="12" t="s">
        <v>704</v>
      </c>
      <c r="Q491" s="12"/>
      <c r="R491" s="12"/>
    </row>
    <row r="492" spans="1:18" ht="28.8" x14ac:dyDescent="0.3">
      <c r="A492" s="9" t="s">
        <v>1405</v>
      </c>
      <c r="B492" s="9" t="s">
        <v>730</v>
      </c>
      <c r="C492" s="10" t="s">
        <v>1239</v>
      </c>
      <c r="D492" s="11" t="s">
        <v>1394</v>
      </c>
      <c r="E492" s="9">
        <v>488</v>
      </c>
      <c r="F492" s="11" t="s">
        <v>1394</v>
      </c>
      <c r="G492" s="11" t="s">
        <v>471</v>
      </c>
      <c r="H492" s="11" t="s">
        <v>473</v>
      </c>
      <c r="I492" s="10" t="s">
        <v>3228</v>
      </c>
      <c r="J492" s="9" t="s">
        <v>3182</v>
      </c>
      <c r="K492" s="11" t="s">
        <v>485</v>
      </c>
      <c r="L492" s="9" t="s">
        <v>938</v>
      </c>
      <c r="M492" s="9" t="s">
        <v>1034</v>
      </c>
      <c r="N492" s="12">
        <v>42334</v>
      </c>
      <c r="O492" s="12">
        <v>43035</v>
      </c>
      <c r="P492" s="12" t="s">
        <v>704</v>
      </c>
      <c r="Q492" s="12"/>
      <c r="R492" s="12"/>
    </row>
    <row r="493" spans="1:18" ht="41.4" x14ac:dyDescent="0.3">
      <c r="A493" s="9" t="s">
        <v>1405</v>
      </c>
      <c r="B493" s="9" t="s">
        <v>730</v>
      </c>
      <c r="C493" s="10" t="s">
        <v>254</v>
      </c>
      <c r="D493" s="11" t="s">
        <v>1247</v>
      </c>
      <c r="E493" s="9">
        <v>489</v>
      </c>
      <c r="F493" s="11" t="s">
        <v>1247</v>
      </c>
      <c r="G493" s="11" t="s">
        <v>11</v>
      </c>
      <c r="H493" s="11" t="s">
        <v>247</v>
      </c>
      <c r="I493" s="10" t="s">
        <v>3204</v>
      </c>
      <c r="J493" s="9" t="s">
        <v>3182</v>
      </c>
      <c r="K493" s="11" t="s">
        <v>464</v>
      </c>
      <c r="L493" s="9" t="s">
        <v>1246</v>
      </c>
      <c r="M493" s="9" t="s">
        <v>904</v>
      </c>
      <c r="N493" s="12">
        <v>42341</v>
      </c>
      <c r="O493" s="12">
        <v>43878.529385613423</v>
      </c>
      <c r="P493" s="12" t="s">
        <v>704</v>
      </c>
      <c r="Q493" s="12"/>
      <c r="R493" s="12"/>
    </row>
    <row r="494" spans="1:18" ht="41.4" x14ac:dyDescent="0.3">
      <c r="A494" s="9" t="s">
        <v>1717</v>
      </c>
      <c r="B494" s="9" t="s">
        <v>730</v>
      </c>
      <c r="C494" s="10" t="s">
        <v>254</v>
      </c>
      <c r="D494" s="11" t="s">
        <v>3034</v>
      </c>
      <c r="E494" s="9">
        <v>490</v>
      </c>
      <c r="F494" s="11" t="s">
        <v>3034</v>
      </c>
      <c r="G494" s="11" t="s">
        <v>11</v>
      </c>
      <c r="H494" s="11" t="s">
        <v>3172</v>
      </c>
      <c r="I494" s="10" t="s">
        <v>3204</v>
      </c>
      <c r="J494" s="9" t="s">
        <v>3182</v>
      </c>
      <c r="K494" s="11" t="s">
        <v>2925</v>
      </c>
      <c r="L494" s="9" t="s">
        <v>3173</v>
      </c>
      <c r="M494" s="9" t="s">
        <v>3182</v>
      </c>
      <c r="N494" s="12">
        <v>42341</v>
      </c>
      <c r="O494" s="12">
        <v>42341</v>
      </c>
      <c r="P494" s="12" t="s">
        <v>1406</v>
      </c>
      <c r="Q494" s="12" t="s">
        <v>3279</v>
      </c>
      <c r="R494" s="12">
        <v>44470.630654201384</v>
      </c>
    </row>
    <row r="495" spans="1:18" ht="69" x14ac:dyDescent="0.3">
      <c r="A495" s="9" t="s">
        <v>2189</v>
      </c>
      <c r="B495" s="9" t="s">
        <v>3222</v>
      </c>
      <c r="C495" s="10" t="s">
        <v>1775</v>
      </c>
      <c r="D495" s="11" t="s">
        <v>1858</v>
      </c>
      <c r="E495" s="9">
        <v>491</v>
      </c>
      <c r="F495" s="11" t="s">
        <v>2703</v>
      </c>
      <c r="G495" s="11" t="s">
        <v>1722</v>
      </c>
      <c r="H495" s="11" t="s">
        <v>1723</v>
      </c>
      <c r="I495" s="10" t="s">
        <v>1749</v>
      </c>
      <c r="J495" s="9" t="s">
        <v>3182</v>
      </c>
      <c r="K495" s="11" t="s">
        <v>1799</v>
      </c>
      <c r="L495" s="9" t="s">
        <v>2364</v>
      </c>
      <c r="M495" s="9" t="s">
        <v>3182</v>
      </c>
      <c r="N495" s="12">
        <v>42348</v>
      </c>
      <c r="O495" s="12">
        <v>42348</v>
      </c>
      <c r="P495" s="12" t="s">
        <v>704</v>
      </c>
      <c r="Q495" s="12"/>
      <c r="R495" s="12"/>
    </row>
    <row r="496" spans="1:18" ht="69" x14ac:dyDescent="0.3">
      <c r="A496" s="9" t="s">
        <v>2189</v>
      </c>
      <c r="B496" s="9" t="s">
        <v>3222</v>
      </c>
      <c r="C496" s="10" t="s">
        <v>1923</v>
      </c>
      <c r="D496" s="11" t="s">
        <v>1953</v>
      </c>
      <c r="E496" s="9">
        <v>492</v>
      </c>
      <c r="F496" s="11" t="s">
        <v>2750</v>
      </c>
      <c r="G496" s="11" t="s">
        <v>1753</v>
      </c>
      <c r="H496" s="11" t="s">
        <v>1922</v>
      </c>
      <c r="I496" s="10" t="s">
        <v>2084</v>
      </c>
      <c r="J496" s="9" t="s">
        <v>3182</v>
      </c>
      <c r="K496" s="11" t="s">
        <v>1756</v>
      </c>
      <c r="L496" s="9" t="s">
        <v>2374</v>
      </c>
      <c r="M496" s="9" t="s">
        <v>3182</v>
      </c>
      <c r="N496" s="12">
        <v>42348</v>
      </c>
      <c r="O496" s="12">
        <v>42930</v>
      </c>
      <c r="P496" s="12" t="s">
        <v>704</v>
      </c>
      <c r="Q496" s="12"/>
      <c r="R496" s="12"/>
    </row>
    <row r="497" spans="1:18" ht="69" x14ac:dyDescent="0.3">
      <c r="A497" s="9" t="s">
        <v>2189</v>
      </c>
      <c r="B497" s="9" t="s">
        <v>3222</v>
      </c>
      <c r="C497" s="10" t="s">
        <v>1923</v>
      </c>
      <c r="D497" s="11" t="s">
        <v>1954</v>
      </c>
      <c r="E497" s="9">
        <v>493</v>
      </c>
      <c r="F497" s="11" t="s">
        <v>2751</v>
      </c>
      <c r="G497" s="11" t="s">
        <v>1753</v>
      </c>
      <c r="H497" s="11" t="s">
        <v>1922</v>
      </c>
      <c r="I497" s="10" t="s">
        <v>2084</v>
      </c>
      <c r="J497" s="9" t="s">
        <v>3182</v>
      </c>
      <c r="K497" s="11" t="s">
        <v>1756</v>
      </c>
      <c r="L497" s="9" t="s">
        <v>2374</v>
      </c>
      <c r="M497" s="9" t="s">
        <v>3182</v>
      </c>
      <c r="N497" s="12">
        <v>42348</v>
      </c>
      <c r="O497" s="12">
        <v>42930</v>
      </c>
      <c r="P497" s="12" t="s">
        <v>704</v>
      </c>
      <c r="Q497" s="12"/>
      <c r="R497" s="12"/>
    </row>
    <row r="498" spans="1:18" ht="55.2" x14ac:dyDescent="0.3">
      <c r="A498" s="9" t="s">
        <v>1717</v>
      </c>
      <c r="B498" s="9" t="s">
        <v>730</v>
      </c>
      <c r="C498" s="10" t="s">
        <v>254</v>
      </c>
      <c r="D498" s="11" t="s">
        <v>2324</v>
      </c>
      <c r="E498" s="9">
        <v>494</v>
      </c>
      <c r="F498" s="11" t="s">
        <v>2337</v>
      </c>
      <c r="G498" s="11" t="s">
        <v>11</v>
      </c>
      <c r="H498" s="11" t="s">
        <v>1459</v>
      </c>
      <c r="I498" s="10" t="s">
        <v>3204</v>
      </c>
      <c r="J498" s="9" t="s">
        <v>3182</v>
      </c>
      <c r="K498" s="11" t="s">
        <v>1460</v>
      </c>
      <c r="L498" s="9" t="s">
        <v>2334</v>
      </c>
      <c r="M498" s="9" t="s">
        <v>3182</v>
      </c>
      <c r="N498" s="12">
        <v>42348</v>
      </c>
      <c r="O498" s="12">
        <v>43749.521639583334</v>
      </c>
      <c r="P498" s="12" t="s">
        <v>1406</v>
      </c>
      <c r="Q498" s="12" t="s">
        <v>3281</v>
      </c>
      <c r="R498" s="12">
        <v>45225</v>
      </c>
    </row>
    <row r="499" spans="1:18" ht="41.4" x14ac:dyDescent="0.3">
      <c r="A499" s="9" t="s">
        <v>1405</v>
      </c>
      <c r="B499" s="9" t="s">
        <v>730</v>
      </c>
      <c r="C499" s="10" t="s">
        <v>254</v>
      </c>
      <c r="D499" s="11" t="s">
        <v>1327</v>
      </c>
      <c r="E499" s="9">
        <v>495</v>
      </c>
      <c r="F499" s="11" t="s">
        <v>1327</v>
      </c>
      <c r="G499" s="11" t="s">
        <v>11</v>
      </c>
      <c r="H499" s="11" t="s">
        <v>248</v>
      </c>
      <c r="I499" s="10" t="s">
        <v>3204</v>
      </c>
      <c r="J499" s="9" t="s">
        <v>3182</v>
      </c>
      <c r="K499" s="11" t="s">
        <v>465</v>
      </c>
      <c r="L499" s="9" t="s">
        <v>840</v>
      </c>
      <c r="M499" s="9" t="s">
        <v>840</v>
      </c>
      <c r="N499" s="12">
        <v>42353</v>
      </c>
      <c r="O499" s="12">
        <v>42994</v>
      </c>
      <c r="P499" s="12" t="s">
        <v>704</v>
      </c>
      <c r="Q499" s="12"/>
      <c r="R499" s="12"/>
    </row>
    <row r="500" spans="1:18" ht="110.4" x14ac:dyDescent="0.3">
      <c r="A500" s="9" t="s">
        <v>1405</v>
      </c>
      <c r="B500" s="9" t="s">
        <v>3223</v>
      </c>
      <c r="C500" s="10" t="s">
        <v>254</v>
      </c>
      <c r="D500" s="11" t="s">
        <v>1159</v>
      </c>
      <c r="E500" s="9">
        <v>496</v>
      </c>
      <c r="F500" s="11" t="s">
        <v>702</v>
      </c>
      <c r="G500" s="11" t="s">
        <v>11</v>
      </c>
      <c r="H500" s="11" t="s">
        <v>249</v>
      </c>
      <c r="I500" s="10" t="s">
        <v>3204</v>
      </c>
      <c r="J500" s="9" t="s">
        <v>3182</v>
      </c>
      <c r="K500" s="11" t="s">
        <v>466</v>
      </c>
      <c r="L500" s="9" t="s">
        <v>801</v>
      </c>
      <c r="M500" s="9" t="s">
        <v>801</v>
      </c>
      <c r="N500" s="12">
        <v>42353</v>
      </c>
      <c r="O500" s="12">
        <v>45623</v>
      </c>
      <c r="P500" s="12" t="s">
        <v>704</v>
      </c>
      <c r="Q500" s="12"/>
      <c r="R500" s="12"/>
    </row>
    <row r="501" spans="1:18" ht="69" x14ac:dyDescent="0.3">
      <c r="A501" s="9" t="s">
        <v>1405</v>
      </c>
      <c r="B501" s="9" t="s">
        <v>3218</v>
      </c>
      <c r="C501" s="10" t="s">
        <v>254</v>
      </c>
      <c r="D501" s="11" t="s">
        <v>1182</v>
      </c>
      <c r="E501" s="9">
        <v>497</v>
      </c>
      <c r="F501" s="11" t="s">
        <v>703</v>
      </c>
      <c r="G501" s="11" t="s">
        <v>11</v>
      </c>
      <c r="H501" s="11" t="s">
        <v>250</v>
      </c>
      <c r="I501" s="10" t="s">
        <v>3204</v>
      </c>
      <c r="J501" s="9" t="s">
        <v>3182</v>
      </c>
      <c r="K501" s="11" t="s">
        <v>467</v>
      </c>
      <c r="L501" s="9" t="s">
        <v>755</v>
      </c>
      <c r="M501" s="9" t="s">
        <v>755</v>
      </c>
      <c r="N501" s="12">
        <v>42355</v>
      </c>
      <c r="O501" s="12">
        <v>45701</v>
      </c>
      <c r="P501" s="12" t="s">
        <v>704</v>
      </c>
      <c r="Q501" s="12"/>
      <c r="R501" s="12"/>
    </row>
    <row r="502" spans="1:18" ht="41.4" x14ac:dyDescent="0.3">
      <c r="A502" s="9" t="s">
        <v>1405</v>
      </c>
      <c r="B502" s="9" t="s">
        <v>730</v>
      </c>
      <c r="C502" s="10" t="s">
        <v>254</v>
      </c>
      <c r="D502" s="11" t="s">
        <v>1348</v>
      </c>
      <c r="E502" s="9">
        <v>498</v>
      </c>
      <c r="F502" s="11" t="s">
        <v>1348</v>
      </c>
      <c r="G502" s="11" t="s">
        <v>11</v>
      </c>
      <c r="H502" s="11" t="s">
        <v>251</v>
      </c>
      <c r="I502" s="10" t="s">
        <v>3204</v>
      </c>
      <c r="J502" s="9" t="s">
        <v>3182</v>
      </c>
      <c r="K502" s="11" t="s">
        <v>468</v>
      </c>
      <c r="L502" s="9" t="s">
        <v>761</v>
      </c>
      <c r="M502" s="9" t="s">
        <v>761</v>
      </c>
      <c r="N502" s="12">
        <v>42355</v>
      </c>
      <c r="O502" s="12">
        <v>42355</v>
      </c>
      <c r="P502" s="12" t="s">
        <v>704</v>
      </c>
      <c r="Q502" s="12"/>
      <c r="R502" s="12"/>
    </row>
    <row r="503" spans="1:18" ht="41.4" x14ac:dyDescent="0.3">
      <c r="A503" s="9" t="s">
        <v>1405</v>
      </c>
      <c r="B503" s="9" t="s">
        <v>730</v>
      </c>
      <c r="C503" s="10" t="s">
        <v>254</v>
      </c>
      <c r="D503" s="11" t="s">
        <v>1356</v>
      </c>
      <c r="E503" s="9">
        <v>499</v>
      </c>
      <c r="F503" s="11" t="s">
        <v>1356</v>
      </c>
      <c r="G503" s="11" t="s">
        <v>11</v>
      </c>
      <c r="H503" s="11" t="s">
        <v>252</v>
      </c>
      <c r="I503" s="10" t="s">
        <v>3204</v>
      </c>
      <c r="J503" s="9" t="s">
        <v>3182</v>
      </c>
      <c r="K503" s="11" t="s">
        <v>469</v>
      </c>
      <c r="L503" s="9" t="s">
        <v>943</v>
      </c>
      <c r="M503" s="9" t="s">
        <v>943</v>
      </c>
      <c r="N503" s="12">
        <v>42361</v>
      </c>
      <c r="O503" s="12">
        <v>42361</v>
      </c>
      <c r="P503" s="12" t="s">
        <v>704</v>
      </c>
      <c r="Q503" s="12"/>
      <c r="R503" s="12"/>
    </row>
    <row r="504" spans="1:18" ht="41.4" x14ac:dyDescent="0.3">
      <c r="A504" s="9" t="s">
        <v>1717</v>
      </c>
      <c r="B504" s="9" t="s">
        <v>730</v>
      </c>
      <c r="C504" s="10" t="s">
        <v>254</v>
      </c>
      <c r="D504" s="11" t="s">
        <v>2424</v>
      </c>
      <c r="E504" s="9">
        <v>500</v>
      </c>
      <c r="F504" s="11" t="s">
        <v>2438</v>
      </c>
      <c r="G504" s="11" t="s">
        <v>11</v>
      </c>
      <c r="H504" s="11" t="s">
        <v>1714</v>
      </c>
      <c r="I504" s="10" t="s">
        <v>3204</v>
      </c>
      <c r="J504" s="9" t="s">
        <v>3182</v>
      </c>
      <c r="K504" s="11" t="s">
        <v>1715</v>
      </c>
      <c r="L504" s="9" t="s">
        <v>2454</v>
      </c>
      <c r="M504" s="9" t="s">
        <v>1716</v>
      </c>
      <c r="N504" s="12">
        <v>42361</v>
      </c>
      <c r="O504" s="12">
        <v>43445.486692013888</v>
      </c>
      <c r="P504" s="12" t="s">
        <v>1406</v>
      </c>
      <c r="Q504" s="12" t="s">
        <v>3279</v>
      </c>
      <c r="R504" s="12">
        <v>45814</v>
      </c>
    </row>
    <row r="505" spans="1:18" ht="55.2" x14ac:dyDescent="0.3">
      <c r="A505" s="9" t="s">
        <v>1717</v>
      </c>
      <c r="B505" s="9" t="s">
        <v>730</v>
      </c>
      <c r="C505" s="10" t="s">
        <v>254</v>
      </c>
      <c r="D505" s="11" t="s">
        <v>2999</v>
      </c>
      <c r="E505" s="9">
        <v>501</v>
      </c>
      <c r="F505" s="11" t="s">
        <v>2999</v>
      </c>
      <c r="G505" s="11" t="s">
        <v>11</v>
      </c>
      <c r="H505" s="11" t="s">
        <v>3013</v>
      </c>
      <c r="I505" s="10" t="s">
        <v>3204</v>
      </c>
      <c r="J505" s="9" t="s">
        <v>3182</v>
      </c>
      <c r="K505" s="11" t="s">
        <v>2884</v>
      </c>
      <c r="L505" s="9" t="s">
        <v>3014</v>
      </c>
      <c r="M505" s="9" t="s">
        <v>3015</v>
      </c>
      <c r="N505" s="12">
        <v>42366</v>
      </c>
      <c r="O505" s="12">
        <v>42893</v>
      </c>
      <c r="P505" s="12" t="s">
        <v>1406</v>
      </c>
      <c r="Q505" s="12" t="s">
        <v>3279</v>
      </c>
      <c r="R505" s="12">
        <v>44826.679394560182</v>
      </c>
    </row>
    <row r="506" spans="1:18" ht="41.4" x14ac:dyDescent="0.3">
      <c r="A506" s="9" t="s">
        <v>1717</v>
      </c>
      <c r="B506" s="9" t="s">
        <v>730</v>
      </c>
      <c r="C506" s="10" t="s">
        <v>254</v>
      </c>
      <c r="D506" s="11" t="s">
        <v>2554</v>
      </c>
      <c r="E506" s="9">
        <v>502</v>
      </c>
      <c r="F506" s="11" t="s">
        <v>2554</v>
      </c>
      <c r="G506" s="11" t="s">
        <v>11</v>
      </c>
      <c r="H506" s="11" t="s">
        <v>1467</v>
      </c>
      <c r="I506" s="10" t="s">
        <v>3204</v>
      </c>
      <c r="J506" s="9" t="s">
        <v>3182</v>
      </c>
      <c r="K506" s="11" t="s">
        <v>1468</v>
      </c>
      <c r="L506" s="9" t="s">
        <v>2473</v>
      </c>
      <c r="M506" s="9" t="s">
        <v>3182</v>
      </c>
      <c r="N506" s="12">
        <v>42384</v>
      </c>
      <c r="O506" s="12">
        <v>42384</v>
      </c>
      <c r="P506" s="12" t="s">
        <v>1406</v>
      </c>
      <c r="Q506" s="12" t="s">
        <v>3279</v>
      </c>
      <c r="R506" s="12">
        <v>43885.53522943287</v>
      </c>
    </row>
    <row r="507" spans="1:18" ht="41.4" x14ac:dyDescent="0.3">
      <c r="A507" s="9" t="s">
        <v>1717</v>
      </c>
      <c r="B507" s="9" t="s">
        <v>730</v>
      </c>
      <c r="C507" s="10" t="s">
        <v>254</v>
      </c>
      <c r="D507" s="11" t="s">
        <v>2620</v>
      </c>
      <c r="E507" s="9">
        <v>503</v>
      </c>
      <c r="F507" s="11" t="s">
        <v>2620</v>
      </c>
      <c r="G507" s="11" t="s">
        <v>11</v>
      </c>
      <c r="H507" s="11" t="s">
        <v>1677</v>
      </c>
      <c r="I507" s="10" t="s">
        <v>3204</v>
      </c>
      <c r="J507" s="9" t="s">
        <v>3182</v>
      </c>
      <c r="K507" s="11" t="s">
        <v>1678</v>
      </c>
      <c r="L507" s="9" t="s">
        <v>1679</v>
      </c>
      <c r="M507" s="9" t="s">
        <v>3182</v>
      </c>
      <c r="N507" s="12">
        <v>42384</v>
      </c>
      <c r="O507" s="12">
        <v>42384</v>
      </c>
      <c r="P507" s="12" t="s">
        <v>1406</v>
      </c>
      <c r="Q507" s="12" t="s">
        <v>3281</v>
      </c>
      <c r="R507" s="12">
        <v>45733</v>
      </c>
    </row>
    <row r="508" spans="1:18" ht="27.6" x14ac:dyDescent="0.3">
      <c r="A508" s="9" t="s">
        <v>1405</v>
      </c>
      <c r="B508" s="9" t="s">
        <v>730</v>
      </c>
      <c r="C508" s="10" t="s">
        <v>254</v>
      </c>
      <c r="D508" s="11" t="s">
        <v>1368</v>
      </c>
      <c r="E508" s="9">
        <v>504</v>
      </c>
      <c r="F508" s="11" t="s">
        <v>1368</v>
      </c>
      <c r="G508" s="11" t="s">
        <v>11</v>
      </c>
      <c r="H508" s="11" t="s">
        <v>60</v>
      </c>
      <c r="I508" s="10" t="s">
        <v>3204</v>
      </c>
      <c r="J508" s="9" t="s">
        <v>3182</v>
      </c>
      <c r="K508" s="11" t="s">
        <v>289</v>
      </c>
      <c r="L508" s="9" t="s">
        <v>847</v>
      </c>
      <c r="M508" s="9" t="s">
        <v>847</v>
      </c>
      <c r="N508" s="12">
        <v>42384</v>
      </c>
      <c r="O508" s="12">
        <v>42384</v>
      </c>
      <c r="P508" s="12" t="s">
        <v>704</v>
      </c>
      <c r="Q508" s="12"/>
      <c r="R508" s="12"/>
    </row>
    <row r="509" spans="1:18" ht="55.2" x14ac:dyDescent="0.3">
      <c r="A509" s="9" t="s">
        <v>1717</v>
      </c>
      <c r="B509" s="9" t="s">
        <v>730</v>
      </c>
      <c r="C509" s="10" t="s">
        <v>254</v>
      </c>
      <c r="D509" s="11" t="s">
        <v>2322</v>
      </c>
      <c r="E509" s="9">
        <v>505</v>
      </c>
      <c r="F509" s="11" t="s">
        <v>2335</v>
      </c>
      <c r="G509" s="11" t="s">
        <v>11</v>
      </c>
      <c r="H509" s="11" t="s">
        <v>1444</v>
      </c>
      <c r="I509" s="10" t="s">
        <v>3204</v>
      </c>
      <c r="J509" s="9" t="s">
        <v>3182</v>
      </c>
      <c r="K509" s="11" t="s">
        <v>1445</v>
      </c>
      <c r="L509" s="9" t="s">
        <v>2331</v>
      </c>
      <c r="M509" s="9" t="s">
        <v>3182</v>
      </c>
      <c r="N509" s="12">
        <v>42387</v>
      </c>
      <c r="O509" s="12">
        <v>43476.636208877309</v>
      </c>
      <c r="P509" s="12" t="s">
        <v>1406</v>
      </c>
      <c r="Q509" s="12" t="s">
        <v>3281</v>
      </c>
      <c r="R509" s="12">
        <v>45553</v>
      </c>
    </row>
    <row r="510" spans="1:18" ht="41.4" x14ac:dyDescent="0.3">
      <c r="A510" s="9" t="s">
        <v>1405</v>
      </c>
      <c r="B510" s="9" t="s">
        <v>730</v>
      </c>
      <c r="C510" s="10" t="s">
        <v>254</v>
      </c>
      <c r="D510" s="11" t="s">
        <v>1366</v>
      </c>
      <c r="E510" s="9">
        <v>506</v>
      </c>
      <c r="F510" s="11" t="s">
        <v>1366</v>
      </c>
      <c r="G510" s="11" t="s">
        <v>11</v>
      </c>
      <c r="H510" s="11" t="s">
        <v>61</v>
      </c>
      <c r="I510" s="10" t="s">
        <v>3204</v>
      </c>
      <c r="J510" s="9" t="s">
        <v>3182</v>
      </c>
      <c r="K510" s="11" t="s">
        <v>290</v>
      </c>
      <c r="L510" s="9" t="s">
        <v>787</v>
      </c>
      <c r="M510" s="9" t="s">
        <v>787</v>
      </c>
      <c r="N510" s="12">
        <v>42387</v>
      </c>
      <c r="O510" s="12">
        <v>42387</v>
      </c>
      <c r="P510" s="12" t="s">
        <v>704</v>
      </c>
      <c r="Q510" s="12"/>
      <c r="R510" s="12"/>
    </row>
    <row r="511" spans="1:18" ht="41.4" x14ac:dyDescent="0.3">
      <c r="A511" s="9" t="s">
        <v>1717</v>
      </c>
      <c r="B511" s="9" t="s">
        <v>730</v>
      </c>
      <c r="C511" s="10" t="s">
        <v>254</v>
      </c>
      <c r="D511" s="11" t="s">
        <v>2615</v>
      </c>
      <c r="E511" s="9">
        <v>507</v>
      </c>
      <c r="F511" s="11" t="s">
        <v>2615</v>
      </c>
      <c r="G511" s="11" t="s">
        <v>11</v>
      </c>
      <c r="H511" s="11" t="s">
        <v>1648</v>
      </c>
      <c r="I511" s="10" t="s">
        <v>3204</v>
      </c>
      <c r="J511" s="9" t="s">
        <v>3182</v>
      </c>
      <c r="K511" s="11" t="s">
        <v>1649</v>
      </c>
      <c r="L511" s="9" t="s">
        <v>2532</v>
      </c>
      <c r="M511" s="9" t="s">
        <v>3182</v>
      </c>
      <c r="N511" s="12">
        <v>42401</v>
      </c>
      <c r="O511" s="12">
        <v>42401</v>
      </c>
      <c r="P511" s="12" t="s">
        <v>1406</v>
      </c>
      <c r="Q511" s="12" t="s">
        <v>3279</v>
      </c>
      <c r="R511" s="12">
        <v>45793</v>
      </c>
    </row>
    <row r="512" spans="1:18" ht="41.4" x14ac:dyDescent="0.3">
      <c r="A512" s="9" t="s">
        <v>1717</v>
      </c>
      <c r="B512" s="9" t="s">
        <v>730</v>
      </c>
      <c r="C512" s="10" t="s">
        <v>254</v>
      </c>
      <c r="D512" s="11" t="s">
        <v>2596</v>
      </c>
      <c r="E512" s="9">
        <v>508</v>
      </c>
      <c r="F512" s="11" t="s">
        <v>2596</v>
      </c>
      <c r="G512" s="11" t="s">
        <v>11</v>
      </c>
      <c r="H512" s="11" t="s">
        <v>1590</v>
      </c>
      <c r="I512" s="10" t="s">
        <v>3204</v>
      </c>
      <c r="J512" s="9" t="s">
        <v>3182</v>
      </c>
      <c r="K512" s="11" t="s">
        <v>1591</v>
      </c>
      <c r="L512" s="9" t="s">
        <v>2513</v>
      </c>
      <c r="M512" s="9" t="s">
        <v>3182</v>
      </c>
      <c r="N512" s="12">
        <v>42403</v>
      </c>
      <c r="O512" s="12">
        <v>43022</v>
      </c>
      <c r="P512" s="12" t="s">
        <v>1406</v>
      </c>
      <c r="Q512" s="12" t="s">
        <v>3281</v>
      </c>
      <c r="R512" s="12">
        <v>43602.389013344902</v>
      </c>
    </row>
    <row r="513" spans="1:18" ht="69" x14ac:dyDescent="0.3">
      <c r="A513" s="9" t="s">
        <v>1717</v>
      </c>
      <c r="B513" s="9" t="s">
        <v>730</v>
      </c>
      <c r="C513" s="10" t="s">
        <v>254</v>
      </c>
      <c r="D513" s="11" t="s">
        <v>2540</v>
      </c>
      <c r="E513" s="9">
        <v>509</v>
      </c>
      <c r="F513" s="11" t="s">
        <v>2625</v>
      </c>
      <c r="G513" s="11" t="s">
        <v>11</v>
      </c>
      <c r="H513" s="11" t="s">
        <v>1421</v>
      </c>
      <c r="I513" s="10" t="s">
        <v>3204</v>
      </c>
      <c r="J513" s="9" t="s">
        <v>3182</v>
      </c>
      <c r="K513" s="11" t="s">
        <v>1422</v>
      </c>
      <c r="L513" s="9" t="s">
        <v>2459</v>
      </c>
      <c r="M513" s="9" t="s">
        <v>3182</v>
      </c>
      <c r="N513" s="12">
        <v>42408</v>
      </c>
      <c r="O513" s="12">
        <v>42827</v>
      </c>
      <c r="P513" s="12" t="s">
        <v>1406</v>
      </c>
      <c r="Q513" s="12" t="s">
        <v>3279</v>
      </c>
      <c r="R513" s="12">
        <v>43893.41506608796</v>
      </c>
    </row>
    <row r="514" spans="1:18" ht="110.4" x14ac:dyDescent="0.3">
      <c r="A514" s="9" t="s">
        <v>1405</v>
      </c>
      <c r="B514" s="9" t="s">
        <v>3218</v>
      </c>
      <c r="C514" s="10" t="s">
        <v>254</v>
      </c>
      <c r="D514" s="11" t="s">
        <v>1200</v>
      </c>
      <c r="E514" s="9">
        <v>510</v>
      </c>
      <c r="F514" s="11" t="s">
        <v>591</v>
      </c>
      <c r="G514" s="11" t="s">
        <v>11</v>
      </c>
      <c r="H514" s="11" t="s">
        <v>711</v>
      </c>
      <c r="I514" s="10" t="s">
        <v>3204</v>
      </c>
      <c r="J514" s="9" t="s">
        <v>3182</v>
      </c>
      <c r="K514" s="11" t="s">
        <v>538</v>
      </c>
      <c r="L514" s="9" t="s">
        <v>983</v>
      </c>
      <c r="M514" s="9" t="s">
        <v>983</v>
      </c>
      <c r="N514" s="12">
        <v>42409</v>
      </c>
      <c r="O514" s="12">
        <v>45939.735159722222</v>
      </c>
      <c r="P514" s="12" t="s">
        <v>704</v>
      </c>
      <c r="Q514" s="12"/>
      <c r="R514" s="12"/>
    </row>
    <row r="515" spans="1:18" ht="41.4" x14ac:dyDescent="0.3">
      <c r="A515" s="9" t="s">
        <v>1405</v>
      </c>
      <c r="B515" s="9" t="s">
        <v>730</v>
      </c>
      <c r="C515" s="10" t="s">
        <v>254</v>
      </c>
      <c r="D515" s="11" t="s">
        <v>1380</v>
      </c>
      <c r="E515" s="9">
        <v>511</v>
      </c>
      <c r="F515" s="11" t="s">
        <v>1380</v>
      </c>
      <c r="G515" s="11" t="s">
        <v>11</v>
      </c>
      <c r="H515" s="11" t="s">
        <v>62</v>
      </c>
      <c r="I515" s="10" t="s">
        <v>3204</v>
      </c>
      <c r="J515" s="9" t="s">
        <v>3182</v>
      </c>
      <c r="K515" s="11" t="s">
        <v>291</v>
      </c>
      <c r="L515" s="9" t="s">
        <v>960</v>
      </c>
      <c r="M515" s="9" t="s">
        <v>960</v>
      </c>
      <c r="N515" s="12">
        <v>42409</v>
      </c>
      <c r="O515" s="12">
        <v>42409</v>
      </c>
      <c r="P515" s="12" t="s">
        <v>704</v>
      </c>
      <c r="Q515" s="12"/>
      <c r="R515" s="12"/>
    </row>
    <row r="516" spans="1:18" ht="69" x14ac:dyDescent="0.3">
      <c r="A516" s="9" t="s">
        <v>2189</v>
      </c>
      <c r="B516" s="9" t="s">
        <v>730</v>
      </c>
      <c r="C516" s="10" t="s">
        <v>1775</v>
      </c>
      <c r="D516" s="11" t="s">
        <v>1867</v>
      </c>
      <c r="E516" s="9">
        <v>512</v>
      </c>
      <c r="F516" s="11" t="s">
        <v>2708</v>
      </c>
      <c r="G516" s="11" t="s">
        <v>1722</v>
      </c>
      <c r="H516" s="11" t="s">
        <v>1723</v>
      </c>
      <c r="I516" s="10" t="s">
        <v>1749</v>
      </c>
      <c r="J516" s="9" t="s">
        <v>3182</v>
      </c>
      <c r="K516" s="11" t="s">
        <v>1799</v>
      </c>
      <c r="L516" s="9" t="s">
        <v>2364</v>
      </c>
      <c r="M516" s="9" t="s">
        <v>2364</v>
      </c>
      <c r="N516" s="12">
        <v>42430</v>
      </c>
      <c r="O516" s="12">
        <v>42430</v>
      </c>
      <c r="P516" s="12" t="s">
        <v>704</v>
      </c>
      <c r="Q516" s="12"/>
      <c r="R516" s="12"/>
    </row>
    <row r="517" spans="1:18" ht="69" x14ac:dyDescent="0.3">
      <c r="A517" s="9" t="s">
        <v>1405</v>
      </c>
      <c r="B517" s="9" t="s">
        <v>3223</v>
      </c>
      <c r="C517" s="10" t="s">
        <v>254</v>
      </c>
      <c r="D517" s="11" t="s">
        <v>1155</v>
      </c>
      <c r="E517" s="9">
        <v>513</v>
      </c>
      <c r="F517" s="11" t="s">
        <v>592</v>
      </c>
      <c r="G517" s="11" t="s">
        <v>11</v>
      </c>
      <c r="H517" s="11" t="s">
        <v>63</v>
      </c>
      <c r="I517" s="10" t="s">
        <v>3204</v>
      </c>
      <c r="J517" s="9" t="s">
        <v>3182</v>
      </c>
      <c r="K517" s="11" t="s">
        <v>292</v>
      </c>
      <c r="L517" s="9" t="s">
        <v>799</v>
      </c>
      <c r="M517" s="9" t="s">
        <v>799</v>
      </c>
      <c r="N517" s="12">
        <v>42446</v>
      </c>
      <c r="O517" s="12">
        <v>45309</v>
      </c>
      <c r="P517" s="12" t="s">
        <v>704</v>
      </c>
      <c r="Q517" s="12"/>
      <c r="R517" s="12"/>
    </row>
    <row r="518" spans="1:18" ht="55.2" x14ac:dyDescent="0.3">
      <c r="A518" s="9" t="s">
        <v>1405</v>
      </c>
      <c r="B518" s="9" t="s">
        <v>3223</v>
      </c>
      <c r="C518" s="10" t="s">
        <v>254</v>
      </c>
      <c r="D518" s="11" t="s">
        <v>1132</v>
      </c>
      <c r="E518" s="9">
        <v>514</v>
      </c>
      <c r="F518" s="11" t="s">
        <v>593</v>
      </c>
      <c r="G518" s="11" t="s">
        <v>11</v>
      </c>
      <c r="H518" s="11" t="s">
        <v>64</v>
      </c>
      <c r="I518" s="10" t="s">
        <v>3204</v>
      </c>
      <c r="J518" s="9" t="s">
        <v>3182</v>
      </c>
      <c r="K518" s="11" t="s">
        <v>293</v>
      </c>
      <c r="L518" s="9" t="s">
        <v>1004</v>
      </c>
      <c r="M518" s="9" t="s">
        <v>1004</v>
      </c>
      <c r="N518" s="12">
        <v>42447</v>
      </c>
      <c r="O518" s="12">
        <v>45341</v>
      </c>
      <c r="P518" s="12" t="s">
        <v>704</v>
      </c>
      <c r="Q518" s="12"/>
      <c r="R518" s="12"/>
    </row>
    <row r="519" spans="1:18" ht="27.6" x14ac:dyDescent="0.3">
      <c r="A519" s="9" t="s">
        <v>1717</v>
      </c>
      <c r="B519" s="9" t="s">
        <v>730</v>
      </c>
      <c r="C519" s="10" t="s">
        <v>254</v>
      </c>
      <c r="D519" s="11" t="s">
        <v>2562</v>
      </c>
      <c r="E519" s="9">
        <v>515</v>
      </c>
      <c r="F519" s="11" t="s">
        <v>2562</v>
      </c>
      <c r="G519" s="11" t="s">
        <v>11</v>
      </c>
      <c r="H519" s="11" t="s">
        <v>1491</v>
      </c>
      <c r="I519" s="10" t="s">
        <v>3204</v>
      </c>
      <c r="J519" s="9" t="s">
        <v>3182</v>
      </c>
      <c r="K519" s="11" t="s">
        <v>1492</v>
      </c>
      <c r="L519" s="9" t="s">
        <v>2481</v>
      </c>
      <c r="M519" s="9" t="s">
        <v>3182</v>
      </c>
      <c r="N519" s="12">
        <v>42450</v>
      </c>
      <c r="O519" s="12">
        <v>42450</v>
      </c>
      <c r="P519" s="12" t="s">
        <v>1406</v>
      </c>
      <c r="Q519" s="12" t="s">
        <v>3279</v>
      </c>
      <c r="R519" s="12">
        <v>43584.528586886576</v>
      </c>
    </row>
    <row r="520" spans="1:18" ht="55.2" x14ac:dyDescent="0.3">
      <c r="A520" s="9" t="s">
        <v>1405</v>
      </c>
      <c r="B520" s="9" t="s">
        <v>730</v>
      </c>
      <c r="C520" s="10" t="s">
        <v>254</v>
      </c>
      <c r="D520" s="11" t="s">
        <v>1272</v>
      </c>
      <c r="E520" s="9">
        <v>516</v>
      </c>
      <c r="F520" s="11" t="s">
        <v>1272</v>
      </c>
      <c r="G520" s="11" t="s">
        <v>11</v>
      </c>
      <c r="H520" s="11" t="s">
        <v>65</v>
      </c>
      <c r="I520" s="10" t="s">
        <v>3204</v>
      </c>
      <c r="J520" s="9" t="s">
        <v>3182</v>
      </c>
      <c r="K520" s="11" t="s">
        <v>539</v>
      </c>
      <c r="L520" s="9" t="s">
        <v>727</v>
      </c>
      <c r="M520" s="9" t="s">
        <v>727</v>
      </c>
      <c r="N520" s="12">
        <v>42451</v>
      </c>
      <c r="O520" s="12">
        <v>43621</v>
      </c>
      <c r="P520" s="12" t="s">
        <v>704</v>
      </c>
      <c r="Q520" s="12"/>
      <c r="R520" s="12"/>
    </row>
    <row r="521" spans="1:18" ht="41.4" x14ac:dyDescent="0.3">
      <c r="A521" s="9" t="s">
        <v>1717</v>
      </c>
      <c r="B521" s="9" t="s">
        <v>730</v>
      </c>
      <c r="C521" s="10" t="s">
        <v>254</v>
      </c>
      <c r="D521" s="11" t="s">
        <v>2604</v>
      </c>
      <c r="E521" s="9">
        <v>517</v>
      </c>
      <c r="F521" s="11" t="s">
        <v>2604</v>
      </c>
      <c r="G521" s="11" t="s">
        <v>11</v>
      </c>
      <c r="H521" s="11" t="s">
        <v>1612</v>
      </c>
      <c r="I521" s="10" t="s">
        <v>3204</v>
      </c>
      <c r="J521" s="9" t="s">
        <v>3182</v>
      </c>
      <c r="K521" s="11" t="s">
        <v>1613</v>
      </c>
      <c r="L521" s="9" t="s">
        <v>2521</v>
      </c>
      <c r="M521" s="9" t="s">
        <v>3182</v>
      </c>
      <c r="N521" s="12">
        <v>42451</v>
      </c>
      <c r="O521" s="12">
        <v>42930</v>
      </c>
      <c r="P521" s="12" t="s">
        <v>1406</v>
      </c>
      <c r="Q521" s="12" t="s">
        <v>3281</v>
      </c>
      <c r="R521" s="12">
        <v>45447</v>
      </c>
    </row>
    <row r="522" spans="1:18" ht="41.4" x14ac:dyDescent="0.3">
      <c r="A522" s="9" t="s">
        <v>1717</v>
      </c>
      <c r="B522" s="9" t="s">
        <v>730</v>
      </c>
      <c r="C522" s="10" t="s">
        <v>254</v>
      </c>
      <c r="D522" s="11" t="s">
        <v>2614</v>
      </c>
      <c r="E522" s="9">
        <v>518</v>
      </c>
      <c r="F522" s="11" t="s">
        <v>2614</v>
      </c>
      <c r="G522" s="11" t="s">
        <v>11</v>
      </c>
      <c r="H522" s="11" t="s">
        <v>1642</v>
      </c>
      <c r="I522" s="10" t="s">
        <v>3204</v>
      </c>
      <c r="J522" s="9" t="s">
        <v>3182</v>
      </c>
      <c r="K522" s="11" t="s">
        <v>1643</v>
      </c>
      <c r="L522" s="9" t="s">
        <v>2531</v>
      </c>
      <c r="M522" s="9" t="s">
        <v>3182</v>
      </c>
      <c r="N522" s="12">
        <v>42452</v>
      </c>
      <c r="O522" s="12">
        <v>42678</v>
      </c>
      <c r="P522" s="12" t="s">
        <v>1406</v>
      </c>
      <c r="Q522" s="12" t="s">
        <v>3279</v>
      </c>
      <c r="R522" s="12">
        <v>43074.518995636572</v>
      </c>
    </row>
    <row r="523" spans="1:18" ht="41.4" x14ac:dyDescent="0.3">
      <c r="A523" s="9" t="s">
        <v>1717</v>
      </c>
      <c r="B523" s="9" t="s">
        <v>730</v>
      </c>
      <c r="C523" s="10" t="s">
        <v>254</v>
      </c>
      <c r="D523" s="11" t="s">
        <v>2563</v>
      </c>
      <c r="E523" s="9">
        <v>519</v>
      </c>
      <c r="F523" s="11" t="s">
        <v>2563</v>
      </c>
      <c r="G523" s="11" t="s">
        <v>11</v>
      </c>
      <c r="H523" s="11" t="s">
        <v>1493</v>
      </c>
      <c r="I523" s="10" t="s">
        <v>3204</v>
      </c>
      <c r="J523" s="9" t="s">
        <v>3182</v>
      </c>
      <c r="K523" s="11" t="s">
        <v>1494</v>
      </c>
      <c r="L523" s="9" t="s">
        <v>2482</v>
      </c>
      <c r="M523" s="9" t="s">
        <v>3182</v>
      </c>
      <c r="N523" s="12">
        <v>42453</v>
      </c>
      <c r="O523" s="12">
        <v>42453</v>
      </c>
      <c r="P523" s="12" t="s">
        <v>1406</v>
      </c>
      <c r="Q523" s="12" t="s">
        <v>3281</v>
      </c>
      <c r="R523" s="12">
        <v>43721.449400381942</v>
      </c>
    </row>
    <row r="524" spans="1:18" ht="41.4" x14ac:dyDescent="0.3">
      <c r="A524" s="9" t="s">
        <v>1717</v>
      </c>
      <c r="B524" s="9" t="s">
        <v>730</v>
      </c>
      <c r="C524" s="10" t="s">
        <v>254</v>
      </c>
      <c r="D524" s="11" t="s">
        <v>2560</v>
      </c>
      <c r="E524" s="9">
        <v>520</v>
      </c>
      <c r="F524" s="11" t="s">
        <v>2560</v>
      </c>
      <c r="G524" s="11" t="s">
        <v>11</v>
      </c>
      <c r="H524" s="11" t="s">
        <v>1487</v>
      </c>
      <c r="I524" s="10" t="s">
        <v>3204</v>
      </c>
      <c r="J524" s="9" t="s">
        <v>3182</v>
      </c>
      <c r="K524" s="11" t="s">
        <v>1488</v>
      </c>
      <c r="L524" s="9" t="s">
        <v>2479</v>
      </c>
      <c r="M524" s="9" t="s">
        <v>3182</v>
      </c>
      <c r="N524" s="12">
        <v>42464</v>
      </c>
      <c r="O524" s="12">
        <v>42464</v>
      </c>
      <c r="P524" s="12" t="s">
        <v>1406</v>
      </c>
      <c r="Q524" s="12" t="s">
        <v>3279</v>
      </c>
      <c r="R524" s="12">
        <v>45489</v>
      </c>
    </row>
    <row r="525" spans="1:18" ht="43.2" x14ac:dyDescent="0.3">
      <c r="A525" s="9" t="s">
        <v>2189</v>
      </c>
      <c r="B525" s="9" t="s">
        <v>3214</v>
      </c>
      <c r="C525" s="10" t="s">
        <v>1870</v>
      </c>
      <c r="D525" s="11" t="s">
        <v>1868</v>
      </c>
      <c r="E525" s="9">
        <v>521</v>
      </c>
      <c r="F525" s="11" t="s">
        <v>2672</v>
      </c>
      <c r="G525" s="11" t="s">
        <v>1727</v>
      </c>
      <c r="H525" s="11" t="s">
        <v>1869</v>
      </c>
      <c r="I525" s="10" t="s">
        <v>1870</v>
      </c>
      <c r="J525" s="9" t="s">
        <v>3182</v>
      </c>
      <c r="K525" s="11" t="s">
        <v>1871</v>
      </c>
      <c r="L525" s="9" t="s">
        <v>2370</v>
      </c>
      <c r="M525" s="9" t="s">
        <v>3182</v>
      </c>
      <c r="N525" s="12">
        <v>42475</v>
      </c>
      <c r="O525" s="12">
        <v>42475</v>
      </c>
      <c r="P525" s="12" t="s">
        <v>1406</v>
      </c>
      <c r="Q525" s="12" t="s">
        <v>3182</v>
      </c>
      <c r="R525" s="12" t="s">
        <v>3182</v>
      </c>
    </row>
    <row r="526" spans="1:18" ht="82.8" x14ac:dyDescent="0.3">
      <c r="A526" s="9" t="s">
        <v>1405</v>
      </c>
      <c r="B526" s="9" t="s">
        <v>3223</v>
      </c>
      <c r="C526" s="10" t="s">
        <v>254</v>
      </c>
      <c r="D526" s="11" t="s">
        <v>1145</v>
      </c>
      <c r="E526" s="9">
        <v>522</v>
      </c>
      <c r="F526" s="11" t="s">
        <v>594</v>
      </c>
      <c r="G526" s="11" t="s">
        <v>11</v>
      </c>
      <c r="H526" s="11" t="s">
        <v>712</v>
      </c>
      <c r="I526" s="10" t="s">
        <v>3204</v>
      </c>
      <c r="J526" s="9" t="s">
        <v>3182</v>
      </c>
      <c r="K526" s="11" t="s">
        <v>294</v>
      </c>
      <c r="L526" s="9" t="s">
        <v>838</v>
      </c>
      <c r="M526" s="9" t="s">
        <v>838</v>
      </c>
      <c r="N526" s="12">
        <v>42481</v>
      </c>
      <c r="O526" s="12">
        <v>45625</v>
      </c>
      <c r="P526" s="12" t="s">
        <v>704</v>
      </c>
      <c r="Q526" s="12"/>
      <c r="R526" s="12"/>
    </row>
    <row r="527" spans="1:18" ht="41.4" x14ac:dyDescent="0.3">
      <c r="A527" s="9" t="s">
        <v>1717</v>
      </c>
      <c r="B527" s="9" t="s">
        <v>730</v>
      </c>
      <c r="C527" s="10" t="s">
        <v>254</v>
      </c>
      <c r="D527" s="11" t="s">
        <v>2610</v>
      </c>
      <c r="E527" s="9">
        <v>523</v>
      </c>
      <c r="F527" s="11" t="s">
        <v>2610</v>
      </c>
      <c r="G527" s="11" t="s">
        <v>11</v>
      </c>
      <c r="H527" s="11" t="s">
        <v>1632</v>
      </c>
      <c r="I527" s="10" t="s">
        <v>3204</v>
      </c>
      <c r="J527" s="9" t="s">
        <v>3182</v>
      </c>
      <c r="K527" s="11" t="s">
        <v>1633</v>
      </c>
      <c r="L527" s="9" t="s">
        <v>2527</v>
      </c>
      <c r="M527" s="9" t="s">
        <v>3182</v>
      </c>
      <c r="N527" s="12">
        <v>42484</v>
      </c>
      <c r="O527" s="12">
        <v>42484</v>
      </c>
      <c r="P527" s="12" t="s">
        <v>1406</v>
      </c>
      <c r="Q527" s="12" t="s">
        <v>3281</v>
      </c>
      <c r="R527" s="12">
        <v>44307.470568865741</v>
      </c>
    </row>
    <row r="528" spans="1:18" ht="41.4" x14ac:dyDescent="0.3">
      <c r="A528" s="9" t="s">
        <v>1717</v>
      </c>
      <c r="B528" s="9" t="s">
        <v>730</v>
      </c>
      <c r="C528" s="10" t="s">
        <v>254</v>
      </c>
      <c r="D528" s="11" t="s">
        <v>2544</v>
      </c>
      <c r="E528" s="9">
        <v>524</v>
      </c>
      <c r="F528" s="11" t="s">
        <v>2629</v>
      </c>
      <c r="G528" s="11" t="s">
        <v>11</v>
      </c>
      <c r="H528" s="11" t="s">
        <v>1433</v>
      </c>
      <c r="I528" s="10" t="s">
        <v>3204</v>
      </c>
      <c r="J528" s="9" t="s">
        <v>3182</v>
      </c>
      <c r="K528" s="11" t="s">
        <v>1434</v>
      </c>
      <c r="L528" s="9" t="s">
        <v>2463</v>
      </c>
      <c r="M528" s="9" t="s">
        <v>3182</v>
      </c>
      <c r="N528" s="12">
        <v>42489</v>
      </c>
      <c r="O528" s="12">
        <v>42489</v>
      </c>
      <c r="P528" s="12" t="s">
        <v>1406</v>
      </c>
      <c r="Q528" s="12" t="s">
        <v>3279</v>
      </c>
      <c r="R528" s="12">
        <v>43602.495579664348</v>
      </c>
    </row>
    <row r="529" spans="1:18" ht="41.4" x14ac:dyDescent="0.3">
      <c r="A529" s="9" t="s">
        <v>1717</v>
      </c>
      <c r="B529" s="9" t="s">
        <v>730</v>
      </c>
      <c r="C529" s="10" t="s">
        <v>254</v>
      </c>
      <c r="D529" s="11" t="s">
        <v>2590</v>
      </c>
      <c r="E529" s="9">
        <v>525</v>
      </c>
      <c r="F529" s="11" t="s">
        <v>2590</v>
      </c>
      <c r="G529" s="11" t="s">
        <v>11</v>
      </c>
      <c r="H529" s="11" t="s">
        <v>1570</v>
      </c>
      <c r="I529" s="10" t="s">
        <v>3204</v>
      </c>
      <c r="J529" s="9" t="s">
        <v>3182</v>
      </c>
      <c r="K529" s="11" t="s">
        <v>1571</v>
      </c>
      <c r="L529" s="9" t="s">
        <v>2508</v>
      </c>
      <c r="M529" s="9" t="s">
        <v>3182</v>
      </c>
      <c r="N529" s="12">
        <v>42502</v>
      </c>
      <c r="O529" s="12">
        <v>42502</v>
      </c>
      <c r="P529" s="12" t="s">
        <v>1406</v>
      </c>
      <c r="Q529" s="12" t="s">
        <v>3281</v>
      </c>
      <c r="R529" s="12">
        <v>43241.503253668983</v>
      </c>
    </row>
    <row r="530" spans="1:18" ht="41.4" x14ac:dyDescent="0.3">
      <c r="A530" s="9" t="s">
        <v>1405</v>
      </c>
      <c r="B530" s="9" t="s">
        <v>730</v>
      </c>
      <c r="C530" s="10" t="s">
        <v>254</v>
      </c>
      <c r="D530" s="11" t="s">
        <v>1375</v>
      </c>
      <c r="E530" s="9">
        <v>526</v>
      </c>
      <c r="F530" s="11" t="s">
        <v>1375</v>
      </c>
      <c r="G530" s="11" t="s">
        <v>11</v>
      </c>
      <c r="H530" s="11" t="s">
        <v>66</v>
      </c>
      <c r="I530" s="10" t="s">
        <v>3204</v>
      </c>
      <c r="J530" s="9" t="s">
        <v>3182</v>
      </c>
      <c r="K530" s="11" t="s">
        <v>295</v>
      </c>
      <c r="L530" s="9" t="s">
        <v>1402</v>
      </c>
      <c r="M530" s="9" t="s">
        <v>956</v>
      </c>
      <c r="N530" s="12">
        <v>42507</v>
      </c>
      <c r="O530" s="12">
        <v>42507</v>
      </c>
      <c r="P530" s="12" t="s">
        <v>704</v>
      </c>
      <c r="Q530" s="12"/>
      <c r="R530" s="12"/>
    </row>
    <row r="531" spans="1:18" ht="41.4" x14ac:dyDescent="0.3">
      <c r="A531" s="9" t="s">
        <v>1717</v>
      </c>
      <c r="B531" s="9" t="s">
        <v>730</v>
      </c>
      <c r="C531" s="10" t="s">
        <v>254</v>
      </c>
      <c r="D531" s="11" t="s">
        <v>2580</v>
      </c>
      <c r="E531" s="9">
        <v>527</v>
      </c>
      <c r="F531" s="11" t="s">
        <v>2580</v>
      </c>
      <c r="G531" s="11" t="s">
        <v>11</v>
      </c>
      <c r="H531" s="11" t="s">
        <v>1536</v>
      </c>
      <c r="I531" s="10" t="s">
        <v>3204</v>
      </c>
      <c r="J531" s="9" t="s">
        <v>3182</v>
      </c>
      <c r="K531" s="11" t="s">
        <v>1537</v>
      </c>
      <c r="L531" s="9" t="s">
        <v>2498</v>
      </c>
      <c r="M531" s="9" t="s">
        <v>3182</v>
      </c>
      <c r="N531" s="12">
        <v>42512</v>
      </c>
      <c r="O531" s="12">
        <v>42512</v>
      </c>
      <c r="P531" s="12" t="s">
        <v>1406</v>
      </c>
      <c r="Q531" s="12" t="s">
        <v>3279</v>
      </c>
      <c r="R531" s="12">
        <v>43852.602594791664</v>
      </c>
    </row>
    <row r="532" spans="1:18" ht="41.4" x14ac:dyDescent="0.3">
      <c r="A532" s="9" t="s">
        <v>1405</v>
      </c>
      <c r="B532" s="9" t="s">
        <v>730</v>
      </c>
      <c r="C532" s="10" t="s">
        <v>254</v>
      </c>
      <c r="D532" s="11" t="s">
        <v>1363</v>
      </c>
      <c r="E532" s="9">
        <v>528</v>
      </c>
      <c r="F532" s="11" t="s">
        <v>1363</v>
      </c>
      <c r="G532" s="11" t="s">
        <v>11</v>
      </c>
      <c r="H532" s="11" t="s">
        <v>67</v>
      </c>
      <c r="I532" s="10" t="s">
        <v>3204</v>
      </c>
      <c r="J532" s="9" t="s">
        <v>3182</v>
      </c>
      <c r="K532" s="11" t="s">
        <v>296</v>
      </c>
      <c r="L532" s="9" t="s">
        <v>1400</v>
      </c>
      <c r="M532" s="9" t="s">
        <v>908</v>
      </c>
      <c r="N532" s="12">
        <v>42530</v>
      </c>
      <c r="O532" s="12">
        <v>42530</v>
      </c>
      <c r="P532" s="12" t="s">
        <v>704</v>
      </c>
      <c r="Q532" s="12"/>
      <c r="R532" s="12"/>
    </row>
    <row r="533" spans="1:18" ht="41.4" x14ac:dyDescent="0.3">
      <c r="A533" s="9" t="s">
        <v>1717</v>
      </c>
      <c r="B533" s="9" t="s">
        <v>730</v>
      </c>
      <c r="C533" s="10" t="s">
        <v>254</v>
      </c>
      <c r="D533" s="11" t="s">
        <v>2558</v>
      </c>
      <c r="E533" s="9">
        <v>529</v>
      </c>
      <c r="F533" s="11" t="s">
        <v>2558</v>
      </c>
      <c r="G533" s="11" t="s">
        <v>11</v>
      </c>
      <c r="H533" s="11" t="s">
        <v>1477</v>
      </c>
      <c r="I533" s="10" t="s">
        <v>3204</v>
      </c>
      <c r="J533" s="9" t="s">
        <v>3182</v>
      </c>
      <c r="K533" s="11" t="s">
        <v>1478</v>
      </c>
      <c r="L533" s="9" t="s">
        <v>2477</v>
      </c>
      <c r="M533" s="9" t="s">
        <v>3182</v>
      </c>
      <c r="N533" s="12">
        <v>42535</v>
      </c>
      <c r="O533" s="12">
        <v>42535</v>
      </c>
      <c r="P533" s="12" t="s">
        <v>1406</v>
      </c>
      <c r="Q533" s="12" t="s">
        <v>3279</v>
      </c>
      <c r="R533" s="12">
        <v>42796.524175231483</v>
      </c>
    </row>
    <row r="534" spans="1:18" ht="41.4" x14ac:dyDescent="0.3">
      <c r="A534" s="9" t="s">
        <v>1717</v>
      </c>
      <c r="B534" s="9" t="s">
        <v>730</v>
      </c>
      <c r="C534" s="10" t="s">
        <v>254</v>
      </c>
      <c r="D534" s="11" t="s">
        <v>2545</v>
      </c>
      <c r="E534" s="9">
        <v>530</v>
      </c>
      <c r="F534" s="11" t="s">
        <v>2545</v>
      </c>
      <c r="G534" s="11" t="s">
        <v>11</v>
      </c>
      <c r="H534" s="11" t="s">
        <v>1435</v>
      </c>
      <c r="I534" s="10" t="s">
        <v>3204</v>
      </c>
      <c r="J534" s="9" t="s">
        <v>3182</v>
      </c>
      <c r="K534" s="11" t="s">
        <v>256</v>
      </c>
      <c r="L534" s="9" t="s">
        <v>2464</v>
      </c>
      <c r="M534" s="9" t="s">
        <v>3182</v>
      </c>
      <c r="N534" s="12">
        <v>42538</v>
      </c>
      <c r="O534" s="12">
        <v>42538</v>
      </c>
      <c r="P534" s="12" t="s">
        <v>1406</v>
      </c>
      <c r="Q534" s="12" t="s">
        <v>3279</v>
      </c>
      <c r="R534" s="12">
        <v>43867.616659224535</v>
      </c>
    </row>
    <row r="535" spans="1:18" ht="41.4" x14ac:dyDescent="0.3">
      <c r="A535" s="9" t="s">
        <v>1717</v>
      </c>
      <c r="B535" s="9" t="s">
        <v>730</v>
      </c>
      <c r="C535" s="10" t="s">
        <v>254</v>
      </c>
      <c r="D535" s="11" t="s">
        <v>2561</v>
      </c>
      <c r="E535" s="9">
        <v>531</v>
      </c>
      <c r="F535" s="11" t="s">
        <v>2561</v>
      </c>
      <c r="G535" s="11" t="s">
        <v>11</v>
      </c>
      <c r="H535" s="11" t="s">
        <v>1489</v>
      </c>
      <c r="I535" s="10" t="s">
        <v>3204</v>
      </c>
      <c r="J535" s="9" t="s">
        <v>3182</v>
      </c>
      <c r="K535" s="11" t="s">
        <v>1490</v>
      </c>
      <c r="L535" s="9" t="s">
        <v>2480</v>
      </c>
      <c r="M535" s="9" t="s">
        <v>3182</v>
      </c>
      <c r="N535" s="12">
        <v>42538</v>
      </c>
      <c r="O535" s="12">
        <v>42538</v>
      </c>
      <c r="P535" s="12" t="s">
        <v>1406</v>
      </c>
      <c r="Q535" s="12" t="s">
        <v>3281</v>
      </c>
      <c r="R535" s="12">
        <v>45232</v>
      </c>
    </row>
    <row r="536" spans="1:18" ht="41.4" x14ac:dyDescent="0.3">
      <c r="A536" s="9" t="s">
        <v>1717</v>
      </c>
      <c r="B536" s="9" t="s">
        <v>730</v>
      </c>
      <c r="C536" s="10" t="s">
        <v>254</v>
      </c>
      <c r="D536" s="11" t="s">
        <v>2547</v>
      </c>
      <c r="E536" s="9">
        <v>532</v>
      </c>
      <c r="F536" s="11" t="s">
        <v>2547</v>
      </c>
      <c r="G536" s="11" t="s">
        <v>11</v>
      </c>
      <c r="H536" s="11" t="s">
        <v>1440</v>
      </c>
      <c r="I536" s="10" t="s">
        <v>3204</v>
      </c>
      <c r="J536" s="9" t="s">
        <v>3182</v>
      </c>
      <c r="K536" s="11" t="s">
        <v>1441</v>
      </c>
      <c r="L536" s="9" t="s">
        <v>2466</v>
      </c>
      <c r="M536" s="9" t="s">
        <v>3182</v>
      </c>
      <c r="N536" s="12">
        <v>42543</v>
      </c>
      <c r="O536" s="12">
        <v>42543</v>
      </c>
      <c r="P536" s="12" t="s">
        <v>1406</v>
      </c>
      <c r="Q536" s="12" t="s">
        <v>3279</v>
      </c>
      <c r="R536" s="12">
        <v>43584.523192824076</v>
      </c>
    </row>
    <row r="537" spans="1:18" ht="110.4" x14ac:dyDescent="0.3">
      <c r="A537" s="9" t="s">
        <v>1405</v>
      </c>
      <c r="B537" s="9" t="s">
        <v>3218</v>
      </c>
      <c r="C537" s="10" t="s">
        <v>254</v>
      </c>
      <c r="D537" s="11" t="s">
        <v>1181</v>
      </c>
      <c r="E537" s="9">
        <v>533</v>
      </c>
      <c r="F537" s="11" t="s">
        <v>595</v>
      </c>
      <c r="G537" s="11" t="s">
        <v>11</v>
      </c>
      <c r="H537" s="11" t="s">
        <v>713</v>
      </c>
      <c r="I537" s="10" t="s">
        <v>3204</v>
      </c>
      <c r="J537" s="9" t="s">
        <v>3182</v>
      </c>
      <c r="K537" s="11" t="s">
        <v>297</v>
      </c>
      <c r="L537" s="9" t="s">
        <v>927</v>
      </c>
      <c r="M537" s="9" t="s">
        <v>927</v>
      </c>
      <c r="N537" s="12">
        <v>42545</v>
      </c>
      <c r="O537" s="12">
        <v>45862</v>
      </c>
      <c r="P537" s="12" t="s">
        <v>704</v>
      </c>
      <c r="Q537" s="12"/>
      <c r="R537" s="12"/>
    </row>
    <row r="538" spans="1:18" ht="55.2" x14ac:dyDescent="0.3">
      <c r="A538" s="9" t="s">
        <v>1717</v>
      </c>
      <c r="B538" s="9" t="s">
        <v>730</v>
      </c>
      <c r="C538" s="10" t="s">
        <v>254</v>
      </c>
      <c r="D538" s="11" t="s">
        <v>1680</v>
      </c>
      <c r="E538" s="9">
        <v>534</v>
      </c>
      <c r="F538" s="11" t="s">
        <v>2207</v>
      </c>
      <c r="G538" s="11" t="s">
        <v>11</v>
      </c>
      <c r="H538" s="11" t="s">
        <v>1681</v>
      </c>
      <c r="I538" s="10" t="s">
        <v>3204</v>
      </c>
      <c r="J538" s="9" t="s">
        <v>3182</v>
      </c>
      <c r="K538" s="11" t="s">
        <v>1682</v>
      </c>
      <c r="L538" s="9" t="s">
        <v>1683</v>
      </c>
      <c r="M538" s="9" t="s">
        <v>3182</v>
      </c>
      <c r="N538" s="12">
        <v>42548</v>
      </c>
      <c r="O538" s="12">
        <v>45698</v>
      </c>
      <c r="P538" s="12" t="s">
        <v>1406</v>
      </c>
      <c r="Q538" s="12" t="s">
        <v>3278</v>
      </c>
      <c r="R538" s="12">
        <v>45747</v>
      </c>
    </row>
    <row r="539" spans="1:18" ht="41.4" x14ac:dyDescent="0.3">
      <c r="A539" s="9" t="s">
        <v>1717</v>
      </c>
      <c r="B539" s="9" t="s">
        <v>730</v>
      </c>
      <c r="C539" s="10" t="s">
        <v>254</v>
      </c>
      <c r="D539" s="11" t="s">
        <v>2598</v>
      </c>
      <c r="E539" s="9">
        <v>535</v>
      </c>
      <c r="F539" s="11" t="s">
        <v>2598</v>
      </c>
      <c r="G539" s="11" t="s">
        <v>11</v>
      </c>
      <c r="H539" s="11" t="s">
        <v>1598</v>
      </c>
      <c r="I539" s="10" t="s">
        <v>3204</v>
      </c>
      <c r="J539" s="9" t="s">
        <v>3182</v>
      </c>
      <c r="K539" s="11" t="s">
        <v>1599</v>
      </c>
      <c r="L539" s="9" t="s">
        <v>2515</v>
      </c>
      <c r="M539" s="9" t="s">
        <v>3182</v>
      </c>
      <c r="N539" s="12">
        <v>42559</v>
      </c>
      <c r="O539" s="12">
        <v>42559</v>
      </c>
      <c r="P539" s="12" t="s">
        <v>1406</v>
      </c>
      <c r="Q539" s="12" t="s">
        <v>3279</v>
      </c>
      <c r="R539" s="12">
        <v>44088.600560497682</v>
      </c>
    </row>
    <row r="540" spans="1:18" ht="138" x14ac:dyDescent="0.3">
      <c r="A540" s="9" t="s">
        <v>1405</v>
      </c>
      <c r="B540" s="9" t="s">
        <v>3218</v>
      </c>
      <c r="C540" s="10" t="s">
        <v>254</v>
      </c>
      <c r="D540" s="11" t="s">
        <v>1174</v>
      </c>
      <c r="E540" s="9">
        <v>536</v>
      </c>
      <c r="F540" s="11" t="s">
        <v>596</v>
      </c>
      <c r="G540" s="11" t="s">
        <v>11</v>
      </c>
      <c r="H540" s="11" t="s">
        <v>68</v>
      </c>
      <c r="I540" s="10" t="s">
        <v>3204</v>
      </c>
      <c r="J540" s="9" t="s">
        <v>3182</v>
      </c>
      <c r="K540" s="11" t="s">
        <v>298</v>
      </c>
      <c r="L540" s="9" t="s">
        <v>991</v>
      </c>
      <c r="M540" s="9" t="s">
        <v>991</v>
      </c>
      <c r="N540" s="12">
        <v>42564</v>
      </c>
      <c r="O540" s="12">
        <v>45790</v>
      </c>
      <c r="P540" s="12" t="s">
        <v>704</v>
      </c>
      <c r="Q540" s="12"/>
      <c r="R540" s="12"/>
    </row>
    <row r="541" spans="1:18" ht="41.4" x14ac:dyDescent="0.3">
      <c r="A541" s="9" t="s">
        <v>1405</v>
      </c>
      <c r="B541" s="9" t="s">
        <v>730</v>
      </c>
      <c r="C541" s="10" t="s">
        <v>254</v>
      </c>
      <c r="D541" s="11" t="s">
        <v>1339</v>
      </c>
      <c r="E541" s="9">
        <v>537</v>
      </c>
      <c r="F541" s="11" t="s">
        <v>1339</v>
      </c>
      <c r="G541" s="11" t="s">
        <v>11</v>
      </c>
      <c r="H541" s="11" t="s">
        <v>69</v>
      </c>
      <c r="I541" s="10" t="s">
        <v>3204</v>
      </c>
      <c r="J541" s="9" t="s">
        <v>3182</v>
      </c>
      <c r="K541" s="11" t="s">
        <v>299</v>
      </c>
      <c r="L541" s="9" t="s">
        <v>753</v>
      </c>
      <c r="M541" s="9" t="s">
        <v>753</v>
      </c>
      <c r="N541" s="12">
        <v>42564</v>
      </c>
      <c r="O541" s="12">
        <v>42564</v>
      </c>
      <c r="P541" s="12" t="s">
        <v>704</v>
      </c>
      <c r="Q541" s="12"/>
      <c r="R541" s="12"/>
    </row>
    <row r="542" spans="1:18" ht="41.4" x14ac:dyDescent="0.3">
      <c r="A542" s="9" t="s">
        <v>1717</v>
      </c>
      <c r="B542" s="9" t="s">
        <v>730</v>
      </c>
      <c r="C542" s="10" t="s">
        <v>254</v>
      </c>
      <c r="D542" s="11" t="s">
        <v>2593</v>
      </c>
      <c r="E542" s="9">
        <v>538</v>
      </c>
      <c r="F542" s="11" t="s">
        <v>2593</v>
      </c>
      <c r="G542" s="11" t="s">
        <v>11</v>
      </c>
      <c r="H542" s="11" t="s">
        <v>1582</v>
      </c>
      <c r="I542" s="10" t="s">
        <v>3204</v>
      </c>
      <c r="J542" s="9" t="s">
        <v>3182</v>
      </c>
      <c r="K542" s="11" t="s">
        <v>1583</v>
      </c>
      <c r="L542" s="9" t="s">
        <v>2511</v>
      </c>
      <c r="M542" s="9" t="s">
        <v>3182</v>
      </c>
      <c r="N542" s="12">
        <v>42571</v>
      </c>
      <c r="O542" s="12">
        <v>42744</v>
      </c>
      <c r="P542" s="12" t="s">
        <v>1406</v>
      </c>
      <c r="Q542" s="12" t="s">
        <v>3279</v>
      </c>
      <c r="R542" s="12">
        <v>42943.611632407403</v>
      </c>
    </row>
    <row r="543" spans="1:18" ht="41.4" x14ac:dyDescent="0.3">
      <c r="A543" s="9" t="s">
        <v>1717</v>
      </c>
      <c r="B543" s="9" t="s">
        <v>730</v>
      </c>
      <c r="C543" s="10" t="s">
        <v>254</v>
      </c>
      <c r="D543" s="11" t="s">
        <v>2548</v>
      </c>
      <c r="E543" s="9">
        <v>539</v>
      </c>
      <c r="F543" s="11" t="s">
        <v>2548</v>
      </c>
      <c r="G543" s="11" t="s">
        <v>11</v>
      </c>
      <c r="H543" s="11" t="s">
        <v>1442</v>
      </c>
      <c r="I543" s="10" t="s">
        <v>3204</v>
      </c>
      <c r="J543" s="9" t="s">
        <v>3182</v>
      </c>
      <c r="K543" s="11" t="s">
        <v>1443</v>
      </c>
      <c r="L543" s="9" t="s">
        <v>2467</v>
      </c>
      <c r="M543" s="9" t="s">
        <v>3182</v>
      </c>
      <c r="N543" s="12">
        <v>42572</v>
      </c>
      <c r="O543" s="12">
        <v>42789</v>
      </c>
      <c r="P543" s="12" t="s">
        <v>1406</v>
      </c>
      <c r="Q543" s="12" t="s">
        <v>3279</v>
      </c>
      <c r="R543" s="12">
        <v>45812</v>
      </c>
    </row>
    <row r="544" spans="1:18" ht="69" x14ac:dyDescent="0.3">
      <c r="A544" s="9" t="s">
        <v>2189</v>
      </c>
      <c r="B544" s="9" t="s">
        <v>3222</v>
      </c>
      <c r="C544" s="10" t="s">
        <v>1796</v>
      </c>
      <c r="D544" s="11" t="s">
        <v>1876</v>
      </c>
      <c r="E544" s="9">
        <v>540</v>
      </c>
      <c r="F544" s="11" t="s">
        <v>2710</v>
      </c>
      <c r="G544" s="11" t="s">
        <v>1744</v>
      </c>
      <c r="H544" s="11" t="s">
        <v>1783</v>
      </c>
      <c r="I544" s="10" t="s">
        <v>2127</v>
      </c>
      <c r="J544" s="9" t="s">
        <v>3182</v>
      </c>
      <c r="K544" s="11" t="s">
        <v>1877</v>
      </c>
      <c r="L544" s="9" t="s">
        <v>2371</v>
      </c>
      <c r="M544" s="9" t="s">
        <v>3182</v>
      </c>
      <c r="N544" s="12">
        <v>42573</v>
      </c>
      <c r="O544" s="12">
        <v>42573</v>
      </c>
      <c r="P544" s="12" t="s">
        <v>704</v>
      </c>
      <c r="Q544" s="12"/>
      <c r="R544" s="12"/>
    </row>
    <row r="545" spans="1:18" ht="41.4" x14ac:dyDescent="0.3">
      <c r="A545" s="9" t="s">
        <v>1717</v>
      </c>
      <c r="B545" s="9" t="s">
        <v>730</v>
      </c>
      <c r="C545" s="10" t="s">
        <v>254</v>
      </c>
      <c r="D545" s="11" t="s">
        <v>2597</v>
      </c>
      <c r="E545" s="9">
        <v>541</v>
      </c>
      <c r="F545" s="11" t="s">
        <v>2597</v>
      </c>
      <c r="G545" s="11" t="s">
        <v>11</v>
      </c>
      <c r="H545" s="11" t="s">
        <v>1594</v>
      </c>
      <c r="I545" s="10" t="s">
        <v>3204</v>
      </c>
      <c r="J545" s="9" t="s">
        <v>3182</v>
      </c>
      <c r="K545" s="11" t="s">
        <v>1595</v>
      </c>
      <c r="L545" s="9" t="s">
        <v>2514</v>
      </c>
      <c r="M545" s="9" t="s">
        <v>3182</v>
      </c>
      <c r="N545" s="12">
        <v>42579</v>
      </c>
      <c r="O545" s="12">
        <v>42579</v>
      </c>
      <c r="P545" s="12" t="s">
        <v>1406</v>
      </c>
      <c r="Q545" s="12" t="s">
        <v>3281</v>
      </c>
      <c r="R545" s="12">
        <v>43712.583998032409</v>
      </c>
    </row>
    <row r="546" spans="1:18" ht="41.4" x14ac:dyDescent="0.3">
      <c r="A546" s="9" t="s">
        <v>1717</v>
      </c>
      <c r="B546" s="9" t="s">
        <v>730</v>
      </c>
      <c r="C546" s="10" t="s">
        <v>254</v>
      </c>
      <c r="D546" s="11" t="s">
        <v>2595</v>
      </c>
      <c r="E546" s="9">
        <v>542</v>
      </c>
      <c r="F546" s="11" t="s">
        <v>2595</v>
      </c>
      <c r="G546" s="11" t="s">
        <v>11</v>
      </c>
      <c r="H546" s="11" t="s">
        <v>1584</v>
      </c>
      <c r="I546" s="10" t="s">
        <v>3204</v>
      </c>
      <c r="J546" s="9" t="s">
        <v>3182</v>
      </c>
      <c r="K546" s="11" t="s">
        <v>1585</v>
      </c>
      <c r="L546" s="9" t="s">
        <v>2512</v>
      </c>
      <c r="M546" s="9" t="s">
        <v>3182</v>
      </c>
      <c r="N546" s="12">
        <v>42581</v>
      </c>
      <c r="O546" s="12">
        <v>42581</v>
      </c>
      <c r="P546" s="12" t="s">
        <v>1406</v>
      </c>
      <c r="Q546" s="12" t="s">
        <v>3281</v>
      </c>
      <c r="R546" s="12">
        <v>45232</v>
      </c>
    </row>
    <row r="547" spans="1:18" ht="41.4" x14ac:dyDescent="0.3">
      <c r="A547" s="9" t="s">
        <v>1717</v>
      </c>
      <c r="B547" s="9" t="s">
        <v>730</v>
      </c>
      <c r="C547" s="10" t="s">
        <v>254</v>
      </c>
      <c r="D547" s="11" t="s">
        <v>2611</v>
      </c>
      <c r="E547" s="9">
        <v>543</v>
      </c>
      <c r="F547" s="11" t="s">
        <v>2611</v>
      </c>
      <c r="G547" s="11" t="s">
        <v>11</v>
      </c>
      <c r="H547" s="11" t="s">
        <v>1634</v>
      </c>
      <c r="I547" s="10" t="s">
        <v>3204</v>
      </c>
      <c r="J547" s="9" t="s">
        <v>3182</v>
      </c>
      <c r="K547" s="11" t="s">
        <v>1635</v>
      </c>
      <c r="L547" s="9" t="s">
        <v>2528</v>
      </c>
      <c r="M547" s="9" t="s">
        <v>3182</v>
      </c>
      <c r="N547" s="12">
        <v>42581</v>
      </c>
      <c r="O547" s="12">
        <v>42581</v>
      </c>
      <c r="P547" s="12" t="s">
        <v>1406</v>
      </c>
      <c r="Q547" s="12" t="s">
        <v>3279</v>
      </c>
      <c r="R547" s="12">
        <v>43211.455055358798</v>
      </c>
    </row>
    <row r="548" spans="1:18" ht="41.4" x14ac:dyDescent="0.3">
      <c r="A548" s="9" t="s">
        <v>1717</v>
      </c>
      <c r="B548" s="9" t="s">
        <v>730</v>
      </c>
      <c r="C548" s="10" t="s">
        <v>254</v>
      </c>
      <c r="D548" s="11" t="s">
        <v>2330</v>
      </c>
      <c r="E548" s="9">
        <v>544</v>
      </c>
      <c r="F548" s="11" t="s">
        <v>2343</v>
      </c>
      <c r="G548" s="11" t="s">
        <v>11</v>
      </c>
      <c r="H548" s="11" t="s">
        <v>1684</v>
      </c>
      <c r="I548" s="10" t="s">
        <v>3204</v>
      </c>
      <c r="J548" s="9" t="s">
        <v>3182</v>
      </c>
      <c r="K548" s="11" t="s">
        <v>1685</v>
      </c>
      <c r="L548" s="9" t="s">
        <v>1686</v>
      </c>
      <c r="M548" s="9" t="s">
        <v>3182</v>
      </c>
      <c r="N548" s="12">
        <v>42585</v>
      </c>
      <c r="O548" s="12">
        <v>43739</v>
      </c>
      <c r="P548" s="12" t="s">
        <v>1406</v>
      </c>
      <c r="Q548" s="12" t="s">
        <v>3279</v>
      </c>
      <c r="R548" s="12">
        <v>45812</v>
      </c>
    </row>
    <row r="549" spans="1:18" ht="69" x14ac:dyDescent="0.3">
      <c r="A549" s="9" t="s">
        <v>2189</v>
      </c>
      <c r="B549" s="9" t="s">
        <v>730</v>
      </c>
      <c r="C549" s="10" t="s">
        <v>1775</v>
      </c>
      <c r="D549" s="11" t="s">
        <v>1878</v>
      </c>
      <c r="E549" s="9">
        <v>545</v>
      </c>
      <c r="F549" s="11" t="s">
        <v>2842</v>
      </c>
      <c r="G549" s="11" t="s">
        <v>1722</v>
      </c>
      <c r="H549" s="11" t="s">
        <v>1789</v>
      </c>
      <c r="I549" s="10" t="s">
        <v>1749</v>
      </c>
      <c r="J549" s="9" t="s">
        <v>3182</v>
      </c>
      <c r="K549" s="11" t="s">
        <v>1776</v>
      </c>
      <c r="L549" s="9" t="s">
        <v>2360</v>
      </c>
      <c r="M549" s="9" t="s">
        <v>3182</v>
      </c>
      <c r="N549" s="12">
        <v>42615</v>
      </c>
      <c r="O549" s="12">
        <v>42615</v>
      </c>
      <c r="P549" s="12" t="s">
        <v>1406</v>
      </c>
      <c r="Q549" s="12" t="s">
        <v>3182</v>
      </c>
      <c r="R549" s="12">
        <v>45232</v>
      </c>
    </row>
    <row r="550" spans="1:18" ht="55.2" x14ac:dyDescent="0.3">
      <c r="A550" s="9" t="s">
        <v>1717</v>
      </c>
      <c r="B550" s="9" t="s">
        <v>730</v>
      </c>
      <c r="C550" s="10" t="s">
        <v>254</v>
      </c>
      <c r="D550" s="11" t="s">
        <v>2581</v>
      </c>
      <c r="E550" s="9">
        <v>546</v>
      </c>
      <c r="F550" s="11" t="s">
        <v>2581</v>
      </c>
      <c r="G550" s="11" t="s">
        <v>11</v>
      </c>
      <c r="H550" s="11" t="s">
        <v>1540</v>
      </c>
      <c r="I550" s="10" t="s">
        <v>3204</v>
      </c>
      <c r="J550" s="9" t="s">
        <v>3182</v>
      </c>
      <c r="K550" s="11" t="s">
        <v>1541</v>
      </c>
      <c r="L550" s="9" t="s">
        <v>2499</v>
      </c>
      <c r="M550" s="9" t="s">
        <v>3182</v>
      </c>
      <c r="N550" s="12">
        <v>42617</v>
      </c>
      <c r="O550" s="12">
        <v>42617</v>
      </c>
      <c r="P550" s="12" t="s">
        <v>1406</v>
      </c>
      <c r="Q550" s="12" t="s">
        <v>3281</v>
      </c>
      <c r="R550" s="12">
        <v>45082</v>
      </c>
    </row>
    <row r="551" spans="1:18" ht="41.4" x14ac:dyDescent="0.3">
      <c r="A551" s="9" t="s">
        <v>1717</v>
      </c>
      <c r="B551" s="9" t="s">
        <v>730</v>
      </c>
      <c r="C551" s="10" t="s">
        <v>254</v>
      </c>
      <c r="D551" s="11" t="s">
        <v>2573</v>
      </c>
      <c r="E551" s="9">
        <v>547</v>
      </c>
      <c r="F551" s="11" t="s">
        <v>2573</v>
      </c>
      <c r="G551" s="11" t="s">
        <v>11</v>
      </c>
      <c r="H551" s="11" t="s">
        <v>1521</v>
      </c>
      <c r="I551" s="10" t="s">
        <v>3204</v>
      </c>
      <c r="J551" s="9" t="s">
        <v>3182</v>
      </c>
      <c r="K551" s="11" t="s">
        <v>1522</v>
      </c>
      <c r="L551" s="9" t="s">
        <v>2492</v>
      </c>
      <c r="M551" s="9" t="s">
        <v>3182</v>
      </c>
      <c r="N551" s="12">
        <v>42624</v>
      </c>
      <c r="O551" s="12">
        <v>42624</v>
      </c>
      <c r="P551" s="12" t="s">
        <v>1406</v>
      </c>
      <c r="Q551" s="12" t="s">
        <v>3279</v>
      </c>
      <c r="R551" s="12">
        <v>45082</v>
      </c>
    </row>
    <row r="552" spans="1:18" ht="41.4" x14ac:dyDescent="0.3">
      <c r="A552" s="9" t="s">
        <v>1717</v>
      </c>
      <c r="B552" s="9" t="s">
        <v>730</v>
      </c>
      <c r="C552" s="10" t="s">
        <v>254</v>
      </c>
      <c r="D552" s="11" t="s">
        <v>2588</v>
      </c>
      <c r="E552" s="9">
        <v>548</v>
      </c>
      <c r="F552" s="11" t="s">
        <v>2588</v>
      </c>
      <c r="G552" s="11" t="s">
        <v>11</v>
      </c>
      <c r="H552" s="11" t="s">
        <v>1558</v>
      </c>
      <c r="I552" s="10" t="s">
        <v>3204</v>
      </c>
      <c r="J552" s="9" t="s">
        <v>3182</v>
      </c>
      <c r="K552" s="11" t="s">
        <v>1559</v>
      </c>
      <c r="L552" s="9" t="s">
        <v>2506</v>
      </c>
      <c r="M552" s="9" t="s">
        <v>3182</v>
      </c>
      <c r="N552" s="12">
        <v>42628</v>
      </c>
      <c r="O552" s="12">
        <v>42628</v>
      </c>
      <c r="P552" s="12" t="s">
        <v>1406</v>
      </c>
      <c r="Q552" s="12" t="s">
        <v>3279</v>
      </c>
      <c r="R552" s="12">
        <v>45812</v>
      </c>
    </row>
    <row r="553" spans="1:18" ht="41.4" x14ac:dyDescent="0.3">
      <c r="A553" s="9" t="s">
        <v>1717</v>
      </c>
      <c r="B553" s="9" t="s">
        <v>730</v>
      </c>
      <c r="C553" s="10" t="s">
        <v>254</v>
      </c>
      <c r="D553" s="11" t="s">
        <v>2591</v>
      </c>
      <c r="E553" s="9">
        <v>549</v>
      </c>
      <c r="F553" s="11" t="s">
        <v>2591</v>
      </c>
      <c r="G553" s="11" t="s">
        <v>11</v>
      </c>
      <c r="H553" s="11" t="s">
        <v>1572</v>
      </c>
      <c r="I553" s="10" t="s">
        <v>3204</v>
      </c>
      <c r="J553" s="9" t="s">
        <v>3182</v>
      </c>
      <c r="K553" s="11" t="s">
        <v>1573</v>
      </c>
      <c r="L553" s="9" t="s">
        <v>2509</v>
      </c>
      <c r="M553" s="9" t="s">
        <v>3182</v>
      </c>
      <c r="N553" s="12">
        <v>42632</v>
      </c>
      <c r="O553" s="12">
        <v>42637</v>
      </c>
      <c r="P553" s="12" t="s">
        <v>1406</v>
      </c>
      <c r="Q553" s="12" t="s">
        <v>3281</v>
      </c>
      <c r="R553" s="12">
        <v>45082</v>
      </c>
    </row>
    <row r="554" spans="1:18" ht="41.4" x14ac:dyDescent="0.3">
      <c r="A554" s="9" t="s">
        <v>1717</v>
      </c>
      <c r="B554" s="9" t="s">
        <v>730</v>
      </c>
      <c r="C554" s="10" t="s">
        <v>254</v>
      </c>
      <c r="D554" s="11" t="s">
        <v>2538</v>
      </c>
      <c r="E554" s="9">
        <v>550</v>
      </c>
      <c r="F554" s="11" t="s">
        <v>2623</v>
      </c>
      <c r="G554" s="11" t="s">
        <v>11</v>
      </c>
      <c r="H554" s="11" t="s">
        <v>1413</v>
      </c>
      <c r="I554" s="10" t="s">
        <v>3204</v>
      </c>
      <c r="J554" s="9" t="s">
        <v>3182</v>
      </c>
      <c r="K554" s="11" t="s">
        <v>1414</v>
      </c>
      <c r="L554" s="9" t="s">
        <v>2457</v>
      </c>
      <c r="M554" s="9" t="s">
        <v>3182</v>
      </c>
      <c r="N554" s="12">
        <v>42637</v>
      </c>
      <c r="O554" s="12">
        <v>42637</v>
      </c>
      <c r="P554" s="12" t="s">
        <v>1406</v>
      </c>
      <c r="Q554" s="12" t="s">
        <v>3279</v>
      </c>
      <c r="R554" s="12">
        <v>43211.4608787037</v>
      </c>
    </row>
    <row r="555" spans="1:18" ht="82.8" x14ac:dyDescent="0.3">
      <c r="A555" s="9" t="s">
        <v>1405</v>
      </c>
      <c r="B555" s="9" t="s">
        <v>3218</v>
      </c>
      <c r="C555" s="10" t="s">
        <v>254</v>
      </c>
      <c r="D555" s="11" t="s">
        <v>1204</v>
      </c>
      <c r="E555" s="9">
        <v>551</v>
      </c>
      <c r="F555" s="11" t="s">
        <v>597</v>
      </c>
      <c r="G555" s="11" t="s">
        <v>11</v>
      </c>
      <c r="H555" s="11" t="s">
        <v>70</v>
      </c>
      <c r="I555" s="10" t="s">
        <v>3204</v>
      </c>
      <c r="J555" s="9" t="s">
        <v>3182</v>
      </c>
      <c r="K555" s="11" t="s">
        <v>300</v>
      </c>
      <c r="L555" s="9" t="s">
        <v>953</v>
      </c>
      <c r="M555" s="9" t="s">
        <v>513</v>
      </c>
      <c r="N555" s="12">
        <v>42642</v>
      </c>
      <c r="O555" s="12">
        <v>45803</v>
      </c>
      <c r="P555" s="12" t="s">
        <v>704</v>
      </c>
      <c r="Q555" s="12"/>
      <c r="R555" s="12"/>
    </row>
    <row r="556" spans="1:18" ht="41.4" x14ac:dyDescent="0.3">
      <c r="A556" s="9" t="s">
        <v>1717</v>
      </c>
      <c r="B556" s="9" t="s">
        <v>730</v>
      </c>
      <c r="C556" s="10" t="s">
        <v>254</v>
      </c>
      <c r="D556" s="11" t="s">
        <v>2553</v>
      </c>
      <c r="E556" s="9">
        <v>552</v>
      </c>
      <c r="F556" s="11" t="s">
        <v>2553</v>
      </c>
      <c r="G556" s="11" t="s">
        <v>11</v>
      </c>
      <c r="H556" s="11" t="s">
        <v>1465</v>
      </c>
      <c r="I556" s="10" t="s">
        <v>3204</v>
      </c>
      <c r="J556" s="9" t="s">
        <v>3182</v>
      </c>
      <c r="K556" s="11" t="s">
        <v>1466</v>
      </c>
      <c r="L556" s="9" t="s">
        <v>2472</v>
      </c>
      <c r="M556" s="9" t="s">
        <v>3182</v>
      </c>
      <c r="N556" s="12">
        <v>42650</v>
      </c>
      <c r="O556" s="12">
        <v>42650</v>
      </c>
      <c r="P556" s="12" t="s">
        <v>1406</v>
      </c>
      <c r="Q556" s="12" t="s">
        <v>3281</v>
      </c>
      <c r="R556" s="12">
        <v>42879.512111076387</v>
      </c>
    </row>
    <row r="557" spans="1:18" ht="28.8" x14ac:dyDescent="0.3">
      <c r="A557" s="9" t="s">
        <v>2189</v>
      </c>
      <c r="B557" s="9" t="s">
        <v>730</v>
      </c>
      <c r="C557" s="10" t="s">
        <v>1733</v>
      </c>
      <c r="D557" s="11" t="s">
        <v>2070</v>
      </c>
      <c r="E557" s="9">
        <v>553</v>
      </c>
      <c r="F557" s="11" t="s">
        <v>2070</v>
      </c>
      <c r="G557" s="11" t="s">
        <v>1722</v>
      </c>
      <c r="H557" s="11" t="s">
        <v>1723</v>
      </c>
      <c r="I557" s="10" t="s">
        <v>1749</v>
      </c>
      <c r="J557" s="9" t="s">
        <v>3182</v>
      </c>
      <c r="K557" s="11" t="s">
        <v>2064</v>
      </c>
      <c r="L557" s="9" t="s">
        <v>2395</v>
      </c>
      <c r="M557" s="9" t="s">
        <v>3182</v>
      </c>
      <c r="N557" s="12">
        <v>42676</v>
      </c>
      <c r="O557" s="12">
        <v>44229</v>
      </c>
      <c r="P557" s="12" t="s">
        <v>1406</v>
      </c>
      <c r="Q557" s="12" t="s">
        <v>3182</v>
      </c>
      <c r="R557" s="12">
        <v>45719</v>
      </c>
    </row>
    <row r="558" spans="1:18" ht="43.2" x14ac:dyDescent="0.3">
      <c r="A558" s="9" t="s">
        <v>2189</v>
      </c>
      <c r="B558" s="9" t="s">
        <v>3222</v>
      </c>
      <c r="C558" s="10" t="s">
        <v>1733</v>
      </c>
      <c r="D558" s="11" t="s">
        <v>2032</v>
      </c>
      <c r="E558" s="9">
        <v>554</v>
      </c>
      <c r="F558" s="11" t="s">
        <v>2796</v>
      </c>
      <c r="G558" s="11" t="s">
        <v>1722</v>
      </c>
      <c r="H558" s="11" t="s">
        <v>1723</v>
      </c>
      <c r="I558" s="10" t="s">
        <v>1749</v>
      </c>
      <c r="J558" s="9" t="s">
        <v>3182</v>
      </c>
      <c r="K558" s="11" t="s">
        <v>1860</v>
      </c>
      <c r="L558" s="9" t="s">
        <v>2378</v>
      </c>
      <c r="M558" s="9" t="s">
        <v>3182</v>
      </c>
      <c r="N558" s="12">
        <v>42676</v>
      </c>
      <c r="O558" s="12">
        <v>44106</v>
      </c>
      <c r="P558" s="12" t="s">
        <v>704</v>
      </c>
      <c r="Q558" s="12"/>
      <c r="R558" s="12"/>
    </row>
    <row r="559" spans="1:18" ht="43.2" x14ac:dyDescent="0.3">
      <c r="A559" s="9" t="s">
        <v>2189</v>
      </c>
      <c r="B559" s="9" t="s">
        <v>3222</v>
      </c>
      <c r="C559" s="10" t="s">
        <v>1733</v>
      </c>
      <c r="D559" s="11" t="s">
        <v>2033</v>
      </c>
      <c r="E559" s="9">
        <v>555</v>
      </c>
      <c r="F559" s="11" t="s">
        <v>2797</v>
      </c>
      <c r="G559" s="11" t="s">
        <v>1722</v>
      </c>
      <c r="H559" s="11" t="s">
        <v>1723</v>
      </c>
      <c r="I559" s="10" t="s">
        <v>1749</v>
      </c>
      <c r="J559" s="9" t="s">
        <v>3182</v>
      </c>
      <c r="K559" s="11" t="s">
        <v>1860</v>
      </c>
      <c r="L559" s="9" t="s">
        <v>2369</v>
      </c>
      <c r="M559" s="9" t="s">
        <v>3182</v>
      </c>
      <c r="N559" s="12">
        <v>42676</v>
      </c>
      <c r="O559" s="12">
        <v>44106</v>
      </c>
      <c r="P559" s="12" t="s">
        <v>704</v>
      </c>
      <c r="Q559" s="12"/>
      <c r="R559" s="12"/>
    </row>
    <row r="560" spans="1:18" ht="27.6" x14ac:dyDescent="0.3">
      <c r="A560" s="9" t="s">
        <v>1717</v>
      </c>
      <c r="B560" s="9" t="s">
        <v>730</v>
      </c>
      <c r="C560" s="10" t="s">
        <v>254</v>
      </c>
      <c r="D560" s="11" t="s">
        <v>3057</v>
      </c>
      <c r="E560" s="9">
        <v>556</v>
      </c>
      <c r="F560" s="11" t="s">
        <v>3057</v>
      </c>
      <c r="G560" s="11" t="s">
        <v>11</v>
      </c>
      <c r="H560" s="11" t="s">
        <v>3062</v>
      </c>
      <c r="I560" s="10" t="s">
        <v>3204</v>
      </c>
      <c r="J560" s="9" t="s">
        <v>3182</v>
      </c>
      <c r="K560" s="11" t="s">
        <v>2894</v>
      </c>
      <c r="L560" s="9" t="s">
        <v>3073</v>
      </c>
      <c r="M560" s="9" t="s">
        <v>3182</v>
      </c>
      <c r="N560" s="12">
        <v>42683</v>
      </c>
      <c r="O560" s="12">
        <v>42683</v>
      </c>
      <c r="P560" s="12" t="s">
        <v>1406</v>
      </c>
      <c r="Q560" s="12" t="s">
        <v>3281</v>
      </c>
      <c r="R560" s="12">
        <v>44295.593478854164</v>
      </c>
    </row>
    <row r="561" spans="1:18" ht="41.4" x14ac:dyDescent="0.3">
      <c r="A561" s="9" t="s">
        <v>1717</v>
      </c>
      <c r="B561" s="9" t="s">
        <v>730</v>
      </c>
      <c r="C561" s="10" t="s">
        <v>254</v>
      </c>
      <c r="D561" s="11" t="s">
        <v>2551</v>
      </c>
      <c r="E561" s="9">
        <v>557</v>
      </c>
      <c r="F561" s="11" t="s">
        <v>2551</v>
      </c>
      <c r="G561" s="11" t="s">
        <v>11</v>
      </c>
      <c r="H561" s="11" t="s">
        <v>1461</v>
      </c>
      <c r="I561" s="10" t="s">
        <v>3204</v>
      </c>
      <c r="J561" s="9" t="s">
        <v>3182</v>
      </c>
      <c r="K561" s="11" t="s">
        <v>1462</v>
      </c>
      <c r="L561" s="9" t="s">
        <v>2470</v>
      </c>
      <c r="M561" s="9" t="s">
        <v>3182</v>
      </c>
      <c r="N561" s="12">
        <v>42695</v>
      </c>
      <c r="O561" s="12">
        <v>42695</v>
      </c>
      <c r="P561" s="12" t="s">
        <v>1406</v>
      </c>
      <c r="Q561" s="12" t="s">
        <v>3279</v>
      </c>
      <c r="R561" s="12">
        <v>43635.387724733795</v>
      </c>
    </row>
    <row r="562" spans="1:18" ht="43.2" x14ac:dyDescent="0.3">
      <c r="A562" s="9" t="s">
        <v>2189</v>
      </c>
      <c r="B562" s="9" t="s">
        <v>3222</v>
      </c>
      <c r="C562" s="10" t="s">
        <v>1733</v>
      </c>
      <c r="D562" s="11" t="s">
        <v>1892</v>
      </c>
      <c r="E562" s="9">
        <v>558</v>
      </c>
      <c r="F562" s="11" t="s">
        <v>2717</v>
      </c>
      <c r="G562" s="11" t="s">
        <v>1722</v>
      </c>
      <c r="H562" s="11" t="s">
        <v>1723</v>
      </c>
      <c r="I562" s="10" t="s">
        <v>1749</v>
      </c>
      <c r="J562" s="9" t="s">
        <v>3182</v>
      </c>
      <c r="K562" s="11" t="s">
        <v>1857</v>
      </c>
      <c r="L562" s="9" t="s">
        <v>2393</v>
      </c>
      <c r="M562" s="9" t="s">
        <v>3182</v>
      </c>
      <c r="N562" s="12">
        <v>42702</v>
      </c>
      <c r="O562" s="12">
        <v>42702</v>
      </c>
      <c r="P562" s="12" t="s">
        <v>704</v>
      </c>
      <c r="Q562" s="12"/>
      <c r="R562" s="12"/>
    </row>
    <row r="563" spans="1:18" ht="43.2" x14ac:dyDescent="0.3">
      <c r="A563" s="9" t="s">
        <v>2189</v>
      </c>
      <c r="B563" s="9" t="s">
        <v>3222</v>
      </c>
      <c r="C563" s="10" t="s">
        <v>1932</v>
      </c>
      <c r="D563" s="11" t="s">
        <v>2107</v>
      </c>
      <c r="E563" s="9">
        <v>559</v>
      </c>
      <c r="F563" s="11" t="s">
        <v>2812</v>
      </c>
      <c r="G563" s="11" t="s">
        <v>1779</v>
      </c>
      <c r="H563" s="11" t="s">
        <v>2108</v>
      </c>
      <c r="I563" s="10" t="s">
        <v>1781</v>
      </c>
      <c r="J563" s="9" t="s">
        <v>3182</v>
      </c>
      <c r="K563" s="11" t="s">
        <v>1857</v>
      </c>
      <c r="L563" s="9" t="s">
        <v>2393</v>
      </c>
      <c r="M563" s="9" t="s">
        <v>3182</v>
      </c>
      <c r="N563" s="12">
        <v>42702</v>
      </c>
      <c r="O563" s="12">
        <v>44838</v>
      </c>
      <c r="P563" s="12" t="s">
        <v>704</v>
      </c>
      <c r="Q563" s="12"/>
      <c r="R563" s="12"/>
    </row>
    <row r="564" spans="1:18" ht="43.2" x14ac:dyDescent="0.3">
      <c r="A564" s="9" t="s">
        <v>2189</v>
      </c>
      <c r="B564" s="9" t="s">
        <v>3222</v>
      </c>
      <c r="C564" s="10" t="s">
        <v>1770</v>
      </c>
      <c r="D564" s="11" t="s">
        <v>2041</v>
      </c>
      <c r="E564" s="9">
        <v>560</v>
      </c>
      <c r="F564" s="11" t="s">
        <v>2804</v>
      </c>
      <c r="G564" s="11" t="s">
        <v>1736</v>
      </c>
      <c r="H564" s="11" t="s">
        <v>2042</v>
      </c>
      <c r="I564" s="10" t="s">
        <v>1864</v>
      </c>
      <c r="J564" s="9" t="s">
        <v>3182</v>
      </c>
      <c r="K564" s="11" t="s">
        <v>1756</v>
      </c>
      <c r="L564" s="9" t="s">
        <v>2374</v>
      </c>
      <c r="M564" s="9" t="s">
        <v>3182</v>
      </c>
      <c r="N564" s="12">
        <v>42702</v>
      </c>
      <c r="O564" s="12">
        <v>44123</v>
      </c>
      <c r="P564" s="12" t="s">
        <v>704</v>
      </c>
      <c r="Q564" s="12"/>
      <c r="R564" s="12"/>
    </row>
    <row r="565" spans="1:18" ht="41.4" x14ac:dyDescent="0.3">
      <c r="A565" s="9" t="s">
        <v>1717</v>
      </c>
      <c r="B565" s="9" t="s">
        <v>730</v>
      </c>
      <c r="C565" s="10" t="s">
        <v>254</v>
      </c>
      <c r="D565" s="11" t="s">
        <v>2998</v>
      </c>
      <c r="E565" s="9">
        <v>561</v>
      </c>
      <c r="F565" s="11" t="s">
        <v>2998</v>
      </c>
      <c r="G565" s="11" t="s">
        <v>11</v>
      </c>
      <c r="H565" s="11" t="s">
        <v>3011</v>
      </c>
      <c r="I565" s="10" t="s">
        <v>3204</v>
      </c>
      <c r="J565" s="9" t="s">
        <v>3182</v>
      </c>
      <c r="K565" s="11" t="s">
        <v>2883</v>
      </c>
      <c r="L565" s="9" t="s">
        <v>3012</v>
      </c>
      <c r="M565" s="9" t="s">
        <v>3182</v>
      </c>
      <c r="N565" s="12">
        <v>42715</v>
      </c>
      <c r="O565" s="12">
        <v>42715</v>
      </c>
      <c r="P565" s="12" t="s">
        <v>1406</v>
      </c>
      <c r="Q565" s="12" t="s">
        <v>3281</v>
      </c>
      <c r="R565" s="12">
        <v>44445.636234606478</v>
      </c>
    </row>
    <row r="566" spans="1:18" ht="82.8" x14ac:dyDescent="0.3">
      <c r="A566" s="9" t="s">
        <v>1405</v>
      </c>
      <c r="B566" s="9" t="s">
        <v>3218</v>
      </c>
      <c r="C566" s="10" t="s">
        <v>254</v>
      </c>
      <c r="D566" s="11" t="s">
        <v>1187</v>
      </c>
      <c r="E566" s="9">
        <v>562</v>
      </c>
      <c r="F566" s="11" t="s">
        <v>615</v>
      </c>
      <c r="G566" s="11" t="s">
        <v>11</v>
      </c>
      <c r="H566" s="11" t="s">
        <v>87</v>
      </c>
      <c r="I566" s="10" t="s">
        <v>3204</v>
      </c>
      <c r="J566" s="9" t="s">
        <v>3182</v>
      </c>
      <c r="K566" s="11" t="s">
        <v>316</v>
      </c>
      <c r="L566" s="9" t="s">
        <v>814</v>
      </c>
      <c r="M566" s="9" t="s">
        <v>504</v>
      </c>
      <c r="N566" s="12">
        <v>42725</v>
      </c>
      <c r="O566" s="12">
        <v>45701</v>
      </c>
      <c r="P566" s="12" t="s">
        <v>704</v>
      </c>
      <c r="Q566" s="12"/>
      <c r="R566" s="12"/>
    </row>
    <row r="567" spans="1:18" ht="41.4" x14ac:dyDescent="0.3">
      <c r="A567" s="9" t="s">
        <v>1717</v>
      </c>
      <c r="B567" s="9" t="s">
        <v>730</v>
      </c>
      <c r="C567" s="10" t="s">
        <v>254</v>
      </c>
      <c r="D567" s="11" t="s">
        <v>2612</v>
      </c>
      <c r="E567" s="9">
        <v>563</v>
      </c>
      <c r="F567" s="11" t="s">
        <v>2612</v>
      </c>
      <c r="G567" s="11" t="s">
        <v>11</v>
      </c>
      <c r="H567" s="11" t="s">
        <v>1638</v>
      </c>
      <c r="I567" s="10" t="s">
        <v>3204</v>
      </c>
      <c r="J567" s="9" t="s">
        <v>3182</v>
      </c>
      <c r="K567" s="11" t="s">
        <v>1639</v>
      </c>
      <c r="L567" s="9" t="s">
        <v>2529</v>
      </c>
      <c r="M567" s="9" t="s">
        <v>3182</v>
      </c>
      <c r="N567" s="12">
        <v>42726</v>
      </c>
      <c r="O567" s="12">
        <v>42726</v>
      </c>
      <c r="P567" s="12" t="s">
        <v>1406</v>
      </c>
      <c r="Q567" s="12" t="s">
        <v>3279</v>
      </c>
      <c r="R567" s="12">
        <v>44628.464973344904</v>
      </c>
    </row>
    <row r="568" spans="1:18" ht="41.4" x14ac:dyDescent="0.3">
      <c r="A568" s="9" t="s">
        <v>1405</v>
      </c>
      <c r="B568" s="9" t="s">
        <v>730</v>
      </c>
      <c r="C568" s="10" t="s">
        <v>254</v>
      </c>
      <c r="D568" s="11" t="s">
        <v>1086</v>
      </c>
      <c r="E568" s="9">
        <v>564</v>
      </c>
      <c r="F568" s="11" t="s">
        <v>1086</v>
      </c>
      <c r="G568" s="11" t="s">
        <v>11</v>
      </c>
      <c r="H568" s="11" t="s">
        <v>93</v>
      </c>
      <c r="I568" s="10" t="s">
        <v>3204</v>
      </c>
      <c r="J568" s="9" t="s">
        <v>3182</v>
      </c>
      <c r="K568" s="11" t="s">
        <v>323</v>
      </c>
      <c r="L568" s="9" t="s">
        <v>842</v>
      </c>
      <c r="M568" s="9" t="s">
        <v>842</v>
      </c>
      <c r="N568" s="12">
        <v>42732</v>
      </c>
      <c r="O568" s="12">
        <v>44623.630551192131</v>
      </c>
      <c r="P568" s="12" t="s">
        <v>704</v>
      </c>
      <c r="Q568" s="12"/>
      <c r="R568" s="12"/>
    </row>
    <row r="569" spans="1:18" ht="41.4" x14ac:dyDescent="0.3">
      <c r="A569" s="9" t="s">
        <v>1405</v>
      </c>
      <c r="B569" s="9" t="s">
        <v>730</v>
      </c>
      <c r="C569" s="10" t="s">
        <v>254</v>
      </c>
      <c r="D569" s="11" t="s">
        <v>1322</v>
      </c>
      <c r="E569" s="9">
        <v>565</v>
      </c>
      <c r="F569" s="11" t="s">
        <v>1322</v>
      </c>
      <c r="G569" s="11" t="s">
        <v>11</v>
      </c>
      <c r="H569" s="11" t="s">
        <v>98</v>
      </c>
      <c r="I569" s="10" t="s">
        <v>3204</v>
      </c>
      <c r="J569" s="9" t="s">
        <v>3182</v>
      </c>
      <c r="K569" s="11" t="s">
        <v>328</v>
      </c>
      <c r="L569" s="9" t="s">
        <v>765</v>
      </c>
      <c r="M569" s="9" t="s">
        <v>765</v>
      </c>
      <c r="N569" s="12">
        <v>42749</v>
      </c>
      <c r="O569" s="12">
        <v>42749</v>
      </c>
      <c r="P569" s="12" t="s">
        <v>704</v>
      </c>
      <c r="Q569" s="12"/>
      <c r="R569" s="12"/>
    </row>
    <row r="570" spans="1:18" ht="43.2" x14ac:dyDescent="0.3">
      <c r="A570" s="9" t="s">
        <v>2189</v>
      </c>
      <c r="B570" s="9" t="s">
        <v>3214</v>
      </c>
      <c r="C570" s="10" t="s">
        <v>1901</v>
      </c>
      <c r="D570" s="11" t="s">
        <v>1900</v>
      </c>
      <c r="E570" s="9">
        <v>566</v>
      </c>
      <c r="F570" s="11" t="s">
        <v>2677</v>
      </c>
      <c r="G570" s="11" t="s">
        <v>1779</v>
      </c>
      <c r="H570" s="11" t="s">
        <v>1780</v>
      </c>
      <c r="I570" s="10" t="s">
        <v>1901</v>
      </c>
      <c r="J570" s="9" t="s">
        <v>3182</v>
      </c>
      <c r="K570" s="11" t="s">
        <v>1790</v>
      </c>
      <c r="L570" s="9" t="s">
        <v>2362</v>
      </c>
      <c r="M570" s="9" t="s">
        <v>3182</v>
      </c>
      <c r="N570" s="12">
        <v>42760</v>
      </c>
      <c r="O570" s="12">
        <v>42760</v>
      </c>
      <c r="P570" s="12" t="s">
        <v>1406</v>
      </c>
      <c r="Q570" s="12" t="s">
        <v>3182</v>
      </c>
      <c r="R570" s="12" t="s">
        <v>3182</v>
      </c>
    </row>
    <row r="571" spans="1:18" ht="69" x14ac:dyDescent="0.3">
      <c r="A571" s="9" t="s">
        <v>2189</v>
      </c>
      <c r="B571" s="9" t="s">
        <v>3222</v>
      </c>
      <c r="C571" s="10" t="s">
        <v>1775</v>
      </c>
      <c r="D571" s="11" t="s">
        <v>1897</v>
      </c>
      <c r="E571" s="9">
        <v>567</v>
      </c>
      <c r="F571" s="11" t="s">
        <v>2719</v>
      </c>
      <c r="G571" s="11" t="s">
        <v>1722</v>
      </c>
      <c r="H571" s="11" t="s">
        <v>1723</v>
      </c>
      <c r="I571" s="10" t="s">
        <v>1749</v>
      </c>
      <c r="J571" s="9" t="s">
        <v>3182</v>
      </c>
      <c r="K571" s="11" t="s">
        <v>1898</v>
      </c>
      <c r="L571" s="9" t="s">
        <v>2405</v>
      </c>
      <c r="M571" s="9" t="s">
        <v>3182</v>
      </c>
      <c r="N571" s="12">
        <v>42760</v>
      </c>
      <c r="O571" s="12">
        <v>42760</v>
      </c>
      <c r="P571" s="12" t="s">
        <v>704</v>
      </c>
      <c r="Q571" s="12"/>
      <c r="R571" s="12"/>
    </row>
    <row r="572" spans="1:18" ht="69" x14ac:dyDescent="0.3">
      <c r="A572" s="9" t="s">
        <v>2189</v>
      </c>
      <c r="B572" s="9" t="s">
        <v>3222</v>
      </c>
      <c r="C572" s="10" t="s">
        <v>1775</v>
      </c>
      <c r="D572" s="11" t="s">
        <v>1899</v>
      </c>
      <c r="E572" s="9">
        <v>568</v>
      </c>
      <c r="F572" s="11" t="s">
        <v>2720</v>
      </c>
      <c r="G572" s="11" t="s">
        <v>1722</v>
      </c>
      <c r="H572" s="11" t="s">
        <v>1723</v>
      </c>
      <c r="I572" s="10" t="s">
        <v>1749</v>
      </c>
      <c r="J572" s="9" t="s">
        <v>3182</v>
      </c>
      <c r="K572" s="11" t="s">
        <v>1898</v>
      </c>
      <c r="L572" s="9" t="s">
        <v>2405</v>
      </c>
      <c r="M572" s="9" t="s">
        <v>3182</v>
      </c>
      <c r="N572" s="12">
        <v>42760</v>
      </c>
      <c r="O572" s="12">
        <v>42760</v>
      </c>
      <c r="P572" s="12" t="s">
        <v>704</v>
      </c>
      <c r="Q572" s="12"/>
      <c r="R572" s="12"/>
    </row>
    <row r="573" spans="1:18" ht="41.4" x14ac:dyDescent="0.3">
      <c r="A573" s="9" t="s">
        <v>1717</v>
      </c>
      <c r="B573" s="9" t="s">
        <v>730</v>
      </c>
      <c r="C573" s="10" t="s">
        <v>254</v>
      </c>
      <c r="D573" s="11" t="s">
        <v>2416</v>
      </c>
      <c r="E573" s="9">
        <v>569</v>
      </c>
      <c r="F573" s="11" t="s">
        <v>2430</v>
      </c>
      <c r="G573" s="11" t="s">
        <v>11</v>
      </c>
      <c r="H573" s="11" t="s">
        <v>1566</v>
      </c>
      <c r="I573" s="10" t="s">
        <v>3204</v>
      </c>
      <c r="J573" s="9" t="s">
        <v>3182</v>
      </c>
      <c r="K573" s="11" t="s">
        <v>1567</v>
      </c>
      <c r="L573" s="9" t="s">
        <v>2446</v>
      </c>
      <c r="M573" s="9" t="s">
        <v>3182</v>
      </c>
      <c r="N573" s="12">
        <v>42766</v>
      </c>
      <c r="O573" s="12">
        <v>43152</v>
      </c>
      <c r="P573" s="12" t="s">
        <v>1406</v>
      </c>
      <c r="Q573" s="12" t="s">
        <v>3281</v>
      </c>
      <c r="R573" s="12">
        <v>45323</v>
      </c>
    </row>
    <row r="574" spans="1:18" ht="43.2" x14ac:dyDescent="0.3">
      <c r="A574" s="9" t="s">
        <v>2189</v>
      </c>
      <c r="B574" s="9" t="s">
        <v>3222</v>
      </c>
      <c r="C574" s="10" t="s">
        <v>1873</v>
      </c>
      <c r="D574" s="11" t="s">
        <v>1902</v>
      </c>
      <c r="E574" s="9">
        <v>570</v>
      </c>
      <c r="F574" s="11" t="s">
        <v>2721</v>
      </c>
      <c r="G574" s="11" t="s">
        <v>1727</v>
      </c>
      <c r="H574" s="11" t="s">
        <v>1869</v>
      </c>
      <c r="I574" s="10" t="s">
        <v>3234</v>
      </c>
      <c r="J574" s="9" t="s">
        <v>3182</v>
      </c>
      <c r="K574" s="11" t="s">
        <v>1903</v>
      </c>
      <c r="L574" s="9" t="s">
        <v>2370</v>
      </c>
      <c r="M574" s="9" t="s">
        <v>3182</v>
      </c>
      <c r="N574" s="12">
        <v>42786</v>
      </c>
      <c r="O574" s="12">
        <v>42786</v>
      </c>
      <c r="P574" s="12" t="s">
        <v>704</v>
      </c>
      <c r="Q574" s="12"/>
      <c r="R574" s="12"/>
    </row>
    <row r="575" spans="1:18" ht="41.4" x14ac:dyDescent="0.3">
      <c r="A575" s="9" t="s">
        <v>1717</v>
      </c>
      <c r="B575" s="9" t="s">
        <v>730</v>
      </c>
      <c r="C575" s="10" t="s">
        <v>254</v>
      </c>
      <c r="D575" s="11" t="s">
        <v>2599</v>
      </c>
      <c r="E575" s="9">
        <v>571</v>
      </c>
      <c r="F575" s="11" t="s">
        <v>2599</v>
      </c>
      <c r="G575" s="11" t="s">
        <v>11</v>
      </c>
      <c r="H575" s="11" t="s">
        <v>1600</v>
      </c>
      <c r="I575" s="10" t="s">
        <v>3204</v>
      </c>
      <c r="J575" s="9" t="s">
        <v>3182</v>
      </c>
      <c r="K575" s="11" t="s">
        <v>1601</v>
      </c>
      <c r="L575" s="9" t="s">
        <v>2516</v>
      </c>
      <c r="M575" s="9" t="s">
        <v>3182</v>
      </c>
      <c r="N575" s="12">
        <v>42789</v>
      </c>
      <c r="O575" s="12">
        <v>42814</v>
      </c>
      <c r="P575" s="12" t="s">
        <v>1406</v>
      </c>
      <c r="Q575" s="12" t="s">
        <v>3279</v>
      </c>
      <c r="R575" s="12">
        <v>43959.470024999995</v>
      </c>
    </row>
    <row r="576" spans="1:18" ht="69" x14ac:dyDescent="0.3">
      <c r="A576" s="9" t="s">
        <v>2189</v>
      </c>
      <c r="B576" s="9" t="s">
        <v>3222</v>
      </c>
      <c r="C576" s="10" t="s">
        <v>1796</v>
      </c>
      <c r="D576" s="11" t="s">
        <v>1905</v>
      </c>
      <c r="E576" s="9">
        <v>572</v>
      </c>
      <c r="F576" s="11" t="s">
        <v>2723</v>
      </c>
      <c r="G576" s="11" t="s">
        <v>1744</v>
      </c>
      <c r="H576" s="11" t="s">
        <v>1783</v>
      </c>
      <c r="I576" s="10" t="s">
        <v>2127</v>
      </c>
      <c r="J576" s="9" t="s">
        <v>3182</v>
      </c>
      <c r="K576" s="11" t="s">
        <v>1850</v>
      </c>
      <c r="L576" s="9" t="s">
        <v>2373</v>
      </c>
      <c r="M576" s="9" t="s">
        <v>3182</v>
      </c>
      <c r="N576" s="12">
        <v>42793</v>
      </c>
      <c r="O576" s="12">
        <v>42793</v>
      </c>
      <c r="P576" s="12" t="s">
        <v>704</v>
      </c>
      <c r="Q576" s="12"/>
      <c r="R576" s="12"/>
    </row>
    <row r="577" spans="1:18" ht="69" x14ac:dyDescent="0.3">
      <c r="A577" s="9" t="s">
        <v>2189</v>
      </c>
      <c r="B577" s="9" t="s">
        <v>3222</v>
      </c>
      <c r="C577" s="10" t="s">
        <v>1796</v>
      </c>
      <c r="D577" s="11" t="s">
        <v>1906</v>
      </c>
      <c r="E577" s="9">
        <v>573</v>
      </c>
      <c r="F577" s="11" t="s">
        <v>2724</v>
      </c>
      <c r="G577" s="11" t="s">
        <v>1744</v>
      </c>
      <c r="H577" s="11" t="s">
        <v>1783</v>
      </c>
      <c r="I577" s="10" t="s">
        <v>2127</v>
      </c>
      <c r="J577" s="9" t="s">
        <v>3182</v>
      </c>
      <c r="K577" s="11" t="s">
        <v>1850</v>
      </c>
      <c r="L577" s="9" t="s">
        <v>2373</v>
      </c>
      <c r="M577" s="9" t="s">
        <v>3182</v>
      </c>
      <c r="N577" s="12">
        <v>42793</v>
      </c>
      <c r="O577" s="12">
        <v>42793</v>
      </c>
      <c r="P577" s="12" t="s">
        <v>704</v>
      </c>
      <c r="Q577" s="12"/>
      <c r="R577" s="12"/>
    </row>
    <row r="578" spans="1:18" ht="41.4" x14ac:dyDescent="0.3">
      <c r="A578" s="9" t="s">
        <v>1405</v>
      </c>
      <c r="B578" s="9" t="s">
        <v>730</v>
      </c>
      <c r="C578" s="10" t="s">
        <v>254</v>
      </c>
      <c r="D578" s="11" t="s">
        <v>1248</v>
      </c>
      <c r="E578" s="9">
        <v>574</v>
      </c>
      <c r="F578" s="11" t="s">
        <v>1248</v>
      </c>
      <c r="G578" s="11" t="s">
        <v>11</v>
      </c>
      <c r="H578" s="11" t="s">
        <v>101</v>
      </c>
      <c r="I578" s="10" t="s">
        <v>3204</v>
      </c>
      <c r="J578" s="9" t="s">
        <v>3182</v>
      </c>
      <c r="K578" s="11" t="s">
        <v>331</v>
      </c>
      <c r="L578" s="9" t="s">
        <v>1249</v>
      </c>
      <c r="M578" s="9" t="s">
        <v>1249</v>
      </c>
      <c r="N578" s="12">
        <v>42794</v>
      </c>
      <c r="O578" s="12">
        <v>44154.450727164352</v>
      </c>
      <c r="P578" s="12" t="s">
        <v>704</v>
      </c>
      <c r="Q578" s="12"/>
      <c r="R578" s="12"/>
    </row>
    <row r="579" spans="1:18" ht="69" x14ac:dyDescent="0.3">
      <c r="A579" s="9" t="s">
        <v>1717</v>
      </c>
      <c r="B579" s="9" t="s">
        <v>730</v>
      </c>
      <c r="C579" s="10" t="s">
        <v>254</v>
      </c>
      <c r="D579" s="11" t="s">
        <v>2557</v>
      </c>
      <c r="E579" s="9">
        <v>575</v>
      </c>
      <c r="F579" s="11" t="s">
        <v>2557</v>
      </c>
      <c r="G579" s="11" t="s">
        <v>11</v>
      </c>
      <c r="H579" s="11" t="s">
        <v>1475</v>
      </c>
      <c r="I579" s="10" t="s">
        <v>3204</v>
      </c>
      <c r="J579" s="9" t="s">
        <v>3182</v>
      </c>
      <c r="K579" s="11" t="s">
        <v>1476</v>
      </c>
      <c r="L579" s="9" t="s">
        <v>2476</v>
      </c>
      <c r="M579" s="9" t="s">
        <v>3182</v>
      </c>
      <c r="N579" s="12">
        <v>42794</v>
      </c>
      <c r="O579" s="12">
        <v>42794</v>
      </c>
      <c r="P579" s="12" t="s">
        <v>1406</v>
      </c>
      <c r="Q579" s="12" t="s">
        <v>3281</v>
      </c>
      <c r="R579" s="12">
        <v>43171.661348182868</v>
      </c>
    </row>
    <row r="580" spans="1:18" ht="41.4" x14ac:dyDescent="0.3">
      <c r="A580" s="9" t="s">
        <v>1717</v>
      </c>
      <c r="B580" s="9" t="s">
        <v>730</v>
      </c>
      <c r="C580" s="10" t="s">
        <v>254</v>
      </c>
      <c r="D580" s="11" t="s">
        <v>2274</v>
      </c>
      <c r="E580" s="9">
        <v>576</v>
      </c>
      <c r="F580" s="11" t="s">
        <v>2284</v>
      </c>
      <c r="G580" s="11" t="s">
        <v>11</v>
      </c>
      <c r="H580" s="11" t="s">
        <v>1636</v>
      </c>
      <c r="I580" s="10" t="s">
        <v>3204</v>
      </c>
      <c r="J580" s="9" t="s">
        <v>3182</v>
      </c>
      <c r="K580" s="11" t="s">
        <v>1637</v>
      </c>
      <c r="L580" s="9" t="s">
        <v>2295</v>
      </c>
      <c r="M580" s="9" t="s">
        <v>3182</v>
      </c>
      <c r="N580" s="12">
        <v>42794</v>
      </c>
      <c r="O580" s="12">
        <v>44376</v>
      </c>
      <c r="P580" s="12" t="s">
        <v>1406</v>
      </c>
      <c r="Q580" s="12" t="s">
        <v>3281</v>
      </c>
      <c r="R580" s="12">
        <v>45447</v>
      </c>
    </row>
    <row r="581" spans="1:18" ht="69" x14ac:dyDescent="0.3">
      <c r="A581" s="9" t="s">
        <v>1717</v>
      </c>
      <c r="B581" s="9" t="s">
        <v>730</v>
      </c>
      <c r="C581" s="10" t="s">
        <v>254</v>
      </c>
      <c r="D581" s="11" t="s">
        <v>1479</v>
      </c>
      <c r="E581" s="9">
        <v>577</v>
      </c>
      <c r="F581" s="11" t="s">
        <v>2212</v>
      </c>
      <c r="G581" s="11" t="s">
        <v>11</v>
      </c>
      <c r="H581" s="11" t="s">
        <v>1480</v>
      </c>
      <c r="I581" s="10" t="s">
        <v>3204</v>
      </c>
      <c r="J581" s="9" t="s">
        <v>3182</v>
      </c>
      <c r="K581" s="11" t="s">
        <v>1481</v>
      </c>
      <c r="L581" s="9" t="s">
        <v>2208</v>
      </c>
      <c r="M581" s="9" t="s">
        <v>2209</v>
      </c>
      <c r="N581" s="12">
        <v>42801</v>
      </c>
      <c r="O581" s="12">
        <v>45299</v>
      </c>
      <c r="P581" s="12" t="s">
        <v>1406</v>
      </c>
      <c r="Q581" s="12" t="s">
        <v>3279</v>
      </c>
      <c r="R581" s="12">
        <v>45855</v>
      </c>
    </row>
    <row r="582" spans="1:18" ht="41.4" x14ac:dyDescent="0.3">
      <c r="A582" s="9" t="s">
        <v>1717</v>
      </c>
      <c r="B582" s="9" t="s">
        <v>730</v>
      </c>
      <c r="C582" s="10" t="s">
        <v>254</v>
      </c>
      <c r="D582" s="11" t="s">
        <v>2991</v>
      </c>
      <c r="E582" s="9">
        <v>578</v>
      </c>
      <c r="F582" s="11" t="s">
        <v>2991</v>
      </c>
      <c r="G582" s="11" t="s">
        <v>11</v>
      </c>
      <c r="H582" s="11" t="s">
        <v>2988</v>
      </c>
      <c r="I582" s="10" t="s">
        <v>3204</v>
      </c>
      <c r="J582" s="9" t="s">
        <v>3182</v>
      </c>
      <c r="K582" s="11" t="s">
        <v>2879</v>
      </c>
      <c r="L582" s="9" t="s">
        <v>2989</v>
      </c>
      <c r="M582" s="9" t="s">
        <v>2990</v>
      </c>
      <c r="N582" s="12">
        <v>42803</v>
      </c>
      <c r="O582" s="12">
        <v>42803</v>
      </c>
      <c r="P582" s="12" t="s">
        <v>1406</v>
      </c>
      <c r="Q582" s="12" t="s">
        <v>3281</v>
      </c>
      <c r="R582" s="12">
        <v>44307.486650196755</v>
      </c>
    </row>
    <row r="583" spans="1:18" ht="41.4" x14ac:dyDescent="0.3">
      <c r="A583" s="9" t="s">
        <v>1405</v>
      </c>
      <c r="B583" s="9" t="s">
        <v>730</v>
      </c>
      <c r="C583" s="10" t="s">
        <v>254</v>
      </c>
      <c r="D583" s="11" t="s">
        <v>1330</v>
      </c>
      <c r="E583" s="9">
        <v>579</v>
      </c>
      <c r="F583" s="11" t="s">
        <v>1330</v>
      </c>
      <c r="G583" s="11" t="s">
        <v>11</v>
      </c>
      <c r="H583" s="11" t="s">
        <v>102</v>
      </c>
      <c r="I583" s="10" t="s">
        <v>3204</v>
      </c>
      <c r="J583" s="9" t="s">
        <v>3182</v>
      </c>
      <c r="K583" s="11" t="s">
        <v>332</v>
      </c>
      <c r="L583" s="9" t="s">
        <v>1401</v>
      </c>
      <c r="M583" s="9" t="s">
        <v>986</v>
      </c>
      <c r="N583" s="12">
        <v>42814</v>
      </c>
      <c r="O583" s="12">
        <v>42814</v>
      </c>
      <c r="P583" s="12" t="s">
        <v>704</v>
      </c>
      <c r="Q583" s="12"/>
      <c r="R583" s="12"/>
    </row>
    <row r="584" spans="1:18" ht="69" x14ac:dyDescent="0.3">
      <c r="A584" s="9" t="s">
        <v>2189</v>
      </c>
      <c r="B584" s="9" t="s">
        <v>3222</v>
      </c>
      <c r="C584" s="10" t="s">
        <v>1796</v>
      </c>
      <c r="D584" s="11" t="s">
        <v>1945</v>
      </c>
      <c r="E584" s="9">
        <v>580</v>
      </c>
      <c r="F584" s="11" t="s">
        <v>2743</v>
      </c>
      <c r="G584" s="11" t="s">
        <v>1744</v>
      </c>
      <c r="H584" s="11" t="s">
        <v>1783</v>
      </c>
      <c r="I584" s="10" t="s">
        <v>2127</v>
      </c>
      <c r="J584" s="9" t="s">
        <v>3182</v>
      </c>
      <c r="K584" s="11" t="s">
        <v>1877</v>
      </c>
      <c r="L584" s="9" t="s">
        <v>2371</v>
      </c>
      <c r="M584" s="9" t="s">
        <v>3182</v>
      </c>
      <c r="N584" s="12">
        <v>42816</v>
      </c>
      <c r="O584" s="12">
        <v>42816</v>
      </c>
      <c r="P584" s="12" t="s">
        <v>704</v>
      </c>
      <c r="Q584" s="12"/>
      <c r="R584" s="12"/>
    </row>
    <row r="585" spans="1:18" ht="69" x14ac:dyDescent="0.3">
      <c r="A585" s="9" t="s">
        <v>2189</v>
      </c>
      <c r="B585" s="9" t="s">
        <v>3222</v>
      </c>
      <c r="C585" s="10" t="s">
        <v>1796</v>
      </c>
      <c r="D585" s="11" t="s">
        <v>1946</v>
      </c>
      <c r="E585" s="9">
        <v>581</v>
      </c>
      <c r="F585" s="11" t="s">
        <v>2744</v>
      </c>
      <c r="G585" s="11" t="s">
        <v>1744</v>
      </c>
      <c r="H585" s="11" t="s">
        <v>1783</v>
      </c>
      <c r="I585" s="10" t="s">
        <v>2127</v>
      </c>
      <c r="J585" s="9" t="s">
        <v>3182</v>
      </c>
      <c r="K585" s="11" t="s">
        <v>1877</v>
      </c>
      <c r="L585" s="9" t="s">
        <v>2371</v>
      </c>
      <c r="M585" s="9" t="s">
        <v>3182</v>
      </c>
      <c r="N585" s="12">
        <v>42816</v>
      </c>
      <c r="O585" s="12">
        <v>42816</v>
      </c>
      <c r="P585" s="12" t="s">
        <v>704</v>
      </c>
      <c r="Q585" s="12"/>
      <c r="R585" s="12"/>
    </row>
    <row r="586" spans="1:18" ht="41.4" x14ac:dyDescent="0.3">
      <c r="A586" s="9" t="s">
        <v>1717</v>
      </c>
      <c r="B586" s="9" t="s">
        <v>730</v>
      </c>
      <c r="C586" s="10" t="s">
        <v>254</v>
      </c>
      <c r="D586" s="11" t="s">
        <v>3035</v>
      </c>
      <c r="E586" s="9">
        <v>582</v>
      </c>
      <c r="F586" s="11" t="s">
        <v>3035</v>
      </c>
      <c r="G586" s="11" t="s">
        <v>11</v>
      </c>
      <c r="H586" s="11" t="s">
        <v>3170</v>
      </c>
      <c r="I586" s="10" t="s">
        <v>3204</v>
      </c>
      <c r="J586" s="9" t="s">
        <v>3182</v>
      </c>
      <c r="K586" s="11" t="s">
        <v>392</v>
      </c>
      <c r="L586" s="9" t="s">
        <v>3171</v>
      </c>
      <c r="M586" s="9" t="s">
        <v>3182</v>
      </c>
      <c r="N586" s="12">
        <v>42823</v>
      </c>
      <c r="O586" s="12">
        <v>42823</v>
      </c>
      <c r="P586" s="12" t="s">
        <v>1406</v>
      </c>
      <c r="Q586" s="12" t="s">
        <v>3281</v>
      </c>
      <c r="R586" s="12">
        <v>44362.593389085647</v>
      </c>
    </row>
    <row r="587" spans="1:18" ht="41.4" x14ac:dyDescent="0.3">
      <c r="A587" s="9" t="s">
        <v>1405</v>
      </c>
      <c r="B587" s="9" t="s">
        <v>730</v>
      </c>
      <c r="C587" s="10" t="s">
        <v>254</v>
      </c>
      <c r="D587" s="11" t="s">
        <v>1385</v>
      </c>
      <c r="E587" s="9">
        <v>583</v>
      </c>
      <c r="F587" s="11" t="s">
        <v>1385</v>
      </c>
      <c r="G587" s="11" t="s">
        <v>11</v>
      </c>
      <c r="H587" s="11" t="s">
        <v>103</v>
      </c>
      <c r="I587" s="10" t="s">
        <v>3204</v>
      </c>
      <c r="J587" s="9" t="s">
        <v>3182</v>
      </c>
      <c r="K587" s="11" t="s">
        <v>333</v>
      </c>
      <c r="L587" s="9" t="s">
        <v>805</v>
      </c>
      <c r="M587" s="9" t="s">
        <v>805</v>
      </c>
      <c r="N587" s="12">
        <v>42831</v>
      </c>
      <c r="O587" s="12">
        <v>42831</v>
      </c>
      <c r="P587" s="12" t="s">
        <v>704</v>
      </c>
      <c r="Q587" s="12"/>
      <c r="R587" s="12"/>
    </row>
    <row r="588" spans="1:18" ht="69" x14ac:dyDescent="0.3">
      <c r="A588" s="9" t="s">
        <v>2189</v>
      </c>
      <c r="B588" s="9" t="s">
        <v>3222</v>
      </c>
      <c r="C588" s="10" t="s">
        <v>2164</v>
      </c>
      <c r="D588" s="11" t="s">
        <v>2163</v>
      </c>
      <c r="E588" s="9">
        <v>584</v>
      </c>
      <c r="F588" s="11" t="s">
        <v>2822</v>
      </c>
      <c r="G588" s="11" t="s">
        <v>1744</v>
      </c>
      <c r="H588" s="11" t="s">
        <v>1783</v>
      </c>
      <c r="I588" s="10" t="s">
        <v>2127</v>
      </c>
      <c r="J588" s="9" t="s">
        <v>3182</v>
      </c>
      <c r="K588" s="11" t="s">
        <v>2162</v>
      </c>
      <c r="L588" s="9" t="s">
        <v>2396</v>
      </c>
      <c r="M588" s="9" t="s">
        <v>3182</v>
      </c>
      <c r="N588" s="12">
        <v>42858</v>
      </c>
      <c r="O588" s="12">
        <v>43014</v>
      </c>
      <c r="P588" s="12" t="s">
        <v>704</v>
      </c>
      <c r="Q588" s="12"/>
      <c r="R588" s="12"/>
    </row>
    <row r="589" spans="1:18" ht="43.2" x14ac:dyDescent="0.3">
      <c r="A589" s="9" t="s">
        <v>2189</v>
      </c>
      <c r="B589" s="9" t="s">
        <v>3222</v>
      </c>
      <c r="C589" s="10" t="s">
        <v>1733</v>
      </c>
      <c r="D589" s="11" t="s">
        <v>1949</v>
      </c>
      <c r="E589" s="9">
        <v>585</v>
      </c>
      <c r="F589" s="11" t="s">
        <v>2747</v>
      </c>
      <c r="G589" s="11" t="s">
        <v>1722</v>
      </c>
      <c r="H589" s="11" t="s">
        <v>1723</v>
      </c>
      <c r="I589" s="10" t="s">
        <v>1749</v>
      </c>
      <c r="J589" s="9" t="s">
        <v>3182</v>
      </c>
      <c r="K589" s="11" t="s">
        <v>1950</v>
      </c>
      <c r="L589" s="9" t="s">
        <v>2351</v>
      </c>
      <c r="M589" s="9" t="s">
        <v>3182</v>
      </c>
      <c r="N589" s="12">
        <v>42871</v>
      </c>
      <c r="O589" s="12">
        <v>42871</v>
      </c>
      <c r="P589" s="12" t="s">
        <v>704</v>
      </c>
      <c r="Q589" s="12"/>
      <c r="R589" s="12"/>
    </row>
    <row r="590" spans="1:18" ht="43.2" x14ac:dyDescent="0.3">
      <c r="A590" s="9" t="s">
        <v>2189</v>
      </c>
      <c r="B590" s="9" t="s">
        <v>3222</v>
      </c>
      <c r="C590" s="10" t="s">
        <v>1733</v>
      </c>
      <c r="D590" s="11" t="s">
        <v>1951</v>
      </c>
      <c r="E590" s="9">
        <v>586</v>
      </c>
      <c r="F590" s="11" t="s">
        <v>2748</v>
      </c>
      <c r="G590" s="11" t="s">
        <v>1722</v>
      </c>
      <c r="H590" s="11" t="s">
        <v>1723</v>
      </c>
      <c r="I590" s="10" t="s">
        <v>1749</v>
      </c>
      <c r="J590" s="9" t="s">
        <v>3182</v>
      </c>
      <c r="K590" s="11" t="s">
        <v>1950</v>
      </c>
      <c r="L590" s="9" t="s">
        <v>2351</v>
      </c>
      <c r="M590" s="9" t="s">
        <v>3182</v>
      </c>
      <c r="N590" s="12">
        <v>42871</v>
      </c>
      <c r="O590" s="12">
        <v>42871</v>
      </c>
      <c r="P590" s="12" t="s">
        <v>704</v>
      </c>
      <c r="Q590" s="12"/>
      <c r="R590" s="12"/>
    </row>
    <row r="591" spans="1:18" ht="69" x14ac:dyDescent="0.3">
      <c r="A591" s="9" t="s">
        <v>1405</v>
      </c>
      <c r="B591" s="9" t="s">
        <v>3223</v>
      </c>
      <c r="C591" s="10" t="s">
        <v>254</v>
      </c>
      <c r="D591" s="11" t="s">
        <v>1122</v>
      </c>
      <c r="E591" s="9">
        <v>587</v>
      </c>
      <c r="F591" s="11" t="s">
        <v>633</v>
      </c>
      <c r="G591" s="11" t="s">
        <v>11</v>
      </c>
      <c r="H591" s="11" t="s">
        <v>104</v>
      </c>
      <c r="I591" s="10" t="s">
        <v>3204</v>
      </c>
      <c r="J591" s="9" t="s">
        <v>3182</v>
      </c>
      <c r="K591" s="11" t="s">
        <v>334</v>
      </c>
      <c r="L591" s="9" t="s">
        <v>1023</v>
      </c>
      <c r="M591" s="9" t="s">
        <v>1022</v>
      </c>
      <c r="N591" s="12">
        <v>42891</v>
      </c>
      <c r="O591" s="12">
        <v>45177</v>
      </c>
      <c r="P591" s="12" t="s">
        <v>704</v>
      </c>
      <c r="Q591" s="12"/>
      <c r="R591" s="12"/>
    </row>
    <row r="592" spans="1:18" ht="41.4" x14ac:dyDescent="0.3">
      <c r="A592" s="9" t="s">
        <v>1405</v>
      </c>
      <c r="B592" s="9" t="s">
        <v>730</v>
      </c>
      <c r="C592" s="10" t="s">
        <v>254</v>
      </c>
      <c r="D592" s="11" t="s">
        <v>1319</v>
      </c>
      <c r="E592" s="9">
        <v>588</v>
      </c>
      <c r="F592" s="11" t="s">
        <v>1319</v>
      </c>
      <c r="G592" s="11" t="s">
        <v>11</v>
      </c>
      <c r="H592" s="11" t="s">
        <v>105</v>
      </c>
      <c r="I592" s="10" t="s">
        <v>3204</v>
      </c>
      <c r="J592" s="9" t="s">
        <v>3182</v>
      </c>
      <c r="K592" s="11" t="s">
        <v>335</v>
      </c>
      <c r="L592" s="9" t="s">
        <v>932</v>
      </c>
      <c r="M592" s="9" t="s">
        <v>932</v>
      </c>
      <c r="N592" s="12">
        <v>42906</v>
      </c>
      <c r="O592" s="12">
        <v>42906</v>
      </c>
      <c r="P592" s="12" t="s">
        <v>704</v>
      </c>
      <c r="Q592" s="12"/>
      <c r="R592" s="12"/>
    </row>
    <row r="593" spans="1:18" ht="41.4" x14ac:dyDescent="0.3">
      <c r="A593" s="9" t="s">
        <v>1717</v>
      </c>
      <c r="B593" s="9" t="s">
        <v>730</v>
      </c>
      <c r="C593" s="10" t="s">
        <v>254</v>
      </c>
      <c r="D593" s="11" t="s">
        <v>2541</v>
      </c>
      <c r="E593" s="9">
        <v>589</v>
      </c>
      <c r="F593" s="11" t="s">
        <v>2626</v>
      </c>
      <c r="G593" s="11" t="s">
        <v>11</v>
      </c>
      <c r="H593" s="11" t="s">
        <v>12</v>
      </c>
      <c r="I593" s="10" t="s">
        <v>3204</v>
      </c>
      <c r="J593" s="9" t="s">
        <v>3182</v>
      </c>
      <c r="K593" s="11" t="s">
        <v>1426</v>
      </c>
      <c r="L593" s="9" t="s">
        <v>2460</v>
      </c>
      <c r="M593" s="9" t="s">
        <v>3182</v>
      </c>
      <c r="N593" s="12">
        <v>42919</v>
      </c>
      <c r="O593" s="12">
        <v>42927</v>
      </c>
      <c r="P593" s="12" t="s">
        <v>1406</v>
      </c>
      <c r="Q593" s="12" t="s">
        <v>3279</v>
      </c>
      <c r="R593" s="12">
        <v>45489</v>
      </c>
    </row>
    <row r="594" spans="1:18" ht="41.4" x14ac:dyDescent="0.3">
      <c r="A594" s="9" t="s">
        <v>1717</v>
      </c>
      <c r="B594" s="9" t="s">
        <v>730</v>
      </c>
      <c r="C594" s="10" t="s">
        <v>254</v>
      </c>
      <c r="D594" s="11" t="s">
        <v>2605</v>
      </c>
      <c r="E594" s="9">
        <v>590</v>
      </c>
      <c r="F594" s="11" t="s">
        <v>2605</v>
      </c>
      <c r="G594" s="11" t="s">
        <v>11</v>
      </c>
      <c r="H594" s="11" t="s">
        <v>1617</v>
      </c>
      <c r="I594" s="10" t="s">
        <v>3204</v>
      </c>
      <c r="J594" s="9" t="s">
        <v>3182</v>
      </c>
      <c r="K594" s="11" t="s">
        <v>1618</v>
      </c>
      <c r="L594" s="9" t="s">
        <v>2522</v>
      </c>
      <c r="M594" s="9" t="s">
        <v>3182</v>
      </c>
      <c r="N594" s="12">
        <v>42922</v>
      </c>
      <c r="O594" s="12">
        <v>42922</v>
      </c>
      <c r="P594" s="12" t="s">
        <v>1406</v>
      </c>
      <c r="Q594" s="12" t="s">
        <v>3279</v>
      </c>
      <c r="R594" s="12">
        <v>44046.459127430557</v>
      </c>
    </row>
    <row r="595" spans="1:18" ht="41.4" x14ac:dyDescent="0.3">
      <c r="A595" s="9" t="s">
        <v>1717</v>
      </c>
      <c r="B595" s="9" t="s">
        <v>730</v>
      </c>
      <c r="C595" s="10" t="s">
        <v>254</v>
      </c>
      <c r="D595" s="11" t="s">
        <v>2616</v>
      </c>
      <c r="E595" s="9">
        <v>591</v>
      </c>
      <c r="F595" s="11" t="s">
        <v>2616</v>
      </c>
      <c r="G595" s="11" t="s">
        <v>11</v>
      </c>
      <c r="H595" s="11" t="s">
        <v>1665</v>
      </c>
      <c r="I595" s="10" t="s">
        <v>3204</v>
      </c>
      <c r="J595" s="9" t="s">
        <v>3182</v>
      </c>
      <c r="K595" s="11" t="s">
        <v>1666</v>
      </c>
      <c r="L595" s="9" t="s">
        <v>2533</v>
      </c>
      <c r="M595" s="9" t="s">
        <v>3182</v>
      </c>
      <c r="N595" s="12">
        <v>42922</v>
      </c>
      <c r="O595" s="12">
        <v>42922</v>
      </c>
      <c r="P595" s="12" t="s">
        <v>1406</v>
      </c>
      <c r="Q595" s="12" t="s">
        <v>3281</v>
      </c>
      <c r="R595" s="12">
        <v>45582</v>
      </c>
    </row>
    <row r="596" spans="1:18" ht="41.4" x14ac:dyDescent="0.3">
      <c r="A596" s="9" t="s">
        <v>1405</v>
      </c>
      <c r="B596" s="9" t="s">
        <v>730</v>
      </c>
      <c r="C596" s="10" t="s">
        <v>254</v>
      </c>
      <c r="D596" s="11" t="s">
        <v>1332</v>
      </c>
      <c r="E596" s="9">
        <v>592</v>
      </c>
      <c r="F596" s="11" t="s">
        <v>1332</v>
      </c>
      <c r="G596" s="11" t="s">
        <v>11</v>
      </c>
      <c r="H596" s="11" t="s">
        <v>12</v>
      </c>
      <c r="I596" s="10" t="s">
        <v>3204</v>
      </c>
      <c r="J596" s="9" t="s">
        <v>3182</v>
      </c>
      <c r="K596" s="11" t="s">
        <v>338</v>
      </c>
      <c r="L596" s="9" t="s">
        <v>872</v>
      </c>
      <c r="M596" s="9" t="s">
        <v>1403</v>
      </c>
      <c r="N596" s="12">
        <v>42933</v>
      </c>
      <c r="O596" s="12">
        <v>42933</v>
      </c>
      <c r="P596" s="12" t="s">
        <v>704</v>
      </c>
      <c r="Q596" s="12"/>
      <c r="R596" s="12"/>
    </row>
    <row r="597" spans="1:18" ht="41.4" x14ac:dyDescent="0.3">
      <c r="A597" s="9" t="s">
        <v>1405</v>
      </c>
      <c r="B597" s="9" t="s">
        <v>730</v>
      </c>
      <c r="C597" s="10" t="s">
        <v>254</v>
      </c>
      <c r="D597" s="11" t="s">
        <v>1333</v>
      </c>
      <c r="E597" s="9">
        <v>593</v>
      </c>
      <c r="F597" s="11" t="s">
        <v>1333</v>
      </c>
      <c r="G597" s="11" t="s">
        <v>11</v>
      </c>
      <c r="H597" s="11" t="s">
        <v>12</v>
      </c>
      <c r="I597" s="10" t="s">
        <v>3204</v>
      </c>
      <c r="J597" s="9" t="s">
        <v>3182</v>
      </c>
      <c r="K597" s="11" t="s">
        <v>339</v>
      </c>
      <c r="L597" s="9" t="s">
        <v>873</v>
      </c>
      <c r="M597" s="9" t="s">
        <v>873</v>
      </c>
      <c r="N597" s="12">
        <v>42933</v>
      </c>
      <c r="O597" s="12">
        <v>42933</v>
      </c>
      <c r="P597" s="12" t="s">
        <v>704</v>
      </c>
      <c r="Q597" s="12"/>
      <c r="R597" s="12"/>
    </row>
    <row r="598" spans="1:18" ht="41.4" x14ac:dyDescent="0.3">
      <c r="A598" s="9" t="s">
        <v>1717</v>
      </c>
      <c r="B598" s="9" t="s">
        <v>730</v>
      </c>
      <c r="C598" s="10" t="s">
        <v>254</v>
      </c>
      <c r="D598" s="11" t="s">
        <v>2584</v>
      </c>
      <c r="E598" s="9">
        <v>594</v>
      </c>
      <c r="F598" s="11" t="s">
        <v>2584</v>
      </c>
      <c r="G598" s="11" t="s">
        <v>11</v>
      </c>
      <c r="H598" s="11" t="s">
        <v>12</v>
      </c>
      <c r="I598" s="10" t="s">
        <v>3204</v>
      </c>
      <c r="J598" s="9" t="s">
        <v>3182</v>
      </c>
      <c r="K598" s="11" t="s">
        <v>1549</v>
      </c>
      <c r="L598" s="9" t="s">
        <v>2502</v>
      </c>
      <c r="M598" s="9" t="s">
        <v>3182</v>
      </c>
      <c r="N598" s="12">
        <v>42935</v>
      </c>
      <c r="O598" s="12">
        <v>42935</v>
      </c>
      <c r="P598" s="12" t="s">
        <v>1406</v>
      </c>
      <c r="Q598" s="12" t="s">
        <v>3279</v>
      </c>
      <c r="R598" s="12">
        <v>45082</v>
      </c>
    </row>
    <row r="599" spans="1:18" ht="41.4" x14ac:dyDescent="0.3">
      <c r="A599" s="9" t="s">
        <v>1717</v>
      </c>
      <c r="B599" s="9" t="s">
        <v>730</v>
      </c>
      <c r="C599" s="10" t="s">
        <v>254</v>
      </c>
      <c r="D599" s="11" t="s">
        <v>2577</v>
      </c>
      <c r="E599" s="9">
        <v>595</v>
      </c>
      <c r="F599" s="11" t="s">
        <v>2577</v>
      </c>
      <c r="G599" s="11" t="s">
        <v>11</v>
      </c>
      <c r="H599" s="11" t="s">
        <v>1528</v>
      </c>
      <c r="I599" s="10" t="s">
        <v>3204</v>
      </c>
      <c r="J599" s="9" t="s">
        <v>3182</v>
      </c>
      <c r="K599" s="11" t="s">
        <v>1529</v>
      </c>
      <c r="L599" s="9" t="s">
        <v>2495</v>
      </c>
      <c r="M599" s="9" t="s">
        <v>3182</v>
      </c>
      <c r="N599" s="12">
        <v>42936</v>
      </c>
      <c r="O599" s="12">
        <v>42936</v>
      </c>
      <c r="P599" s="12" t="s">
        <v>1406</v>
      </c>
      <c r="Q599" s="12" t="s">
        <v>3281</v>
      </c>
      <c r="R599" s="12">
        <v>44021.424711030093</v>
      </c>
    </row>
    <row r="600" spans="1:18" ht="41.4" x14ac:dyDescent="0.3">
      <c r="A600" s="9" t="s">
        <v>1717</v>
      </c>
      <c r="B600" s="9" t="s">
        <v>730</v>
      </c>
      <c r="C600" s="10" t="s">
        <v>254</v>
      </c>
      <c r="D600" s="11" t="s">
        <v>2594</v>
      </c>
      <c r="E600" s="9">
        <v>596</v>
      </c>
      <c r="F600" s="11" t="s">
        <v>2594</v>
      </c>
      <c r="G600" s="11" t="s">
        <v>11</v>
      </c>
      <c r="H600" s="11" t="s">
        <v>1582</v>
      </c>
      <c r="I600" s="10" t="s">
        <v>3204</v>
      </c>
      <c r="J600" s="9" t="s">
        <v>3182</v>
      </c>
      <c r="K600" s="11" t="s">
        <v>1583</v>
      </c>
      <c r="L600" s="9" t="s">
        <v>2511</v>
      </c>
      <c r="M600" s="9" t="s">
        <v>3182</v>
      </c>
      <c r="N600" s="12">
        <v>42942</v>
      </c>
      <c r="O600" s="12">
        <v>42942</v>
      </c>
      <c r="P600" s="12" t="s">
        <v>1406</v>
      </c>
      <c r="Q600" s="12" t="s">
        <v>3279</v>
      </c>
      <c r="R600" s="12">
        <v>44040.591824965275</v>
      </c>
    </row>
    <row r="601" spans="1:18" ht="41.4" x14ac:dyDescent="0.3">
      <c r="A601" s="9" t="s">
        <v>1717</v>
      </c>
      <c r="B601" s="9" t="s">
        <v>730</v>
      </c>
      <c r="C601" s="10" t="s">
        <v>254</v>
      </c>
      <c r="D601" s="11" t="s">
        <v>2537</v>
      </c>
      <c r="E601" s="9">
        <v>597</v>
      </c>
      <c r="F601" s="11" t="s">
        <v>2622</v>
      </c>
      <c r="G601" s="11" t="s">
        <v>11</v>
      </c>
      <c r="H601" s="11" t="s">
        <v>1411</v>
      </c>
      <c r="I601" s="10" t="s">
        <v>3204</v>
      </c>
      <c r="J601" s="9" t="s">
        <v>3182</v>
      </c>
      <c r="K601" s="11" t="s">
        <v>1412</v>
      </c>
      <c r="L601" s="9" t="s">
        <v>2456</v>
      </c>
      <c r="M601" s="9" t="s">
        <v>3182</v>
      </c>
      <c r="N601" s="12">
        <v>42950</v>
      </c>
      <c r="O601" s="12">
        <v>42950</v>
      </c>
      <c r="P601" s="12" t="s">
        <v>1406</v>
      </c>
      <c r="Q601" s="12" t="s">
        <v>3281</v>
      </c>
      <c r="R601" s="12">
        <v>44497.611882025463</v>
      </c>
    </row>
    <row r="602" spans="1:18" ht="41.4" x14ac:dyDescent="0.3">
      <c r="A602" s="9" t="s">
        <v>1405</v>
      </c>
      <c r="B602" s="9" t="s">
        <v>730</v>
      </c>
      <c r="C602" s="10" t="s">
        <v>254</v>
      </c>
      <c r="D602" s="11" t="s">
        <v>1318</v>
      </c>
      <c r="E602" s="9">
        <v>598</v>
      </c>
      <c r="F602" s="11" t="s">
        <v>1318</v>
      </c>
      <c r="G602" s="11" t="s">
        <v>11</v>
      </c>
      <c r="H602" s="11" t="s">
        <v>108</v>
      </c>
      <c r="I602" s="10" t="s">
        <v>3204</v>
      </c>
      <c r="J602" s="9" t="s">
        <v>3182</v>
      </c>
      <c r="K602" s="11" t="s">
        <v>340</v>
      </c>
      <c r="L602" s="9" t="s">
        <v>810</v>
      </c>
      <c r="M602" s="9" t="s">
        <v>1317</v>
      </c>
      <c r="N602" s="12">
        <v>42992</v>
      </c>
      <c r="O602" s="12">
        <v>42992</v>
      </c>
      <c r="P602" s="12" t="s">
        <v>704</v>
      </c>
      <c r="Q602" s="12"/>
      <c r="R602" s="12"/>
    </row>
    <row r="603" spans="1:18" ht="41.4" x14ac:dyDescent="0.3">
      <c r="A603" s="9" t="s">
        <v>1717</v>
      </c>
      <c r="B603" s="9" t="s">
        <v>730</v>
      </c>
      <c r="C603" s="10" t="s">
        <v>254</v>
      </c>
      <c r="D603" s="11" t="s">
        <v>3047</v>
      </c>
      <c r="E603" s="9">
        <v>599</v>
      </c>
      <c r="F603" s="11" t="s">
        <v>3047</v>
      </c>
      <c r="G603" s="11" t="s">
        <v>11</v>
      </c>
      <c r="H603" s="11" t="s">
        <v>3136</v>
      </c>
      <c r="I603" s="10" t="s">
        <v>3204</v>
      </c>
      <c r="J603" s="9" t="s">
        <v>3182</v>
      </c>
      <c r="K603" s="11" t="s">
        <v>2908</v>
      </c>
      <c r="L603" s="9" t="s">
        <v>3142</v>
      </c>
      <c r="M603" s="9" t="s">
        <v>3182</v>
      </c>
      <c r="N603" s="12">
        <v>42994</v>
      </c>
      <c r="O603" s="12">
        <v>42994</v>
      </c>
      <c r="P603" s="12" t="s">
        <v>1406</v>
      </c>
      <c r="Q603" s="12" t="s">
        <v>3279</v>
      </c>
      <c r="R603" s="12">
        <v>44446.639233564812</v>
      </c>
    </row>
    <row r="604" spans="1:18" ht="41.4" x14ac:dyDescent="0.3">
      <c r="A604" s="9" t="s">
        <v>1717</v>
      </c>
      <c r="B604" s="9" t="s">
        <v>730</v>
      </c>
      <c r="C604" s="10" t="s">
        <v>254</v>
      </c>
      <c r="D604" s="11" t="s">
        <v>2966</v>
      </c>
      <c r="E604" s="9">
        <v>600</v>
      </c>
      <c r="F604" s="11" t="s">
        <v>2966</v>
      </c>
      <c r="G604" s="11" t="s">
        <v>11</v>
      </c>
      <c r="H604" s="11" t="s">
        <v>2964</v>
      </c>
      <c r="I604" s="10" t="s">
        <v>3204</v>
      </c>
      <c r="J604" s="9" t="s">
        <v>3182</v>
      </c>
      <c r="K604" s="11" t="s">
        <v>2874</v>
      </c>
      <c r="L604" s="9" t="s">
        <v>2965</v>
      </c>
      <c r="M604" s="9" t="s">
        <v>3182</v>
      </c>
      <c r="N604" s="12">
        <v>43014</v>
      </c>
      <c r="O604" s="12">
        <v>43014</v>
      </c>
      <c r="P604" s="12" t="s">
        <v>1406</v>
      </c>
      <c r="Q604" s="12" t="s">
        <v>3281</v>
      </c>
      <c r="R604" s="12">
        <v>44558.586087962962</v>
      </c>
    </row>
    <row r="605" spans="1:18" ht="41.4" x14ac:dyDescent="0.3">
      <c r="A605" s="9" t="s">
        <v>1405</v>
      </c>
      <c r="B605" s="9" t="s">
        <v>730</v>
      </c>
      <c r="C605" s="10" t="s">
        <v>254</v>
      </c>
      <c r="D605" s="11" t="s">
        <v>1255</v>
      </c>
      <c r="E605" s="9">
        <v>601</v>
      </c>
      <c r="F605" s="11" t="s">
        <v>1255</v>
      </c>
      <c r="G605" s="11" t="s">
        <v>11</v>
      </c>
      <c r="H605" s="11" t="s">
        <v>106</v>
      </c>
      <c r="I605" s="10" t="s">
        <v>3204</v>
      </c>
      <c r="J605" s="9" t="s">
        <v>3182</v>
      </c>
      <c r="K605" s="11" t="s">
        <v>336</v>
      </c>
      <c r="L605" s="9" t="s">
        <v>867</v>
      </c>
      <c r="M605" s="9" t="s">
        <v>867</v>
      </c>
      <c r="N605" s="12">
        <v>43014</v>
      </c>
      <c r="O605" s="12">
        <v>43844.634662303237</v>
      </c>
      <c r="P605" s="12" t="s">
        <v>704</v>
      </c>
      <c r="Q605" s="12"/>
      <c r="R605" s="12"/>
    </row>
    <row r="606" spans="1:18" ht="41.4" x14ac:dyDescent="0.3">
      <c r="A606" s="9" t="s">
        <v>1405</v>
      </c>
      <c r="B606" s="9" t="s">
        <v>730</v>
      </c>
      <c r="C606" s="10" t="s">
        <v>254</v>
      </c>
      <c r="D606" s="11" t="s">
        <v>1329</v>
      </c>
      <c r="E606" s="9">
        <v>602</v>
      </c>
      <c r="F606" s="11" t="s">
        <v>1329</v>
      </c>
      <c r="G606" s="11" t="s">
        <v>11</v>
      </c>
      <c r="H606" s="11" t="s">
        <v>107</v>
      </c>
      <c r="I606" s="10" t="s">
        <v>3204</v>
      </c>
      <c r="J606" s="9" t="s">
        <v>3182</v>
      </c>
      <c r="K606" s="11" t="s">
        <v>337</v>
      </c>
      <c r="L606" s="9" t="s">
        <v>844</v>
      </c>
      <c r="M606" s="9" t="s">
        <v>844</v>
      </c>
      <c r="N606" s="12">
        <v>43014</v>
      </c>
      <c r="O606" s="12">
        <v>43014</v>
      </c>
      <c r="P606" s="12" t="s">
        <v>704</v>
      </c>
      <c r="Q606" s="12"/>
      <c r="R606" s="12"/>
    </row>
    <row r="607" spans="1:18" ht="41.4" x14ac:dyDescent="0.3">
      <c r="A607" s="9" t="s">
        <v>1405</v>
      </c>
      <c r="B607" s="9" t="s">
        <v>730</v>
      </c>
      <c r="C607" s="10" t="s">
        <v>254</v>
      </c>
      <c r="D607" s="11" t="s">
        <v>1324</v>
      </c>
      <c r="E607" s="9">
        <v>603</v>
      </c>
      <c r="F607" s="11" t="s">
        <v>1324</v>
      </c>
      <c r="G607" s="11" t="s">
        <v>11</v>
      </c>
      <c r="H607" s="11" t="s">
        <v>109</v>
      </c>
      <c r="I607" s="10" t="s">
        <v>3204</v>
      </c>
      <c r="J607" s="9" t="s">
        <v>3182</v>
      </c>
      <c r="K607" s="11" t="s">
        <v>546</v>
      </c>
      <c r="L607" s="9" t="s">
        <v>1334</v>
      </c>
      <c r="M607" s="9" t="s">
        <v>916</v>
      </c>
      <c r="N607" s="12">
        <v>43032</v>
      </c>
      <c r="O607" s="12">
        <v>43032</v>
      </c>
      <c r="P607" s="12" t="s">
        <v>704</v>
      </c>
      <c r="Q607" s="12"/>
      <c r="R607" s="12"/>
    </row>
    <row r="608" spans="1:18" ht="41.4" x14ac:dyDescent="0.3">
      <c r="A608" s="9" t="s">
        <v>1717</v>
      </c>
      <c r="B608" s="9" t="s">
        <v>730</v>
      </c>
      <c r="C608" s="10" t="s">
        <v>254</v>
      </c>
      <c r="D608" s="11" t="s">
        <v>2564</v>
      </c>
      <c r="E608" s="9">
        <v>604</v>
      </c>
      <c r="F608" s="11" t="s">
        <v>2564</v>
      </c>
      <c r="G608" s="11" t="s">
        <v>11</v>
      </c>
      <c r="H608" s="11" t="s">
        <v>1497</v>
      </c>
      <c r="I608" s="10" t="s">
        <v>3204</v>
      </c>
      <c r="J608" s="9" t="s">
        <v>3182</v>
      </c>
      <c r="K608" s="11" t="s">
        <v>1498</v>
      </c>
      <c r="L608" s="9" t="s">
        <v>2483</v>
      </c>
      <c r="M608" s="9" t="s">
        <v>3182</v>
      </c>
      <c r="N608" s="12">
        <v>43033</v>
      </c>
      <c r="O608" s="12">
        <v>43033</v>
      </c>
      <c r="P608" s="12" t="s">
        <v>1406</v>
      </c>
      <c r="Q608" s="12" t="s">
        <v>3281</v>
      </c>
      <c r="R608" s="12">
        <v>44074.651828738424</v>
      </c>
    </row>
    <row r="609" spans="1:18" ht="41.4" x14ac:dyDescent="0.3">
      <c r="A609" s="9" t="s">
        <v>1717</v>
      </c>
      <c r="B609" s="9" t="s">
        <v>730</v>
      </c>
      <c r="C609" s="10" t="s">
        <v>254</v>
      </c>
      <c r="D609" s="11" t="s">
        <v>3003</v>
      </c>
      <c r="E609" s="9">
        <v>605</v>
      </c>
      <c r="F609" s="11" t="s">
        <v>3003</v>
      </c>
      <c r="G609" s="11" t="s">
        <v>11</v>
      </c>
      <c r="H609" s="11" t="s">
        <v>3023</v>
      </c>
      <c r="I609" s="10" t="s">
        <v>3204</v>
      </c>
      <c r="J609" s="9" t="s">
        <v>3182</v>
      </c>
      <c r="K609" s="11" t="s">
        <v>2888</v>
      </c>
      <c r="L609" s="9" t="s">
        <v>3024</v>
      </c>
      <c r="M609" s="9" t="s">
        <v>3025</v>
      </c>
      <c r="N609" s="12">
        <v>43052</v>
      </c>
      <c r="O609" s="12">
        <v>43052</v>
      </c>
      <c r="P609" s="12" t="s">
        <v>1406</v>
      </c>
      <c r="Q609" s="12" t="s">
        <v>3281</v>
      </c>
      <c r="R609" s="12">
        <v>44244.429963229166</v>
      </c>
    </row>
    <row r="610" spans="1:18" ht="41.4" x14ac:dyDescent="0.3">
      <c r="A610" s="9" t="s">
        <v>1717</v>
      </c>
      <c r="B610" s="9" t="s">
        <v>730</v>
      </c>
      <c r="C610" s="10" t="s">
        <v>254</v>
      </c>
      <c r="D610" s="11" t="s">
        <v>2601</v>
      </c>
      <c r="E610" s="9">
        <v>606</v>
      </c>
      <c r="F610" s="11" t="s">
        <v>2601</v>
      </c>
      <c r="G610" s="11" t="s">
        <v>11</v>
      </c>
      <c r="H610" s="11" t="s">
        <v>1604</v>
      </c>
      <c r="I610" s="10" t="s">
        <v>3204</v>
      </c>
      <c r="J610" s="9" t="s">
        <v>3182</v>
      </c>
      <c r="K610" s="11" t="s">
        <v>1605</v>
      </c>
      <c r="L610" s="9" t="s">
        <v>2518</v>
      </c>
      <c r="M610" s="9" t="s">
        <v>3182</v>
      </c>
      <c r="N610" s="12">
        <v>43054</v>
      </c>
      <c r="O610" s="12">
        <v>43054</v>
      </c>
      <c r="P610" s="12" t="s">
        <v>1406</v>
      </c>
      <c r="Q610" s="12" t="s">
        <v>3279</v>
      </c>
      <c r="R610" s="12">
        <v>45812</v>
      </c>
    </row>
    <row r="611" spans="1:18" ht="41.4" x14ac:dyDescent="0.3">
      <c r="A611" s="9" t="s">
        <v>1405</v>
      </c>
      <c r="B611" s="9" t="s">
        <v>730</v>
      </c>
      <c r="C611" s="10" t="s">
        <v>254</v>
      </c>
      <c r="D611" s="11" t="s">
        <v>1321</v>
      </c>
      <c r="E611" s="9">
        <v>607</v>
      </c>
      <c r="F611" s="11" t="s">
        <v>1321</v>
      </c>
      <c r="G611" s="11" t="s">
        <v>11</v>
      </c>
      <c r="H611" s="11" t="s">
        <v>110</v>
      </c>
      <c r="I611" s="10" t="s">
        <v>3204</v>
      </c>
      <c r="J611" s="9" t="s">
        <v>3182</v>
      </c>
      <c r="K611" s="11" t="s">
        <v>341</v>
      </c>
      <c r="L611" s="9" t="s">
        <v>973</v>
      </c>
      <c r="M611" s="9" t="s">
        <v>973</v>
      </c>
      <c r="N611" s="12">
        <v>43059</v>
      </c>
      <c r="O611" s="12">
        <v>43059</v>
      </c>
      <c r="P611" s="12" t="s">
        <v>704</v>
      </c>
      <c r="Q611" s="12"/>
      <c r="R611" s="12"/>
    </row>
    <row r="612" spans="1:18" ht="69" x14ac:dyDescent="0.3">
      <c r="A612" s="9" t="s">
        <v>1405</v>
      </c>
      <c r="B612" s="9" t="s">
        <v>3223</v>
      </c>
      <c r="C612" s="10" t="s">
        <v>254</v>
      </c>
      <c r="D612" s="11" t="s">
        <v>1112</v>
      </c>
      <c r="E612" s="9">
        <v>608</v>
      </c>
      <c r="F612" s="11" t="s">
        <v>634</v>
      </c>
      <c r="G612" s="11" t="s">
        <v>11</v>
      </c>
      <c r="H612" s="11" t="s">
        <v>111</v>
      </c>
      <c r="I612" s="10" t="s">
        <v>3204</v>
      </c>
      <c r="J612" s="9" t="s">
        <v>3182</v>
      </c>
      <c r="K612" s="11" t="s">
        <v>342</v>
      </c>
      <c r="L612" s="9" t="s">
        <v>997</v>
      </c>
      <c r="M612" s="9" t="s">
        <v>997</v>
      </c>
      <c r="N612" s="12">
        <v>43075</v>
      </c>
      <c r="O612" s="12">
        <v>45608</v>
      </c>
      <c r="P612" s="12" t="s">
        <v>704</v>
      </c>
      <c r="Q612" s="12"/>
      <c r="R612" s="12"/>
    </row>
    <row r="613" spans="1:18" ht="41.4" x14ac:dyDescent="0.3">
      <c r="A613" s="9" t="s">
        <v>1405</v>
      </c>
      <c r="B613" s="9" t="s">
        <v>730</v>
      </c>
      <c r="C613" s="10" t="s">
        <v>254</v>
      </c>
      <c r="D613" s="11" t="s">
        <v>1320</v>
      </c>
      <c r="E613" s="9">
        <v>609</v>
      </c>
      <c r="F613" s="11" t="s">
        <v>1320</v>
      </c>
      <c r="G613" s="11" t="s">
        <v>11</v>
      </c>
      <c r="H613" s="11" t="s">
        <v>112</v>
      </c>
      <c r="I613" s="10" t="s">
        <v>3204</v>
      </c>
      <c r="J613" s="9" t="s">
        <v>3182</v>
      </c>
      <c r="K613" s="11" t="s">
        <v>343</v>
      </c>
      <c r="L613" s="9" t="s">
        <v>906</v>
      </c>
      <c r="M613" s="9" t="s">
        <v>906</v>
      </c>
      <c r="N613" s="12">
        <v>43082</v>
      </c>
      <c r="O613" s="12">
        <v>43082</v>
      </c>
      <c r="P613" s="12" t="s">
        <v>704</v>
      </c>
      <c r="Q613" s="12"/>
      <c r="R613" s="12"/>
    </row>
    <row r="614" spans="1:18" ht="41.4" x14ac:dyDescent="0.3">
      <c r="A614" s="9" t="s">
        <v>1717</v>
      </c>
      <c r="B614" s="9" t="s">
        <v>730</v>
      </c>
      <c r="C614" s="10" t="s">
        <v>254</v>
      </c>
      <c r="D614" s="11" t="s">
        <v>2606</v>
      </c>
      <c r="E614" s="9">
        <v>610</v>
      </c>
      <c r="F614" s="11" t="s">
        <v>2606</v>
      </c>
      <c r="G614" s="11" t="s">
        <v>11</v>
      </c>
      <c r="H614" s="11" t="s">
        <v>1620</v>
      </c>
      <c r="I614" s="10" t="s">
        <v>3204</v>
      </c>
      <c r="J614" s="9" t="s">
        <v>3182</v>
      </c>
      <c r="K614" s="11" t="s">
        <v>1621</v>
      </c>
      <c r="L614" s="9" t="s">
        <v>2523</v>
      </c>
      <c r="M614" s="9" t="s">
        <v>3182</v>
      </c>
      <c r="N614" s="12">
        <v>43089</v>
      </c>
      <c r="O614" s="12">
        <v>43089</v>
      </c>
      <c r="P614" s="12" t="s">
        <v>1406</v>
      </c>
      <c r="Q614" s="12" t="s">
        <v>3281</v>
      </c>
      <c r="R614" s="12">
        <v>45342</v>
      </c>
    </row>
    <row r="615" spans="1:18" ht="55.2" x14ac:dyDescent="0.3">
      <c r="A615" s="9" t="s">
        <v>1405</v>
      </c>
      <c r="B615" s="9" t="s">
        <v>730</v>
      </c>
      <c r="C615" s="10" t="s">
        <v>254</v>
      </c>
      <c r="D615" s="11" t="s">
        <v>1305</v>
      </c>
      <c r="E615" s="9">
        <v>611</v>
      </c>
      <c r="F615" s="11" t="s">
        <v>1305</v>
      </c>
      <c r="G615" s="11" t="s">
        <v>11</v>
      </c>
      <c r="H615" s="11" t="s">
        <v>113</v>
      </c>
      <c r="I615" s="10" t="s">
        <v>3204</v>
      </c>
      <c r="J615" s="9" t="s">
        <v>3182</v>
      </c>
      <c r="K615" s="11" t="s">
        <v>344</v>
      </c>
      <c r="L615" s="9" t="s">
        <v>1309</v>
      </c>
      <c r="M615" s="9" t="s">
        <v>914</v>
      </c>
      <c r="N615" s="12">
        <v>43133</v>
      </c>
      <c r="O615" s="12">
        <v>43133</v>
      </c>
      <c r="P615" s="12" t="s">
        <v>704</v>
      </c>
      <c r="Q615" s="12"/>
      <c r="R615" s="12"/>
    </row>
    <row r="616" spans="1:18" ht="41.4" x14ac:dyDescent="0.3">
      <c r="A616" s="9" t="s">
        <v>1405</v>
      </c>
      <c r="B616" s="9" t="s">
        <v>730</v>
      </c>
      <c r="C616" s="10" t="s">
        <v>254</v>
      </c>
      <c r="D616" s="11" t="s">
        <v>1290</v>
      </c>
      <c r="E616" s="9">
        <v>612</v>
      </c>
      <c r="F616" s="11" t="s">
        <v>1290</v>
      </c>
      <c r="G616" s="11" t="s">
        <v>11</v>
      </c>
      <c r="H616" s="11" t="s">
        <v>114</v>
      </c>
      <c r="I616" s="10" t="s">
        <v>3204</v>
      </c>
      <c r="J616" s="9" t="s">
        <v>3182</v>
      </c>
      <c r="K616" s="11" t="s">
        <v>345</v>
      </c>
      <c r="L616" s="9" t="s">
        <v>824</v>
      </c>
      <c r="M616" s="9" t="s">
        <v>824</v>
      </c>
      <c r="N616" s="12">
        <v>43153</v>
      </c>
      <c r="O616" s="12">
        <v>43153</v>
      </c>
      <c r="P616" s="12" t="s">
        <v>704</v>
      </c>
      <c r="Q616" s="12"/>
      <c r="R616" s="12"/>
    </row>
    <row r="617" spans="1:18" ht="41.4" x14ac:dyDescent="0.3">
      <c r="A617" s="9" t="s">
        <v>1405</v>
      </c>
      <c r="B617" s="9" t="s">
        <v>730</v>
      </c>
      <c r="C617" s="10" t="s">
        <v>254</v>
      </c>
      <c r="D617" s="11" t="s">
        <v>1294</v>
      </c>
      <c r="E617" s="9">
        <v>613</v>
      </c>
      <c r="F617" s="11" t="s">
        <v>1294</v>
      </c>
      <c r="G617" s="11" t="s">
        <v>11</v>
      </c>
      <c r="H617" s="11" t="s">
        <v>15</v>
      </c>
      <c r="I617" s="10" t="s">
        <v>3204</v>
      </c>
      <c r="J617" s="9" t="s">
        <v>3182</v>
      </c>
      <c r="K617" s="11" t="s">
        <v>258</v>
      </c>
      <c r="L617" s="9" t="s">
        <v>832</v>
      </c>
      <c r="M617" s="9" t="s">
        <v>832</v>
      </c>
      <c r="N617" s="12">
        <v>43153</v>
      </c>
      <c r="O617" s="12">
        <v>43153</v>
      </c>
      <c r="P617" s="12" t="s">
        <v>704</v>
      </c>
      <c r="Q617" s="12"/>
      <c r="R617" s="12"/>
    </row>
    <row r="618" spans="1:18" ht="41.4" x14ac:dyDescent="0.3">
      <c r="A618" s="9" t="s">
        <v>1405</v>
      </c>
      <c r="B618" s="9" t="s">
        <v>730</v>
      </c>
      <c r="C618" s="10" t="s">
        <v>254</v>
      </c>
      <c r="D618" s="11" t="s">
        <v>1285</v>
      </c>
      <c r="E618" s="9">
        <v>614</v>
      </c>
      <c r="F618" s="11" t="s">
        <v>1285</v>
      </c>
      <c r="G618" s="11" t="s">
        <v>11</v>
      </c>
      <c r="H618" s="11" t="s">
        <v>115</v>
      </c>
      <c r="I618" s="10" t="s">
        <v>3204</v>
      </c>
      <c r="J618" s="9" t="s">
        <v>3182</v>
      </c>
      <c r="K618" s="11" t="s">
        <v>346</v>
      </c>
      <c r="L618" s="9" t="s">
        <v>757</v>
      </c>
      <c r="M618" s="9" t="s">
        <v>757</v>
      </c>
      <c r="N618" s="12">
        <v>43168</v>
      </c>
      <c r="O618" s="12">
        <v>43168</v>
      </c>
      <c r="P618" s="12" t="s">
        <v>704</v>
      </c>
      <c r="Q618" s="12"/>
      <c r="R618" s="12"/>
    </row>
    <row r="619" spans="1:18" ht="41.4" x14ac:dyDescent="0.3">
      <c r="A619" s="9" t="s">
        <v>1717</v>
      </c>
      <c r="B619" s="9" t="s">
        <v>730</v>
      </c>
      <c r="C619" s="10" t="s">
        <v>254</v>
      </c>
      <c r="D619" s="11" t="s">
        <v>2413</v>
      </c>
      <c r="E619" s="9">
        <v>615</v>
      </c>
      <c r="F619" s="11" t="s">
        <v>2427</v>
      </c>
      <c r="G619" s="11" t="s">
        <v>11</v>
      </c>
      <c r="H619" s="11" t="s">
        <v>1485</v>
      </c>
      <c r="I619" s="10" t="s">
        <v>3204</v>
      </c>
      <c r="J619" s="9" t="s">
        <v>3182</v>
      </c>
      <c r="K619" s="11" t="s">
        <v>1486</v>
      </c>
      <c r="L619" s="9" t="s">
        <v>2442</v>
      </c>
      <c r="M619" s="9" t="s">
        <v>2441</v>
      </c>
      <c r="N619" s="12">
        <v>43168</v>
      </c>
      <c r="O619" s="12">
        <v>43168</v>
      </c>
      <c r="P619" s="12" t="s">
        <v>1406</v>
      </c>
      <c r="Q619" s="12" t="s">
        <v>3281</v>
      </c>
      <c r="R619" s="12">
        <v>45100</v>
      </c>
    </row>
    <row r="620" spans="1:18" ht="82.8" x14ac:dyDescent="0.3">
      <c r="A620" s="9" t="s">
        <v>1405</v>
      </c>
      <c r="B620" s="9" t="s">
        <v>3218</v>
      </c>
      <c r="C620" s="10" t="s">
        <v>254</v>
      </c>
      <c r="D620" s="11" t="s">
        <v>1197</v>
      </c>
      <c r="E620" s="9">
        <v>616</v>
      </c>
      <c r="F620" s="11" t="s">
        <v>636</v>
      </c>
      <c r="G620" s="11" t="s">
        <v>11</v>
      </c>
      <c r="H620" s="11" t="s">
        <v>117</v>
      </c>
      <c r="I620" s="10" t="s">
        <v>3204</v>
      </c>
      <c r="J620" s="9" t="s">
        <v>3182</v>
      </c>
      <c r="K620" s="11" t="s">
        <v>348</v>
      </c>
      <c r="L620" s="9" t="s">
        <v>944</v>
      </c>
      <c r="M620" s="9" t="s">
        <v>944</v>
      </c>
      <c r="N620" s="12">
        <v>43168</v>
      </c>
      <c r="O620" s="12">
        <v>45694</v>
      </c>
      <c r="P620" s="12" t="s">
        <v>704</v>
      </c>
      <c r="Q620" s="12"/>
      <c r="R620" s="12"/>
    </row>
    <row r="621" spans="1:18" ht="41.4" x14ac:dyDescent="0.3">
      <c r="A621" s="9" t="s">
        <v>1717</v>
      </c>
      <c r="B621" s="9" t="s">
        <v>730</v>
      </c>
      <c r="C621" s="10" t="s">
        <v>254</v>
      </c>
      <c r="D621" s="11" t="s">
        <v>1297</v>
      </c>
      <c r="E621" s="9">
        <v>617</v>
      </c>
      <c r="F621" s="11" t="s">
        <v>635</v>
      </c>
      <c r="G621" s="11" t="s">
        <v>11</v>
      </c>
      <c r="H621" s="11" t="s">
        <v>116</v>
      </c>
      <c r="I621" s="10" t="s">
        <v>3204</v>
      </c>
      <c r="J621" s="9" t="s">
        <v>3182</v>
      </c>
      <c r="K621" s="11" t="s">
        <v>347</v>
      </c>
      <c r="L621" s="9" t="s">
        <v>782</v>
      </c>
      <c r="M621" s="9" t="s">
        <v>3182</v>
      </c>
      <c r="N621" s="12">
        <v>43168</v>
      </c>
      <c r="O621" s="12">
        <v>43168</v>
      </c>
      <c r="P621" s="12" t="s">
        <v>1406</v>
      </c>
      <c r="Q621" s="12" t="s">
        <v>3279</v>
      </c>
      <c r="R621" s="12">
        <v>45812</v>
      </c>
    </row>
    <row r="622" spans="1:18" ht="41.4" x14ac:dyDescent="0.3">
      <c r="A622" s="9" t="s">
        <v>1405</v>
      </c>
      <c r="B622" s="9" t="s">
        <v>730</v>
      </c>
      <c r="C622" s="10" t="s">
        <v>254</v>
      </c>
      <c r="D622" s="11" t="s">
        <v>1297</v>
      </c>
      <c r="E622" s="9">
        <v>618</v>
      </c>
      <c r="F622" s="11" t="s">
        <v>1297</v>
      </c>
      <c r="G622" s="11" t="s">
        <v>11</v>
      </c>
      <c r="H622" s="11" t="s">
        <v>116</v>
      </c>
      <c r="I622" s="10" t="s">
        <v>3204</v>
      </c>
      <c r="J622" s="9" t="s">
        <v>3182</v>
      </c>
      <c r="K622" s="11" t="s">
        <v>347</v>
      </c>
      <c r="L622" s="9" t="s">
        <v>782</v>
      </c>
      <c r="M622" s="9" t="s">
        <v>782</v>
      </c>
      <c r="N622" s="12">
        <v>43168</v>
      </c>
      <c r="O622" s="12">
        <v>43168</v>
      </c>
      <c r="P622" s="12" t="s">
        <v>704</v>
      </c>
      <c r="Q622" s="12"/>
      <c r="R622" s="12"/>
    </row>
    <row r="623" spans="1:18" ht="41.4" x14ac:dyDescent="0.3">
      <c r="A623" s="9" t="s">
        <v>1405</v>
      </c>
      <c r="B623" s="9" t="s">
        <v>730</v>
      </c>
      <c r="C623" s="10" t="s">
        <v>254</v>
      </c>
      <c r="D623" s="11" t="s">
        <v>1299</v>
      </c>
      <c r="E623" s="9">
        <v>619</v>
      </c>
      <c r="F623" s="11" t="s">
        <v>1299</v>
      </c>
      <c r="G623" s="11" t="s">
        <v>11</v>
      </c>
      <c r="H623" s="11" t="s">
        <v>119</v>
      </c>
      <c r="I623" s="10" t="s">
        <v>3204</v>
      </c>
      <c r="J623" s="9" t="s">
        <v>3182</v>
      </c>
      <c r="K623" s="11" t="s">
        <v>350</v>
      </c>
      <c r="L623" s="9" t="s">
        <v>843</v>
      </c>
      <c r="M623" s="9" t="s">
        <v>843</v>
      </c>
      <c r="N623" s="12">
        <v>43207</v>
      </c>
      <c r="O623" s="12">
        <v>43207</v>
      </c>
      <c r="P623" s="12" t="s">
        <v>704</v>
      </c>
      <c r="Q623" s="12"/>
      <c r="R623" s="12"/>
    </row>
    <row r="624" spans="1:18" ht="86.4" x14ac:dyDescent="0.3">
      <c r="A624" s="9" t="s">
        <v>1405</v>
      </c>
      <c r="B624" s="9" t="s">
        <v>3218</v>
      </c>
      <c r="C624" s="10" t="s">
        <v>254</v>
      </c>
      <c r="D624" s="11" t="s">
        <v>1205</v>
      </c>
      <c r="E624" s="9">
        <v>620</v>
      </c>
      <c r="F624" s="11" t="s">
        <v>637</v>
      </c>
      <c r="G624" s="11" t="s">
        <v>11</v>
      </c>
      <c r="H624" s="11" t="s">
        <v>118</v>
      </c>
      <c r="I624" s="10" t="s">
        <v>3204</v>
      </c>
      <c r="J624" s="9" t="s">
        <v>3182</v>
      </c>
      <c r="K624" s="11" t="s">
        <v>349</v>
      </c>
      <c r="L624" s="9" t="s">
        <v>987</v>
      </c>
      <c r="M624" s="9" t="s">
        <v>503</v>
      </c>
      <c r="N624" s="12">
        <v>43207</v>
      </c>
      <c r="O624" s="12">
        <v>45758</v>
      </c>
      <c r="P624" s="12" t="s">
        <v>704</v>
      </c>
      <c r="Q624" s="12"/>
      <c r="R624" s="12"/>
    </row>
    <row r="625" spans="1:18" ht="41.4" x14ac:dyDescent="0.3">
      <c r="A625" s="9" t="s">
        <v>1717</v>
      </c>
      <c r="B625" s="9" t="s">
        <v>730</v>
      </c>
      <c r="C625" s="10" t="s">
        <v>254</v>
      </c>
      <c r="D625" s="11" t="s">
        <v>2412</v>
      </c>
      <c r="E625" s="9">
        <v>621</v>
      </c>
      <c r="F625" s="11" t="s">
        <v>2426</v>
      </c>
      <c r="G625" s="11" t="s">
        <v>11</v>
      </c>
      <c r="H625" s="11" t="s">
        <v>1473</v>
      </c>
      <c r="I625" s="10" t="s">
        <v>3204</v>
      </c>
      <c r="J625" s="9" t="s">
        <v>3182</v>
      </c>
      <c r="K625" s="11" t="s">
        <v>1474</v>
      </c>
      <c r="L625" s="9" t="s">
        <v>2439</v>
      </c>
      <c r="M625" s="9" t="s">
        <v>3182</v>
      </c>
      <c r="N625" s="12">
        <v>43223</v>
      </c>
      <c r="O625" s="12">
        <v>43223</v>
      </c>
      <c r="P625" s="12" t="s">
        <v>1406</v>
      </c>
      <c r="Q625" s="12" t="s">
        <v>3279</v>
      </c>
      <c r="R625" s="12">
        <v>45489</v>
      </c>
    </row>
    <row r="626" spans="1:18" ht="41.4" x14ac:dyDescent="0.3">
      <c r="A626" s="9" t="s">
        <v>1717</v>
      </c>
      <c r="B626" s="9" t="s">
        <v>730</v>
      </c>
      <c r="C626" s="10" t="s">
        <v>254</v>
      </c>
      <c r="D626" s="11" t="s">
        <v>2423</v>
      </c>
      <c r="E626" s="9">
        <v>622</v>
      </c>
      <c r="F626" s="11" t="s">
        <v>2437</v>
      </c>
      <c r="G626" s="11" t="s">
        <v>11</v>
      </c>
      <c r="H626" s="11" t="s">
        <v>1695</v>
      </c>
      <c r="I626" s="10" t="s">
        <v>3204</v>
      </c>
      <c r="J626" s="9" t="s">
        <v>3182</v>
      </c>
      <c r="K626" s="11" t="s">
        <v>1696</v>
      </c>
      <c r="L626" s="9" t="s">
        <v>1697</v>
      </c>
      <c r="M626" s="9" t="s">
        <v>3182</v>
      </c>
      <c r="N626" s="12">
        <v>43228</v>
      </c>
      <c r="O626" s="12">
        <v>43228</v>
      </c>
      <c r="P626" s="12" t="s">
        <v>1406</v>
      </c>
      <c r="Q626" s="12" t="s">
        <v>3279</v>
      </c>
      <c r="R626" s="12">
        <v>45747</v>
      </c>
    </row>
    <row r="627" spans="1:18" ht="55.2" x14ac:dyDescent="0.3">
      <c r="A627" s="9" t="s">
        <v>1405</v>
      </c>
      <c r="B627" s="9" t="s">
        <v>3223</v>
      </c>
      <c r="C627" s="10" t="s">
        <v>254</v>
      </c>
      <c r="D627" s="11" t="s">
        <v>1218</v>
      </c>
      <c r="E627" s="9">
        <v>623</v>
      </c>
      <c r="F627" s="11" t="s">
        <v>638</v>
      </c>
      <c r="G627" s="11" t="s">
        <v>11</v>
      </c>
      <c r="H627" s="11" t="s">
        <v>120</v>
      </c>
      <c r="I627" s="10" t="s">
        <v>3204</v>
      </c>
      <c r="J627" s="9" t="s">
        <v>3182</v>
      </c>
      <c r="K627" s="11" t="s">
        <v>351</v>
      </c>
      <c r="L627" s="9" t="s">
        <v>1043</v>
      </c>
      <c r="M627" s="9" t="s">
        <v>1044</v>
      </c>
      <c r="N627" s="12">
        <v>43241</v>
      </c>
      <c r="O627" s="12">
        <v>44845</v>
      </c>
      <c r="P627" s="12" t="s">
        <v>704</v>
      </c>
      <c r="Q627" s="12"/>
      <c r="R627" s="12"/>
    </row>
    <row r="628" spans="1:18" ht="41.4" x14ac:dyDescent="0.3">
      <c r="A628" s="9" t="s">
        <v>1405</v>
      </c>
      <c r="B628" s="9" t="s">
        <v>1311</v>
      </c>
      <c r="C628" s="10" t="s">
        <v>254</v>
      </c>
      <c r="D628" s="11" t="s">
        <v>1306</v>
      </c>
      <c r="E628" s="9">
        <v>624</v>
      </c>
      <c r="F628" s="11" t="s">
        <v>1306</v>
      </c>
      <c r="G628" s="11" t="s">
        <v>11</v>
      </c>
      <c r="H628" s="11" t="s">
        <v>121</v>
      </c>
      <c r="I628" s="10" t="s">
        <v>3204</v>
      </c>
      <c r="J628" s="9" t="s">
        <v>3182</v>
      </c>
      <c r="K628" s="11" t="s">
        <v>352</v>
      </c>
      <c r="L628" s="9" t="s">
        <v>803</v>
      </c>
      <c r="M628" s="9" t="s">
        <v>803</v>
      </c>
      <c r="N628" s="12">
        <v>43248</v>
      </c>
      <c r="O628" s="12">
        <v>43248</v>
      </c>
      <c r="P628" s="12" t="s">
        <v>704</v>
      </c>
      <c r="Q628" s="12"/>
      <c r="R628" s="12"/>
    </row>
    <row r="629" spans="1:18" ht="41.4" x14ac:dyDescent="0.3">
      <c r="A629" s="9" t="s">
        <v>1405</v>
      </c>
      <c r="B629" s="9" t="s">
        <v>730</v>
      </c>
      <c r="C629" s="10" t="s">
        <v>254</v>
      </c>
      <c r="D629" s="11" t="s">
        <v>1301</v>
      </c>
      <c r="E629" s="9">
        <v>625</v>
      </c>
      <c r="F629" s="11" t="s">
        <v>1301</v>
      </c>
      <c r="G629" s="11" t="s">
        <v>11</v>
      </c>
      <c r="H629" s="11" t="s">
        <v>122</v>
      </c>
      <c r="I629" s="10" t="s">
        <v>3204</v>
      </c>
      <c r="J629" s="9" t="s">
        <v>3182</v>
      </c>
      <c r="K629" s="11" t="s">
        <v>353</v>
      </c>
      <c r="L629" s="9" t="s">
        <v>790</v>
      </c>
      <c r="M629" s="9" t="s">
        <v>790</v>
      </c>
      <c r="N629" s="12">
        <v>43256</v>
      </c>
      <c r="O629" s="12">
        <v>43256</v>
      </c>
      <c r="P629" s="12" t="s">
        <v>704</v>
      </c>
      <c r="Q629" s="12"/>
      <c r="R629" s="12"/>
    </row>
    <row r="630" spans="1:18" ht="41.4" x14ac:dyDescent="0.3">
      <c r="A630" s="9" t="s">
        <v>1717</v>
      </c>
      <c r="B630" s="9" t="s">
        <v>730</v>
      </c>
      <c r="C630" s="10" t="s">
        <v>254</v>
      </c>
      <c r="D630" s="11" t="s">
        <v>2418</v>
      </c>
      <c r="E630" s="9">
        <v>626</v>
      </c>
      <c r="F630" s="11" t="s">
        <v>2432</v>
      </c>
      <c r="G630" s="11" t="s">
        <v>11</v>
      </c>
      <c r="H630" s="11" t="s">
        <v>1580</v>
      </c>
      <c r="I630" s="10" t="s">
        <v>3204</v>
      </c>
      <c r="J630" s="9" t="s">
        <v>3182</v>
      </c>
      <c r="K630" s="11" t="s">
        <v>1581</v>
      </c>
      <c r="L630" s="9" t="s">
        <v>2448</v>
      </c>
      <c r="M630" s="9" t="s">
        <v>3182</v>
      </c>
      <c r="N630" s="12">
        <v>43265</v>
      </c>
      <c r="O630" s="12">
        <v>43265</v>
      </c>
      <c r="P630" s="12" t="s">
        <v>1406</v>
      </c>
      <c r="Q630" s="12" t="s">
        <v>3279</v>
      </c>
      <c r="R630" s="12">
        <v>45092</v>
      </c>
    </row>
    <row r="631" spans="1:18" ht="41.4" x14ac:dyDescent="0.3">
      <c r="A631" s="9" t="s">
        <v>1405</v>
      </c>
      <c r="B631" s="9" t="s">
        <v>730</v>
      </c>
      <c r="C631" s="10" t="s">
        <v>254</v>
      </c>
      <c r="D631" s="11" t="s">
        <v>1304</v>
      </c>
      <c r="E631" s="9">
        <v>627</v>
      </c>
      <c r="F631" s="11" t="s">
        <v>1304</v>
      </c>
      <c r="G631" s="11" t="s">
        <v>11</v>
      </c>
      <c r="H631" s="11" t="s">
        <v>123</v>
      </c>
      <c r="I631" s="10" t="s">
        <v>3204</v>
      </c>
      <c r="J631" s="9" t="s">
        <v>3182</v>
      </c>
      <c r="K631" s="11" t="s">
        <v>354</v>
      </c>
      <c r="L631" s="9" t="s">
        <v>858</v>
      </c>
      <c r="M631" s="9" t="s">
        <v>858</v>
      </c>
      <c r="N631" s="12">
        <v>43265</v>
      </c>
      <c r="O631" s="12">
        <v>43265</v>
      </c>
      <c r="P631" s="12" t="s">
        <v>704</v>
      </c>
      <c r="Q631" s="12"/>
      <c r="R631" s="12"/>
    </row>
    <row r="632" spans="1:18" ht="41.4" x14ac:dyDescent="0.3">
      <c r="A632" s="9" t="s">
        <v>1717</v>
      </c>
      <c r="B632" s="9" t="s">
        <v>730</v>
      </c>
      <c r="C632" s="10" t="s">
        <v>254</v>
      </c>
      <c r="D632" s="11" t="s">
        <v>2421</v>
      </c>
      <c r="E632" s="9">
        <v>628</v>
      </c>
      <c r="F632" s="11" t="s">
        <v>2435</v>
      </c>
      <c r="G632" s="11" t="s">
        <v>11</v>
      </c>
      <c r="H632" s="11" t="s">
        <v>1538</v>
      </c>
      <c r="I632" s="10" t="s">
        <v>3204</v>
      </c>
      <c r="J632" s="9" t="s">
        <v>3182</v>
      </c>
      <c r="K632" s="11" t="s">
        <v>355</v>
      </c>
      <c r="L632" s="9" t="s">
        <v>2452</v>
      </c>
      <c r="M632" s="9" t="s">
        <v>3182</v>
      </c>
      <c r="N632" s="12">
        <v>43279</v>
      </c>
      <c r="O632" s="12">
        <v>43279</v>
      </c>
      <c r="P632" s="12" t="s">
        <v>1406</v>
      </c>
      <c r="Q632" s="12" t="s">
        <v>3279</v>
      </c>
      <c r="R632" s="12">
        <v>45624</v>
      </c>
    </row>
    <row r="633" spans="1:18" ht="124.2" x14ac:dyDescent="0.3">
      <c r="A633" s="9" t="s">
        <v>1405</v>
      </c>
      <c r="B633" s="9" t="s">
        <v>3218</v>
      </c>
      <c r="C633" s="10" t="s">
        <v>254</v>
      </c>
      <c r="D633" s="11" t="s">
        <v>1191</v>
      </c>
      <c r="E633" s="9">
        <v>629</v>
      </c>
      <c r="F633" s="11" t="s">
        <v>639</v>
      </c>
      <c r="G633" s="11" t="s">
        <v>11</v>
      </c>
      <c r="H633" s="11" t="s">
        <v>124</v>
      </c>
      <c r="I633" s="10" t="s">
        <v>3204</v>
      </c>
      <c r="J633" s="9" t="s">
        <v>3182</v>
      </c>
      <c r="K633" s="11" t="s">
        <v>547</v>
      </c>
      <c r="L633" s="9" t="s">
        <v>762</v>
      </c>
      <c r="M633" s="9" t="s">
        <v>762</v>
      </c>
      <c r="N633" s="12">
        <v>43279</v>
      </c>
      <c r="O633" s="12">
        <v>45805</v>
      </c>
      <c r="P633" s="12" t="s">
        <v>704</v>
      </c>
      <c r="Q633" s="12"/>
      <c r="R633" s="12"/>
    </row>
    <row r="634" spans="1:18" ht="41.4" x14ac:dyDescent="0.3">
      <c r="A634" s="9" t="s">
        <v>1717</v>
      </c>
      <c r="B634" s="9" t="s">
        <v>730</v>
      </c>
      <c r="C634" s="10" t="s">
        <v>254</v>
      </c>
      <c r="D634" s="11" t="s">
        <v>2414</v>
      </c>
      <c r="E634" s="9">
        <v>630</v>
      </c>
      <c r="F634" s="11" t="s">
        <v>2428</v>
      </c>
      <c r="G634" s="11" t="s">
        <v>11</v>
      </c>
      <c r="H634" s="11" t="s">
        <v>1538</v>
      </c>
      <c r="I634" s="10" t="s">
        <v>3204</v>
      </c>
      <c r="J634" s="9" t="s">
        <v>3182</v>
      </c>
      <c r="K634" s="11" t="s">
        <v>1539</v>
      </c>
      <c r="L634" s="9" t="s">
        <v>2444</v>
      </c>
      <c r="M634" s="9" t="s">
        <v>3182</v>
      </c>
      <c r="N634" s="12">
        <v>43284</v>
      </c>
      <c r="O634" s="12">
        <v>43284</v>
      </c>
      <c r="P634" s="12" t="s">
        <v>1406</v>
      </c>
      <c r="Q634" s="12" t="s">
        <v>3279</v>
      </c>
      <c r="R634" s="12">
        <v>45534</v>
      </c>
    </row>
    <row r="635" spans="1:18" ht="43.2" x14ac:dyDescent="0.3">
      <c r="A635" s="9" t="s">
        <v>2189</v>
      </c>
      <c r="B635" s="9" t="s">
        <v>3222</v>
      </c>
      <c r="C635" s="10" t="s">
        <v>1733</v>
      </c>
      <c r="D635" s="11" t="s">
        <v>1973</v>
      </c>
      <c r="E635" s="9">
        <v>631</v>
      </c>
      <c r="F635" s="11" t="s">
        <v>2761</v>
      </c>
      <c r="G635" s="11" t="s">
        <v>1722</v>
      </c>
      <c r="H635" s="11" t="s">
        <v>1723</v>
      </c>
      <c r="I635" s="10" t="s">
        <v>1749</v>
      </c>
      <c r="J635" s="9" t="s">
        <v>3182</v>
      </c>
      <c r="K635" s="11" t="s">
        <v>1968</v>
      </c>
      <c r="L635" s="9" t="s">
        <v>2375</v>
      </c>
      <c r="M635" s="9" t="s">
        <v>3182</v>
      </c>
      <c r="N635" s="12">
        <v>43297</v>
      </c>
      <c r="O635" s="12">
        <v>43297</v>
      </c>
      <c r="P635" s="12" t="s">
        <v>704</v>
      </c>
      <c r="Q635" s="12"/>
      <c r="R635" s="12"/>
    </row>
    <row r="636" spans="1:18" ht="43.2" x14ac:dyDescent="0.3">
      <c r="A636" s="9" t="s">
        <v>2189</v>
      </c>
      <c r="B636" s="9" t="s">
        <v>3222</v>
      </c>
      <c r="C636" s="10" t="s">
        <v>1733</v>
      </c>
      <c r="D636" s="11" t="s">
        <v>2101</v>
      </c>
      <c r="E636" s="9">
        <v>632</v>
      </c>
      <c r="F636" s="11" t="s">
        <v>2101</v>
      </c>
      <c r="G636" s="11" t="s">
        <v>1722</v>
      </c>
      <c r="H636" s="11" t="s">
        <v>1723</v>
      </c>
      <c r="I636" s="10" t="s">
        <v>1749</v>
      </c>
      <c r="J636" s="9" t="s">
        <v>3182</v>
      </c>
      <c r="K636" s="11" t="s">
        <v>1968</v>
      </c>
      <c r="L636" s="9" t="s">
        <v>2375</v>
      </c>
      <c r="M636" s="9" t="s">
        <v>3182</v>
      </c>
      <c r="N636" s="12">
        <v>43297</v>
      </c>
      <c r="O636" s="12">
        <v>43297</v>
      </c>
      <c r="P636" s="12" t="s">
        <v>704</v>
      </c>
      <c r="Q636" s="12"/>
      <c r="R636" s="12"/>
    </row>
    <row r="637" spans="1:18" ht="41.4" x14ac:dyDescent="0.3">
      <c r="A637" s="9" t="s">
        <v>1405</v>
      </c>
      <c r="B637" s="9" t="s">
        <v>730</v>
      </c>
      <c r="C637" s="10" t="s">
        <v>254</v>
      </c>
      <c r="D637" s="11" t="s">
        <v>1302</v>
      </c>
      <c r="E637" s="9">
        <v>633</v>
      </c>
      <c r="F637" s="11" t="s">
        <v>1302</v>
      </c>
      <c r="G637" s="11" t="s">
        <v>11</v>
      </c>
      <c r="H637" s="11" t="s">
        <v>125</v>
      </c>
      <c r="I637" s="10" t="s">
        <v>3204</v>
      </c>
      <c r="J637" s="9" t="s">
        <v>3182</v>
      </c>
      <c r="K637" s="11" t="s">
        <v>356</v>
      </c>
      <c r="L637" s="9" t="s">
        <v>911</v>
      </c>
      <c r="M637" s="9" t="s">
        <v>911</v>
      </c>
      <c r="N637" s="12">
        <v>43298</v>
      </c>
      <c r="O637" s="12">
        <v>43298</v>
      </c>
      <c r="P637" s="12" t="s">
        <v>704</v>
      </c>
      <c r="Q637" s="12"/>
      <c r="R637" s="12"/>
    </row>
    <row r="638" spans="1:18" ht="41.4" x14ac:dyDescent="0.3">
      <c r="A638" s="9" t="s">
        <v>1717</v>
      </c>
      <c r="B638" s="9" t="s">
        <v>730</v>
      </c>
      <c r="C638" s="10" t="s">
        <v>254</v>
      </c>
      <c r="D638" s="11" t="s">
        <v>2411</v>
      </c>
      <c r="E638" s="9">
        <v>634</v>
      </c>
      <c r="F638" s="11" t="s">
        <v>2425</v>
      </c>
      <c r="G638" s="11" t="s">
        <v>11</v>
      </c>
      <c r="H638" s="11" t="s">
        <v>1409</v>
      </c>
      <c r="I638" s="10" t="s">
        <v>3204</v>
      </c>
      <c r="J638" s="9" t="s">
        <v>3182</v>
      </c>
      <c r="K638" s="11" t="s">
        <v>1410</v>
      </c>
      <c r="L638" s="9" t="s">
        <v>2440</v>
      </c>
      <c r="M638" s="9" t="s">
        <v>3182</v>
      </c>
      <c r="N638" s="12">
        <v>43301</v>
      </c>
      <c r="O638" s="12">
        <v>43301</v>
      </c>
      <c r="P638" s="12" t="s">
        <v>1406</v>
      </c>
      <c r="Q638" s="12" t="s">
        <v>3279</v>
      </c>
      <c r="R638" s="12">
        <v>45477</v>
      </c>
    </row>
    <row r="639" spans="1:18" ht="41.4" x14ac:dyDescent="0.3">
      <c r="A639" s="9" t="s">
        <v>1717</v>
      </c>
      <c r="B639" s="9" t="s">
        <v>730</v>
      </c>
      <c r="C639" s="10" t="s">
        <v>254</v>
      </c>
      <c r="D639" s="11" t="s">
        <v>3053</v>
      </c>
      <c r="E639" s="9">
        <v>635</v>
      </c>
      <c r="F639" s="11" t="s">
        <v>3053</v>
      </c>
      <c r="G639" s="11" t="s">
        <v>11</v>
      </c>
      <c r="H639" s="11" t="s">
        <v>3069</v>
      </c>
      <c r="I639" s="10" t="s">
        <v>3204</v>
      </c>
      <c r="J639" s="9" t="s">
        <v>3182</v>
      </c>
      <c r="K639" s="11" t="s">
        <v>2901</v>
      </c>
      <c r="L639" s="9" t="s">
        <v>3078</v>
      </c>
      <c r="M639" s="9" t="s">
        <v>3077</v>
      </c>
      <c r="N639" s="12">
        <v>43308</v>
      </c>
      <c r="O639" s="12">
        <v>43308</v>
      </c>
      <c r="P639" s="12" t="s">
        <v>1406</v>
      </c>
      <c r="Q639" s="12" t="s">
        <v>3281</v>
      </c>
      <c r="R639" s="12">
        <v>44595.697755555557</v>
      </c>
    </row>
    <row r="640" spans="1:18" ht="41.4" x14ac:dyDescent="0.3">
      <c r="A640" s="9" t="s">
        <v>1405</v>
      </c>
      <c r="B640" s="9" t="s">
        <v>730</v>
      </c>
      <c r="C640" s="10" t="s">
        <v>254</v>
      </c>
      <c r="D640" s="11" t="s">
        <v>1288</v>
      </c>
      <c r="E640" s="9">
        <v>636</v>
      </c>
      <c r="F640" s="11" t="s">
        <v>1288</v>
      </c>
      <c r="G640" s="11" t="s">
        <v>11</v>
      </c>
      <c r="H640" s="11" t="s">
        <v>126</v>
      </c>
      <c r="I640" s="10" t="s">
        <v>3204</v>
      </c>
      <c r="J640" s="9" t="s">
        <v>3182</v>
      </c>
      <c r="K640" s="11" t="s">
        <v>357</v>
      </c>
      <c r="L640" s="9" t="s">
        <v>822</v>
      </c>
      <c r="M640" s="9" t="s">
        <v>822</v>
      </c>
      <c r="N640" s="12">
        <v>43354</v>
      </c>
      <c r="O640" s="12">
        <v>43354</v>
      </c>
      <c r="P640" s="12" t="s">
        <v>704</v>
      </c>
      <c r="Q640" s="12"/>
      <c r="R640" s="12"/>
    </row>
    <row r="641" spans="1:18" ht="41.4" x14ac:dyDescent="0.3">
      <c r="A641" s="9" t="s">
        <v>1717</v>
      </c>
      <c r="B641" s="9" t="s">
        <v>730</v>
      </c>
      <c r="C641" s="10" t="s">
        <v>254</v>
      </c>
      <c r="D641" s="11" t="s">
        <v>2298</v>
      </c>
      <c r="E641" s="9">
        <v>637</v>
      </c>
      <c r="F641" s="11" t="s">
        <v>2306</v>
      </c>
      <c r="G641" s="11" t="s">
        <v>11</v>
      </c>
      <c r="H641" s="11" t="s">
        <v>1503</v>
      </c>
      <c r="I641" s="10" t="s">
        <v>3204</v>
      </c>
      <c r="J641" s="9" t="s">
        <v>3182</v>
      </c>
      <c r="K641" s="11" t="s">
        <v>1504</v>
      </c>
      <c r="L641" s="9" t="s">
        <v>2315</v>
      </c>
      <c r="M641" s="9" t="s">
        <v>3182</v>
      </c>
      <c r="N641" s="12">
        <v>43357</v>
      </c>
      <c r="O641" s="12">
        <v>44106</v>
      </c>
      <c r="P641" s="12" t="s">
        <v>1406</v>
      </c>
      <c r="Q641" s="12" t="s">
        <v>3279</v>
      </c>
      <c r="R641" s="12">
        <v>45489</v>
      </c>
    </row>
    <row r="642" spans="1:18" ht="41.4" x14ac:dyDescent="0.3">
      <c r="A642" s="9" t="s">
        <v>1405</v>
      </c>
      <c r="B642" s="9" t="s">
        <v>730</v>
      </c>
      <c r="C642" s="10" t="s">
        <v>254</v>
      </c>
      <c r="D642" s="11" t="s">
        <v>1287</v>
      </c>
      <c r="E642" s="9">
        <v>638</v>
      </c>
      <c r="F642" s="11" t="s">
        <v>1287</v>
      </c>
      <c r="G642" s="11" t="s">
        <v>11</v>
      </c>
      <c r="H642" s="11" t="s">
        <v>127</v>
      </c>
      <c r="I642" s="10" t="s">
        <v>3204</v>
      </c>
      <c r="J642" s="9" t="s">
        <v>3182</v>
      </c>
      <c r="K642" s="11" t="s">
        <v>358</v>
      </c>
      <c r="L642" s="9" t="s">
        <v>759</v>
      </c>
      <c r="M642" s="9" t="s">
        <v>759</v>
      </c>
      <c r="N642" s="12">
        <v>43361</v>
      </c>
      <c r="O642" s="12">
        <v>43361</v>
      </c>
      <c r="P642" s="12" t="s">
        <v>704</v>
      </c>
      <c r="Q642" s="12"/>
      <c r="R642" s="12"/>
    </row>
    <row r="643" spans="1:18" ht="41.4" x14ac:dyDescent="0.3">
      <c r="A643" s="9" t="s">
        <v>1405</v>
      </c>
      <c r="B643" s="9" t="s">
        <v>730</v>
      </c>
      <c r="C643" s="10" t="s">
        <v>254</v>
      </c>
      <c r="D643" s="11" t="s">
        <v>1268</v>
      </c>
      <c r="E643" s="9">
        <v>639</v>
      </c>
      <c r="F643" s="11" t="s">
        <v>1268</v>
      </c>
      <c r="G643" s="11" t="s">
        <v>11</v>
      </c>
      <c r="H643" s="11" t="s">
        <v>128</v>
      </c>
      <c r="I643" s="10" t="s">
        <v>3204</v>
      </c>
      <c r="J643" s="9" t="s">
        <v>3182</v>
      </c>
      <c r="K643" s="11" t="s">
        <v>548</v>
      </c>
      <c r="L643" s="9" t="s">
        <v>747</v>
      </c>
      <c r="M643" s="9" t="s">
        <v>747</v>
      </c>
      <c r="N643" s="12">
        <v>43363</v>
      </c>
      <c r="O643" s="12">
        <v>43752.703094479162</v>
      </c>
      <c r="P643" s="12" t="s">
        <v>704</v>
      </c>
      <c r="Q643" s="12"/>
      <c r="R643" s="12"/>
    </row>
    <row r="644" spans="1:18" ht="41.4" x14ac:dyDescent="0.3">
      <c r="A644" s="9" t="s">
        <v>1717</v>
      </c>
      <c r="B644" s="9" t="s">
        <v>730</v>
      </c>
      <c r="C644" s="10" t="s">
        <v>254</v>
      </c>
      <c r="D644" s="11" t="s">
        <v>2417</v>
      </c>
      <c r="E644" s="9">
        <v>640</v>
      </c>
      <c r="F644" s="11" t="s">
        <v>2431</v>
      </c>
      <c r="G644" s="11" t="s">
        <v>11</v>
      </c>
      <c r="H644" s="11" t="s">
        <v>1568</v>
      </c>
      <c r="I644" s="10" t="s">
        <v>3204</v>
      </c>
      <c r="J644" s="9" t="s">
        <v>3182</v>
      </c>
      <c r="K644" s="11" t="s">
        <v>1569</v>
      </c>
      <c r="L644" s="9" t="s">
        <v>2447</v>
      </c>
      <c r="M644" s="9" t="s">
        <v>3182</v>
      </c>
      <c r="N644" s="12">
        <v>43382</v>
      </c>
      <c r="O644" s="12">
        <v>43382</v>
      </c>
      <c r="P644" s="12" t="s">
        <v>1406</v>
      </c>
      <c r="Q644" s="12" t="s">
        <v>3279</v>
      </c>
      <c r="R644" s="12">
        <v>44088.591507557867</v>
      </c>
    </row>
    <row r="645" spans="1:18" ht="41.4" x14ac:dyDescent="0.3">
      <c r="A645" s="9" t="s">
        <v>1405</v>
      </c>
      <c r="B645" s="9" t="s">
        <v>730</v>
      </c>
      <c r="C645" s="10" t="s">
        <v>254</v>
      </c>
      <c r="D645" s="11" t="s">
        <v>1275</v>
      </c>
      <c r="E645" s="9">
        <v>641</v>
      </c>
      <c r="F645" s="11" t="s">
        <v>1275</v>
      </c>
      <c r="G645" s="11" t="s">
        <v>11</v>
      </c>
      <c r="H645" s="11" t="s">
        <v>129</v>
      </c>
      <c r="I645" s="10" t="s">
        <v>3204</v>
      </c>
      <c r="J645" s="9" t="s">
        <v>3182</v>
      </c>
      <c r="K645" s="11" t="s">
        <v>359</v>
      </c>
      <c r="L645" s="9" t="s">
        <v>841</v>
      </c>
      <c r="M645" s="9" t="s">
        <v>841</v>
      </c>
      <c r="N645" s="12">
        <v>43383</v>
      </c>
      <c r="O645" s="12">
        <v>43804</v>
      </c>
      <c r="P645" s="12" t="s">
        <v>704</v>
      </c>
      <c r="Q645" s="12"/>
      <c r="R645" s="12"/>
    </row>
    <row r="646" spans="1:18" ht="41.4" x14ac:dyDescent="0.3">
      <c r="A646" s="9" t="s">
        <v>1717</v>
      </c>
      <c r="B646" s="9" t="s">
        <v>730</v>
      </c>
      <c r="C646" s="10" t="s">
        <v>254</v>
      </c>
      <c r="D646" s="11" t="s">
        <v>3054</v>
      </c>
      <c r="E646" s="9">
        <v>642</v>
      </c>
      <c r="F646" s="11" t="s">
        <v>3054</v>
      </c>
      <c r="G646" s="11" t="s">
        <v>11</v>
      </c>
      <c r="H646" s="11" t="s">
        <v>3068</v>
      </c>
      <c r="I646" s="10" t="s">
        <v>3204</v>
      </c>
      <c r="J646" s="9" t="s">
        <v>3182</v>
      </c>
      <c r="K646" s="11" t="s">
        <v>2899</v>
      </c>
      <c r="L646" s="9" t="s">
        <v>2487</v>
      </c>
      <c r="M646" s="9" t="s">
        <v>3182</v>
      </c>
      <c r="N646" s="12">
        <v>43398</v>
      </c>
      <c r="O646" s="12">
        <v>43398</v>
      </c>
      <c r="P646" s="12" t="s">
        <v>1406</v>
      </c>
      <c r="Q646" s="12" t="s">
        <v>3281</v>
      </c>
      <c r="R646" s="12">
        <v>44410.726139155093</v>
      </c>
    </row>
    <row r="647" spans="1:18" ht="41.4" x14ac:dyDescent="0.3">
      <c r="A647" s="9" t="s">
        <v>1405</v>
      </c>
      <c r="B647" s="9" t="s">
        <v>730</v>
      </c>
      <c r="C647" s="10" t="s">
        <v>254</v>
      </c>
      <c r="D647" s="11" t="s">
        <v>1303</v>
      </c>
      <c r="E647" s="9">
        <v>643</v>
      </c>
      <c r="F647" s="11" t="s">
        <v>1303</v>
      </c>
      <c r="G647" s="11" t="s">
        <v>11</v>
      </c>
      <c r="H647" s="11" t="s">
        <v>130</v>
      </c>
      <c r="I647" s="10" t="s">
        <v>3204</v>
      </c>
      <c r="J647" s="9" t="s">
        <v>3182</v>
      </c>
      <c r="K647" s="11" t="s">
        <v>360</v>
      </c>
      <c r="L647" s="9" t="s">
        <v>797</v>
      </c>
      <c r="M647" s="9" t="s">
        <v>797</v>
      </c>
      <c r="N647" s="12">
        <v>43398</v>
      </c>
      <c r="O647" s="12">
        <v>43398</v>
      </c>
      <c r="P647" s="12" t="s">
        <v>704</v>
      </c>
      <c r="Q647" s="12"/>
      <c r="R647" s="12"/>
    </row>
    <row r="648" spans="1:18" ht="41.4" x14ac:dyDescent="0.3">
      <c r="A648" s="9" t="s">
        <v>1717</v>
      </c>
      <c r="B648" s="9" t="s">
        <v>730</v>
      </c>
      <c r="C648" s="10" t="s">
        <v>254</v>
      </c>
      <c r="D648" s="11" t="s">
        <v>2996</v>
      </c>
      <c r="E648" s="9">
        <v>644</v>
      </c>
      <c r="F648" s="11" t="s">
        <v>2996</v>
      </c>
      <c r="G648" s="11" t="s">
        <v>11</v>
      </c>
      <c r="H648" s="11" t="s">
        <v>3006</v>
      </c>
      <c r="I648" s="10" t="s">
        <v>3204</v>
      </c>
      <c r="J648" s="9" t="s">
        <v>3182</v>
      </c>
      <c r="K648" s="11" t="s">
        <v>2881</v>
      </c>
      <c r="L648" s="9" t="s">
        <v>3007</v>
      </c>
      <c r="M648" s="9" t="s">
        <v>3182</v>
      </c>
      <c r="N648" s="12">
        <v>43404</v>
      </c>
      <c r="O648" s="12">
        <v>43404</v>
      </c>
      <c r="P648" s="12" t="s">
        <v>1406</v>
      </c>
      <c r="Q648" s="12" t="s">
        <v>3279</v>
      </c>
      <c r="R648" s="12">
        <v>44446.625534756946</v>
      </c>
    </row>
    <row r="649" spans="1:18" ht="69" x14ac:dyDescent="0.3">
      <c r="A649" s="9" t="s">
        <v>1405</v>
      </c>
      <c r="B649" s="9" t="s">
        <v>730</v>
      </c>
      <c r="C649" s="10" t="s">
        <v>254</v>
      </c>
      <c r="D649" s="11" t="s">
        <v>1278</v>
      </c>
      <c r="E649" s="9">
        <v>645</v>
      </c>
      <c r="F649" s="11" t="s">
        <v>1278</v>
      </c>
      <c r="G649" s="11" t="s">
        <v>11</v>
      </c>
      <c r="H649" s="11" t="s">
        <v>131</v>
      </c>
      <c r="I649" s="10" t="s">
        <v>3204</v>
      </c>
      <c r="J649" s="9" t="s">
        <v>3182</v>
      </c>
      <c r="K649" s="11" t="s">
        <v>361</v>
      </c>
      <c r="L649" s="9" t="s">
        <v>1282</v>
      </c>
      <c r="M649" s="9" t="s">
        <v>1281</v>
      </c>
      <c r="N649" s="12">
        <v>43404</v>
      </c>
      <c r="O649" s="12">
        <v>43479.657588969909</v>
      </c>
      <c r="P649" s="12" t="s">
        <v>704</v>
      </c>
      <c r="Q649" s="12"/>
      <c r="R649" s="12"/>
    </row>
    <row r="650" spans="1:18" ht="82.8" x14ac:dyDescent="0.3">
      <c r="A650" s="9" t="s">
        <v>1405</v>
      </c>
      <c r="B650" s="9" t="s">
        <v>1280</v>
      </c>
      <c r="C650" s="10" t="s">
        <v>254</v>
      </c>
      <c r="D650" s="11" t="s">
        <v>1273</v>
      </c>
      <c r="E650" s="9">
        <v>646</v>
      </c>
      <c r="F650" s="11" t="s">
        <v>1273</v>
      </c>
      <c r="G650" s="11" t="s">
        <v>11</v>
      </c>
      <c r="H650" s="11" t="s">
        <v>132</v>
      </c>
      <c r="I650" s="10" t="s">
        <v>3204</v>
      </c>
      <c r="J650" s="9" t="s">
        <v>3182</v>
      </c>
      <c r="K650" s="11" t="s">
        <v>362</v>
      </c>
      <c r="L650" s="9" t="s">
        <v>820</v>
      </c>
      <c r="M650" s="9" t="s">
        <v>820</v>
      </c>
      <c r="N650" s="12">
        <v>43431</v>
      </c>
      <c r="O650" s="12">
        <v>43489</v>
      </c>
      <c r="P650" s="12" t="s">
        <v>704</v>
      </c>
      <c r="Q650" s="12"/>
      <c r="R650" s="12"/>
    </row>
    <row r="651" spans="1:18" ht="82.8" x14ac:dyDescent="0.3">
      <c r="A651" s="9" t="s">
        <v>1717</v>
      </c>
      <c r="B651" s="9" t="s">
        <v>730</v>
      </c>
      <c r="C651" s="10" t="s">
        <v>254</v>
      </c>
      <c r="D651" s="11" t="s">
        <v>2422</v>
      </c>
      <c r="E651" s="9">
        <v>647</v>
      </c>
      <c r="F651" s="11" t="s">
        <v>2436</v>
      </c>
      <c r="G651" s="11" t="s">
        <v>11</v>
      </c>
      <c r="H651" s="11" t="s">
        <v>1653</v>
      </c>
      <c r="I651" s="10" t="s">
        <v>3204</v>
      </c>
      <c r="J651" s="9" t="s">
        <v>3182</v>
      </c>
      <c r="K651" s="11" t="s">
        <v>1654</v>
      </c>
      <c r="L651" s="9" t="s">
        <v>2453</v>
      </c>
      <c r="M651" s="9" t="s">
        <v>3182</v>
      </c>
      <c r="N651" s="12">
        <v>43438</v>
      </c>
      <c r="O651" s="12">
        <v>43438</v>
      </c>
      <c r="P651" s="12" t="s">
        <v>1406</v>
      </c>
      <c r="Q651" s="12" t="s">
        <v>3279</v>
      </c>
      <c r="R651" s="12">
        <v>45855</v>
      </c>
    </row>
    <row r="652" spans="1:18" ht="41.4" x14ac:dyDescent="0.3">
      <c r="A652" s="9" t="s">
        <v>1717</v>
      </c>
      <c r="B652" s="9" t="s">
        <v>730</v>
      </c>
      <c r="C652" s="10" t="s">
        <v>254</v>
      </c>
      <c r="D652" s="11" t="s">
        <v>3005</v>
      </c>
      <c r="E652" s="9">
        <v>648</v>
      </c>
      <c r="F652" s="11" t="s">
        <v>3005</v>
      </c>
      <c r="G652" s="11" t="s">
        <v>11</v>
      </c>
      <c r="H652" s="11" t="s">
        <v>3028</v>
      </c>
      <c r="I652" s="10" t="s">
        <v>3204</v>
      </c>
      <c r="J652" s="9" t="s">
        <v>3182</v>
      </c>
      <c r="K652" s="11" t="s">
        <v>2890</v>
      </c>
      <c r="L652" s="9" t="s">
        <v>3029</v>
      </c>
      <c r="M652" s="9" t="s">
        <v>3182</v>
      </c>
      <c r="N652" s="12">
        <v>43444</v>
      </c>
      <c r="O652" s="12">
        <v>43444</v>
      </c>
      <c r="P652" s="12" t="s">
        <v>1406</v>
      </c>
      <c r="Q652" s="12" t="s">
        <v>3281</v>
      </c>
      <c r="R652" s="12">
        <v>44322.489199386575</v>
      </c>
    </row>
    <row r="653" spans="1:18" ht="82.8" x14ac:dyDescent="0.3">
      <c r="A653" s="9" t="s">
        <v>1717</v>
      </c>
      <c r="B653" s="9" t="s">
        <v>730</v>
      </c>
      <c r="C653" s="10" t="s">
        <v>254</v>
      </c>
      <c r="D653" s="11" t="s">
        <v>2302</v>
      </c>
      <c r="E653" s="9">
        <v>649</v>
      </c>
      <c r="F653" s="11" t="s">
        <v>2310</v>
      </c>
      <c r="G653" s="11" t="s">
        <v>11</v>
      </c>
      <c r="H653" s="11" t="s">
        <v>1653</v>
      </c>
      <c r="I653" s="10" t="s">
        <v>3204</v>
      </c>
      <c r="J653" s="9" t="s">
        <v>3182</v>
      </c>
      <c r="K653" s="11" t="s">
        <v>1655</v>
      </c>
      <c r="L653" s="9" t="s">
        <v>2319</v>
      </c>
      <c r="M653" s="9" t="s">
        <v>3182</v>
      </c>
      <c r="N653" s="12">
        <v>43444</v>
      </c>
      <c r="O653" s="12">
        <v>44158.507736145832</v>
      </c>
      <c r="P653" s="12" t="s">
        <v>1406</v>
      </c>
      <c r="Q653" s="12" t="s">
        <v>3279</v>
      </c>
      <c r="R653" s="12">
        <v>45855</v>
      </c>
    </row>
    <row r="654" spans="1:18" ht="41.4" x14ac:dyDescent="0.3">
      <c r="A654" s="9" t="s">
        <v>1717</v>
      </c>
      <c r="B654" s="9" t="s">
        <v>730</v>
      </c>
      <c r="C654" s="10" t="s">
        <v>254</v>
      </c>
      <c r="D654" s="11" t="s">
        <v>2272</v>
      </c>
      <c r="E654" s="9">
        <v>650</v>
      </c>
      <c r="F654" s="11" t="s">
        <v>2282</v>
      </c>
      <c r="G654" s="11" t="s">
        <v>11</v>
      </c>
      <c r="H654" s="11" t="s">
        <v>1596</v>
      </c>
      <c r="I654" s="10" t="s">
        <v>3204</v>
      </c>
      <c r="J654" s="9" t="s">
        <v>3182</v>
      </c>
      <c r="K654" s="11" t="s">
        <v>1597</v>
      </c>
      <c r="L654" s="9" t="s">
        <v>2293</v>
      </c>
      <c r="M654" s="9" t="s">
        <v>3182</v>
      </c>
      <c r="N654" s="12">
        <v>43453</v>
      </c>
      <c r="O654" s="12">
        <v>44548</v>
      </c>
      <c r="P654" s="12" t="s">
        <v>1406</v>
      </c>
      <c r="Q654" s="12" t="s">
        <v>3281</v>
      </c>
      <c r="R654" s="12">
        <v>45082</v>
      </c>
    </row>
    <row r="655" spans="1:18" ht="82.8" x14ac:dyDescent="0.3">
      <c r="A655" s="9" t="s">
        <v>1717</v>
      </c>
      <c r="B655" s="9" t="s">
        <v>730</v>
      </c>
      <c r="C655" s="10" t="s">
        <v>254</v>
      </c>
      <c r="D655" s="11" t="s">
        <v>2250</v>
      </c>
      <c r="E655" s="9">
        <v>651</v>
      </c>
      <c r="F655" s="11" t="s">
        <v>2254</v>
      </c>
      <c r="G655" s="11" t="s">
        <v>11</v>
      </c>
      <c r="H655" s="11" t="s">
        <v>1698</v>
      </c>
      <c r="I655" s="10" t="s">
        <v>3204</v>
      </c>
      <c r="J655" s="9" t="s">
        <v>3182</v>
      </c>
      <c r="K655" s="11" t="s">
        <v>1699</v>
      </c>
      <c r="L655" s="9" t="s">
        <v>1700</v>
      </c>
      <c r="M655" s="9" t="s">
        <v>3182</v>
      </c>
      <c r="N655" s="12">
        <v>43475</v>
      </c>
      <c r="O655" s="12">
        <v>44601.725167824072</v>
      </c>
      <c r="P655" s="12" t="s">
        <v>1406</v>
      </c>
      <c r="Q655" s="12" t="s">
        <v>3279</v>
      </c>
      <c r="R655" s="12">
        <v>45848</v>
      </c>
    </row>
    <row r="656" spans="1:18" ht="41.4" x14ac:dyDescent="0.3">
      <c r="A656" s="9" t="s">
        <v>1405</v>
      </c>
      <c r="B656" s="9" t="s">
        <v>730</v>
      </c>
      <c r="C656" s="10" t="s">
        <v>254</v>
      </c>
      <c r="D656" s="11" t="s">
        <v>1059</v>
      </c>
      <c r="E656" s="9">
        <v>652</v>
      </c>
      <c r="F656" s="11" t="s">
        <v>1059</v>
      </c>
      <c r="G656" s="11" t="s">
        <v>11</v>
      </c>
      <c r="H656" s="11" t="s">
        <v>133</v>
      </c>
      <c r="I656" s="10" t="s">
        <v>3204</v>
      </c>
      <c r="J656" s="9" t="s">
        <v>3182</v>
      </c>
      <c r="K656" s="11" t="s">
        <v>363</v>
      </c>
      <c r="L656" s="9" t="s">
        <v>744</v>
      </c>
      <c r="M656" s="9" t="s">
        <v>744</v>
      </c>
      <c r="N656" s="12">
        <v>43483</v>
      </c>
      <c r="O656" s="12">
        <v>44592.412331793981</v>
      </c>
      <c r="P656" s="12" t="s">
        <v>704</v>
      </c>
      <c r="Q656" s="12"/>
      <c r="R656" s="12"/>
    </row>
    <row r="657" spans="1:18" ht="41.4" x14ac:dyDescent="0.3">
      <c r="A657" s="9" t="s">
        <v>1405</v>
      </c>
      <c r="B657" s="9" t="s">
        <v>730</v>
      </c>
      <c r="C657" s="10" t="s">
        <v>254</v>
      </c>
      <c r="D657" s="11" t="s">
        <v>1269</v>
      </c>
      <c r="E657" s="9">
        <v>653</v>
      </c>
      <c r="F657" s="11" t="s">
        <v>1269</v>
      </c>
      <c r="G657" s="11" t="s">
        <v>11</v>
      </c>
      <c r="H657" s="11" t="s">
        <v>133</v>
      </c>
      <c r="I657" s="10" t="s">
        <v>3204</v>
      </c>
      <c r="J657" s="9" t="s">
        <v>3182</v>
      </c>
      <c r="K657" s="11" t="s">
        <v>365</v>
      </c>
      <c r="L657" s="9" t="s">
        <v>752</v>
      </c>
      <c r="M657" s="9" t="s">
        <v>752</v>
      </c>
      <c r="N657" s="12">
        <v>43483</v>
      </c>
      <c r="O657" s="12">
        <v>43483</v>
      </c>
      <c r="P657" s="12" t="s">
        <v>704</v>
      </c>
      <c r="Q657" s="12"/>
      <c r="R657" s="12"/>
    </row>
    <row r="658" spans="1:18" ht="41.4" x14ac:dyDescent="0.3">
      <c r="A658" s="9" t="s">
        <v>1405</v>
      </c>
      <c r="B658" s="9" t="s">
        <v>730</v>
      </c>
      <c r="C658" s="10" t="s">
        <v>254</v>
      </c>
      <c r="D658" s="11" t="s">
        <v>1276</v>
      </c>
      <c r="E658" s="9">
        <v>654</v>
      </c>
      <c r="F658" s="11" t="s">
        <v>1276</v>
      </c>
      <c r="G658" s="11" t="s">
        <v>11</v>
      </c>
      <c r="H658" s="11" t="s">
        <v>134</v>
      </c>
      <c r="I658" s="10" t="s">
        <v>3204</v>
      </c>
      <c r="J658" s="9" t="s">
        <v>3182</v>
      </c>
      <c r="K658" s="11" t="s">
        <v>364</v>
      </c>
      <c r="L658" s="9" t="s">
        <v>793</v>
      </c>
      <c r="M658" s="9" t="s">
        <v>793</v>
      </c>
      <c r="N658" s="12">
        <v>43483</v>
      </c>
      <c r="O658" s="12">
        <v>43483</v>
      </c>
      <c r="P658" s="12" t="s">
        <v>704</v>
      </c>
      <c r="Q658" s="12"/>
      <c r="R658" s="12"/>
    </row>
    <row r="659" spans="1:18" ht="43.2" x14ac:dyDescent="0.3">
      <c r="A659" s="9" t="s">
        <v>2189</v>
      </c>
      <c r="B659" s="9" t="s">
        <v>3222</v>
      </c>
      <c r="C659" s="10" t="s">
        <v>1733</v>
      </c>
      <c r="D659" s="11" t="s">
        <v>2038</v>
      </c>
      <c r="E659" s="9">
        <v>655</v>
      </c>
      <c r="F659" s="11" t="s">
        <v>2802</v>
      </c>
      <c r="G659" s="11" t="s">
        <v>1722</v>
      </c>
      <c r="H659" s="11" t="s">
        <v>2002</v>
      </c>
      <c r="I659" s="10" t="s">
        <v>1749</v>
      </c>
      <c r="J659" s="9" t="s">
        <v>3182</v>
      </c>
      <c r="K659" s="11" t="s">
        <v>1860</v>
      </c>
      <c r="L659" s="9" t="s">
        <v>2369</v>
      </c>
      <c r="M659" s="9" t="s">
        <v>3182</v>
      </c>
      <c r="N659" s="12">
        <v>43486</v>
      </c>
      <c r="O659" s="12">
        <v>44106</v>
      </c>
      <c r="P659" s="12" t="s">
        <v>704</v>
      </c>
      <c r="Q659" s="12"/>
      <c r="R659" s="12"/>
    </row>
    <row r="660" spans="1:18" ht="82.8" x14ac:dyDescent="0.3">
      <c r="A660" s="9" t="s">
        <v>1405</v>
      </c>
      <c r="B660" s="9" t="s">
        <v>3223</v>
      </c>
      <c r="C660" s="10" t="s">
        <v>254</v>
      </c>
      <c r="D660" s="11" t="s">
        <v>1167</v>
      </c>
      <c r="E660" s="9">
        <v>656</v>
      </c>
      <c r="F660" s="11" t="s">
        <v>640</v>
      </c>
      <c r="G660" s="11" t="s">
        <v>11</v>
      </c>
      <c r="H660" s="11" t="s">
        <v>135</v>
      </c>
      <c r="I660" s="10" t="s">
        <v>3204</v>
      </c>
      <c r="J660" s="9" t="s">
        <v>3182</v>
      </c>
      <c r="K660" s="11" t="s">
        <v>366</v>
      </c>
      <c r="L660" s="9" t="s">
        <v>804</v>
      </c>
      <c r="M660" s="9" t="s">
        <v>804</v>
      </c>
      <c r="N660" s="12">
        <v>43487</v>
      </c>
      <c r="O660" s="12">
        <v>45412</v>
      </c>
      <c r="P660" s="12" t="s">
        <v>704</v>
      </c>
      <c r="Q660" s="12"/>
      <c r="R660" s="12"/>
    </row>
    <row r="661" spans="1:18" ht="82.8" x14ac:dyDescent="0.3">
      <c r="A661" s="9" t="s">
        <v>1717</v>
      </c>
      <c r="B661" s="9" t="s">
        <v>730</v>
      </c>
      <c r="C661" s="10" t="s">
        <v>254</v>
      </c>
      <c r="D661" s="11" t="s">
        <v>2323</v>
      </c>
      <c r="E661" s="9">
        <v>657</v>
      </c>
      <c r="F661" s="11" t="s">
        <v>2336</v>
      </c>
      <c r="G661" s="11" t="s">
        <v>11</v>
      </c>
      <c r="H661" s="11" t="s">
        <v>1455</v>
      </c>
      <c r="I661" s="10" t="s">
        <v>3204</v>
      </c>
      <c r="J661" s="9" t="s">
        <v>3182</v>
      </c>
      <c r="K661" s="11" t="s">
        <v>1456</v>
      </c>
      <c r="L661" s="9" t="s">
        <v>2332</v>
      </c>
      <c r="M661" s="9" t="s">
        <v>2333</v>
      </c>
      <c r="N661" s="12">
        <v>43488</v>
      </c>
      <c r="O661" s="12">
        <v>43488</v>
      </c>
      <c r="P661" s="12" t="s">
        <v>1406</v>
      </c>
      <c r="Q661" s="12" t="s">
        <v>3281</v>
      </c>
      <c r="R661" s="12">
        <v>43914.658127199073</v>
      </c>
    </row>
    <row r="662" spans="1:18" ht="82.8" x14ac:dyDescent="0.3">
      <c r="A662" s="9" t="s">
        <v>1717</v>
      </c>
      <c r="B662" s="9" t="s">
        <v>730</v>
      </c>
      <c r="C662" s="10" t="s">
        <v>254</v>
      </c>
      <c r="D662" s="11" t="s">
        <v>2327</v>
      </c>
      <c r="E662" s="9">
        <v>658</v>
      </c>
      <c r="F662" s="11" t="s">
        <v>2340</v>
      </c>
      <c r="G662" s="11" t="s">
        <v>11</v>
      </c>
      <c r="H662" s="11" t="s">
        <v>1578</v>
      </c>
      <c r="I662" s="10" t="s">
        <v>3204</v>
      </c>
      <c r="J662" s="9" t="s">
        <v>3182</v>
      </c>
      <c r="K662" s="11" t="s">
        <v>1579</v>
      </c>
      <c r="L662" s="9" t="s">
        <v>2345</v>
      </c>
      <c r="M662" s="9" t="s">
        <v>3182</v>
      </c>
      <c r="N662" s="12">
        <v>43530</v>
      </c>
      <c r="O662" s="12">
        <v>43530</v>
      </c>
      <c r="P662" s="12" t="s">
        <v>1406</v>
      </c>
      <c r="Q662" s="12" t="s">
        <v>3281</v>
      </c>
      <c r="R662" s="12">
        <v>45447</v>
      </c>
    </row>
    <row r="663" spans="1:18" ht="43.2" x14ac:dyDescent="0.3">
      <c r="A663" s="9" t="s">
        <v>2189</v>
      </c>
      <c r="B663" s="9" t="s">
        <v>3222</v>
      </c>
      <c r="C663" s="10" t="s">
        <v>1999</v>
      </c>
      <c r="D663" s="11" t="s">
        <v>1997</v>
      </c>
      <c r="E663" s="9">
        <v>659</v>
      </c>
      <c r="F663" s="11" t="s">
        <v>2773</v>
      </c>
      <c r="G663" s="11" t="s">
        <v>1736</v>
      </c>
      <c r="H663" s="11" t="s">
        <v>1998</v>
      </c>
      <c r="I663" s="10" t="s">
        <v>1999</v>
      </c>
      <c r="J663" s="9" t="s">
        <v>3182</v>
      </c>
      <c r="K663" s="11" t="s">
        <v>1860</v>
      </c>
      <c r="L663" s="9" t="s">
        <v>2369</v>
      </c>
      <c r="M663" s="9" t="s">
        <v>3182</v>
      </c>
      <c r="N663" s="12">
        <v>43532</v>
      </c>
      <c r="O663" s="12">
        <v>43955</v>
      </c>
      <c r="P663" s="12" t="s">
        <v>704</v>
      </c>
      <c r="Q663" s="12"/>
      <c r="R663" s="12"/>
    </row>
    <row r="664" spans="1:18" ht="43.2" x14ac:dyDescent="0.3">
      <c r="A664" s="9" t="s">
        <v>2189</v>
      </c>
      <c r="B664" s="9" t="s">
        <v>3222</v>
      </c>
      <c r="C664" s="10" t="s">
        <v>1847</v>
      </c>
      <c r="D664" s="11" t="s">
        <v>2005</v>
      </c>
      <c r="E664" s="9">
        <v>660</v>
      </c>
      <c r="F664" s="11" t="s">
        <v>2777</v>
      </c>
      <c r="G664" s="11" t="s">
        <v>1722</v>
      </c>
      <c r="H664" s="11" t="s">
        <v>2006</v>
      </c>
      <c r="I664" s="10" t="s">
        <v>1749</v>
      </c>
      <c r="J664" s="9" t="s">
        <v>3182</v>
      </c>
      <c r="K664" s="11" t="s">
        <v>1860</v>
      </c>
      <c r="L664" s="9" t="s">
        <v>2369</v>
      </c>
      <c r="M664" s="9" t="s">
        <v>3182</v>
      </c>
      <c r="N664" s="12">
        <v>43532</v>
      </c>
      <c r="O664" s="12">
        <v>43956</v>
      </c>
      <c r="P664" s="12" t="s">
        <v>704</v>
      </c>
      <c r="Q664" s="12"/>
      <c r="R664" s="12"/>
    </row>
    <row r="665" spans="1:18" ht="43.2" x14ac:dyDescent="0.3">
      <c r="A665" s="9" t="s">
        <v>2189</v>
      </c>
      <c r="B665" s="9" t="s">
        <v>3222</v>
      </c>
      <c r="C665" s="10" t="s">
        <v>1847</v>
      </c>
      <c r="D665" s="11" t="s">
        <v>2007</v>
      </c>
      <c r="E665" s="9">
        <v>661</v>
      </c>
      <c r="F665" s="11" t="s">
        <v>2778</v>
      </c>
      <c r="G665" s="11" t="s">
        <v>1722</v>
      </c>
      <c r="H665" s="11" t="s">
        <v>2006</v>
      </c>
      <c r="I665" s="10" t="s">
        <v>1749</v>
      </c>
      <c r="J665" s="9" t="s">
        <v>3182</v>
      </c>
      <c r="K665" s="11" t="s">
        <v>1860</v>
      </c>
      <c r="L665" s="9" t="s">
        <v>2369</v>
      </c>
      <c r="M665" s="9" t="s">
        <v>3182</v>
      </c>
      <c r="N665" s="12">
        <v>43532</v>
      </c>
      <c r="O665" s="12">
        <v>43956</v>
      </c>
      <c r="P665" s="12" t="s">
        <v>704</v>
      </c>
      <c r="Q665" s="12"/>
      <c r="R665" s="12"/>
    </row>
    <row r="666" spans="1:18" ht="43.2" x14ac:dyDescent="0.3">
      <c r="A666" s="9" t="s">
        <v>2189</v>
      </c>
      <c r="B666" s="9" t="s">
        <v>3222</v>
      </c>
      <c r="C666" s="10" t="s">
        <v>2160</v>
      </c>
      <c r="D666" s="11" t="s">
        <v>2005</v>
      </c>
      <c r="E666" s="9">
        <v>662</v>
      </c>
      <c r="F666" s="11" t="s">
        <v>2777</v>
      </c>
      <c r="G666" s="11" t="s">
        <v>1722</v>
      </c>
      <c r="H666" s="11" t="s">
        <v>2006</v>
      </c>
      <c r="I666" s="10" t="s">
        <v>1749</v>
      </c>
      <c r="J666" s="9" t="s">
        <v>3182</v>
      </c>
      <c r="K666" s="11" t="s">
        <v>1860</v>
      </c>
      <c r="L666" s="9" t="s">
        <v>2369</v>
      </c>
      <c r="M666" s="9" t="s">
        <v>3182</v>
      </c>
      <c r="N666" s="12">
        <v>43532</v>
      </c>
      <c r="O666" s="12">
        <v>45614</v>
      </c>
      <c r="P666" s="12" t="s">
        <v>704</v>
      </c>
      <c r="Q666" s="12"/>
      <c r="R666" s="12"/>
    </row>
    <row r="667" spans="1:18" ht="82.8" x14ac:dyDescent="0.3">
      <c r="A667" s="9" t="s">
        <v>1717</v>
      </c>
      <c r="B667" s="9" t="s">
        <v>730</v>
      </c>
      <c r="C667" s="10" t="s">
        <v>254</v>
      </c>
      <c r="D667" s="11" t="s">
        <v>2326</v>
      </c>
      <c r="E667" s="9">
        <v>663</v>
      </c>
      <c r="F667" s="11" t="s">
        <v>2339</v>
      </c>
      <c r="G667" s="11" t="s">
        <v>11</v>
      </c>
      <c r="H667" s="11" t="s">
        <v>1564</v>
      </c>
      <c r="I667" s="10" t="s">
        <v>3204</v>
      </c>
      <c r="J667" s="9" t="s">
        <v>3182</v>
      </c>
      <c r="K667" s="11" t="s">
        <v>1565</v>
      </c>
      <c r="L667" s="9" t="s">
        <v>2344</v>
      </c>
      <c r="M667" s="9" t="s">
        <v>3182</v>
      </c>
      <c r="N667" s="12">
        <v>43557</v>
      </c>
      <c r="O667" s="12">
        <v>43557</v>
      </c>
      <c r="P667" s="12" t="s">
        <v>1406</v>
      </c>
      <c r="Q667" s="12" t="s">
        <v>3279</v>
      </c>
      <c r="R667" s="12">
        <v>45447</v>
      </c>
    </row>
    <row r="668" spans="1:18" ht="82.8" x14ac:dyDescent="0.3">
      <c r="A668" s="9" t="s">
        <v>1717</v>
      </c>
      <c r="B668" s="9" t="s">
        <v>730</v>
      </c>
      <c r="C668" s="10" t="s">
        <v>254</v>
      </c>
      <c r="D668" s="11" t="s">
        <v>2304</v>
      </c>
      <c r="E668" s="9">
        <v>664</v>
      </c>
      <c r="F668" s="11" t="s">
        <v>2312</v>
      </c>
      <c r="G668" s="11" t="s">
        <v>11</v>
      </c>
      <c r="H668" s="11" t="s">
        <v>1564</v>
      </c>
      <c r="I668" s="10" t="s">
        <v>3204</v>
      </c>
      <c r="J668" s="9" t="s">
        <v>3182</v>
      </c>
      <c r="K668" s="11" t="s">
        <v>1701</v>
      </c>
      <c r="L668" s="9" t="s">
        <v>2321</v>
      </c>
      <c r="M668" s="9" t="s">
        <v>3182</v>
      </c>
      <c r="N668" s="12">
        <v>43558</v>
      </c>
      <c r="O668" s="12">
        <v>43935.480932175924</v>
      </c>
      <c r="P668" s="12" t="s">
        <v>1406</v>
      </c>
      <c r="Q668" s="12" t="s">
        <v>3279</v>
      </c>
      <c r="R668" s="12">
        <v>45812.503615393514</v>
      </c>
    </row>
    <row r="669" spans="1:18" ht="41.4" x14ac:dyDescent="0.3">
      <c r="A669" s="9" t="s">
        <v>1405</v>
      </c>
      <c r="B669" s="9" t="s">
        <v>730</v>
      </c>
      <c r="C669" s="10" t="s">
        <v>254</v>
      </c>
      <c r="D669" s="11" t="s">
        <v>1274</v>
      </c>
      <c r="E669" s="9">
        <v>665</v>
      </c>
      <c r="F669" s="11" t="s">
        <v>1274</v>
      </c>
      <c r="G669" s="11" t="s">
        <v>11</v>
      </c>
      <c r="H669" s="11" t="s">
        <v>136</v>
      </c>
      <c r="I669" s="10" t="s">
        <v>3204</v>
      </c>
      <c r="J669" s="9" t="s">
        <v>3182</v>
      </c>
      <c r="K669" s="11" t="s">
        <v>367</v>
      </c>
      <c r="L669" s="9" t="s">
        <v>775</v>
      </c>
      <c r="M669" s="9" t="s">
        <v>775</v>
      </c>
      <c r="N669" s="12">
        <v>43566</v>
      </c>
      <c r="O669" s="12">
        <v>43566</v>
      </c>
      <c r="P669" s="12" t="s">
        <v>704</v>
      </c>
      <c r="Q669" s="12"/>
      <c r="R669" s="12"/>
    </row>
    <row r="670" spans="1:18" ht="43.2" x14ac:dyDescent="0.3">
      <c r="A670" s="9" t="s">
        <v>2189</v>
      </c>
      <c r="B670" s="9" t="s">
        <v>3222</v>
      </c>
      <c r="C670" s="10" t="s">
        <v>2074</v>
      </c>
      <c r="D670" s="11" t="s">
        <v>2072</v>
      </c>
      <c r="E670" s="9">
        <v>666</v>
      </c>
      <c r="F670" s="11" t="s">
        <v>2072</v>
      </c>
      <c r="G670" s="11" t="s">
        <v>1744</v>
      </c>
      <c r="H670" s="11" t="s">
        <v>1744</v>
      </c>
      <c r="I670" s="10" t="s">
        <v>2127</v>
      </c>
      <c r="J670" s="9" t="s">
        <v>3182</v>
      </c>
      <c r="K670" s="11" t="s">
        <v>2075</v>
      </c>
      <c r="L670" s="9" t="s">
        <v>2382</v>
      </c>
      <c r="M670" s="9" t="s">
        <v>3182</v>
      </c>
      <c r="N670" s="12">
        <v>43585</v>
      </c>
      <c r="O670" s="12">
        <v>44277</v>
      </c>
      <c r="P670" s="12" t="s">
        <v>704</v>
      </c>
      <c r="Q670" s="12"/>
      <c r="R670" s="12"/>
    </row>
    <row r="671" spans="1:18" ht="43.2" x14ac:dyDescent="0.3">
      <c r="A671" s="9" t="s">
        <v>2189</v>
      </c>
      <c r="B671" s="9" t="s">
        <v>3222</v>
      </c>
      <c r="C671" s="10" t="s">
        <v>1984</v>
      </c>
      <c r="D671" s="11" t="s">
        <v>1983</v>
      </c>
      <c r="E671" s="9">
        <v>667</v>
      </c>
      <c r="F671" s="11" t="s">
        <v>2765</v>
      </c>
      <c r="G671" s="11" t="s">
        <v>1722</v>
      </c>
      <c r="H671" s="11" t="s">
        <v>1723</v>
      </c>
      <c r="I671" s="10" t="s">
        <v>1749</v>
      </c>
      <c r="J671" s="9" t="s">
        <v>3182</v>
      </c>
      <c r="K671" s="11" t="s">
        <v>1985</v>
      </c>
      <c r="L671" s="9" t="s">
        <v>2394</v>
      </c>
      <c r="M671" s="9" t="s">
        <v>3182</v>
      </c>
      <c r="N671" s="12">
        <v>43612</v>
      </c>
      <c r="O671" s="12">
        <v>43612</v>
      </c>
      <c r="P671" s="12" t="s">
        <v>704</v>
      </c>
      <c r="Q671" s="12"/>
      <c r="R671" s="12"/>
    </row>
    <row r="672" spans="1:18" ht="43.2" x14ac:dyDescent="0.3">
      <c r="A672" s="9" t="s">
        <v>2189</v>
      </c>
      <c r="B672" s="9" t="s">
        <v>3222</v>
      </c>
      <c r="C672" s="10" t="s">
        <v>1781</v>
      </c>
      <c r="D672" s="11" t="s">
        <v>2111</v>
      </c>
      <c r="E672" s="9">
        <v>668</v>
      </c>
      <c r="F672" s="11" t="s">
        <v>2111</v>
      </c>
      <c r="G672" s="11" t="s">
        <v>1722</v>
      </c>
      <c r="H672" s="11" t="s">
        <v>1723</v>
      </c>
      <c r="I672" s="10" t="s">
        <v>1781</v>
      </c>
      <c r="J672" s="9" t="s">
        <v>3182</v>
      </c>
      <c r="K672" s="11" t="s">
        <v>1985</v>
      </c>
      <c r="L672" s="9" t="s">
        <v>2394</v>
      </c>
      <c r="M672" s="9" t="s">
        <v>3182</v>
      </c>
      <c r="N672" s="12">
        <v>43612</v>
      </c>
      <c r="O672" s="12">
        <v>44838</v>
      </c>
      <c r="P672" s="12" t="s">
        <v>704</v>
      </c>
      <c r="Q672" s="12"/>
      <c r="R672" s="12"/>
    </row>
    <row r="673" spans="1:18" ht="28.8" x14ac:dyDescent="0.3">
      <c r="A673" s="9" t="s">
        <v>2189</v>
      </c>
      <c r="B673" s="9" t="s">
        <v>730</v>
      </c>
      <c r="C673" s="10" t="s">
        <v>1770</v>
      </c>
      <c r="D673" s="11" t="s">
        <v>1986</v>
      </c>
      <c r="E673" s="9">
        <v>669</v>
      </c>
      <c r="F673" s="11" t="s">
        <v>2866</v>
      </c>
      <c r="G673" s="11" t="s">
        <v>1736</v>
      </c>
      <c r="H673" s="11" t="s">
        <v>1987</v>
      </c>
      <c r="I673" s="10" t="s">
        <v>1864</v>
      </c>
      <c r="J673" s="9" t="s">
        <v>3182</v>
      </c>
      <c r="K673" s="11" t="s">
        <v>1776</v>
      </c>
      <c r="L673" s="9" t="s">
        <v>2360</v>
      </c>
      <c r="M673" s="9" t="s">
        <v>3182</v>
      </c>
      <c r="N673" s="12">
        <v>43619</v>
      </c>
      <c r="O673" s="12">
        <v>43619</v>
      </c>
      <c r="P673" s="12" t="s">
        <v>1406</v>
      </c>
      <c r="Q673" s="12" t="s">
        <v>3182</v>
      </c>
      <c r="R673" s="12">
        <v>45232</v>
      </c>
    </row>
    <row r="674" spans="1:18" ht="41.4" x14ac:dyDescent="0.3">
      <c r="A674" s="9" t="s">
        <v>1717</v>
      </c>
      <c r="B674" s="9" t="s">
        <v>730</v>
      </c>
      <c r="C674" s="10" t="s">
        <v>254</v>
      </c>
      <c r="D674" s="11" t="s">
        <v>2229</v>
      </c>
      <c r="E674" s="9">
        <v>670</v>
      </c>
      <c r="F674" s="11" t="s">
        <v>2230</v>
      </c>
      <c r="G674" s="11" t="s">
        <v>11</v>
      </c>
      <c r="H674" s="11" t="s">
        <v>1438</v>
      </c>
      <c r="I674" s="10" t="s">
        <v>3204</v>
      </c>
      <c r="J674" s="9" t="s">
        <v>3182</v>
      </c>
      <c r="K674" s="11" t="s">
        <v>1439</v>
      </c>
      <c r="L674" s="9" t="s">
        <v>2231</v>
      </c>
      <c r="M674" s="9" t="s">
        <v>3182</v>
      </c>
      <c r="N674" s="12">
        <v>43636</v>
      </c>
      <c r="O674" s="12">
        <v>44661</v>
      </c>
      <c r="P674" s="12" t="s">
        <v>1406</v>
      </c>
      <c r="Q674" s="12" t="s">
        <v>3279</v>
      </c>
      <c r="R674" s="12">
        <v>45447</v>
      </c>
    </row>
    <row r="675" spans="1:18" ht="43.2" x14ac:dyDescent="0.3">
      <c r="A675" s="9" t="s">
        <v>2189</v>
      </c>
      <c r="B675" s="9" t="s">
        <v>3222</v>
      </c>
      <c r="C675" s="10" t="s">
        <v>1989</v>
      </c>
      <c r="D675" s="11" t="s">
        <v>1988</v>
      </c>
      <c r="E675" s="9">
        <v>671</v>
      </c>
      <c r="F675" s="11" t="s">
        <v>2766</v>
      </c>
      <c r="G675" s="11" t="s">
        <v>1744</v>
      </c>
      <c r="H675" s="11" t="s">
        <v>1783</v>
      </c>
      <c r="I675" s="10" t="s">
        <v>2127</v>
      </c>
      <c r="J675" s="9" t="s">
        <v>3182</v>
      </c>
      <c r="K675" s="11" t="s">
        <v>1990</v>
      </c>
      <c r="L675" s="9" t="s">
        <v>2377</v>
      </c>
      <c r="M675" s="9" t="s">
        <v>3182</v>
      </c>
      <c r="N675" s="12">
        <v>43641</v>
      </c>
      <c r="O675" s="12">
        <v>43641</v>
      </c>
      <c r="P675" s="12" t="s">
        <v>705</v>
      </c>
      <c r="Q675" s="12"/>
      <c r="R675" s="12">
        <v>45744</v>
      </c>
    </row>
    <row r="676" spans="1:18" ht="96.6" x14ac:dyDescent="0.3">
      <c r="A676" s="9" t="s">
        <v>1405</v>
      </c>
      <c r="B676" s="9" t="s">
        <v>730</v>
      </c>
      <c r="C676" s="10" t="s">
        <v>3204</v>
      </c>
      <c r="D676" s="11" t="s">
        <v>3209</v>
      </c>
      <c r="E676" s="9">
        <v>672</v>
      </c>
      <c r="F676" s="11" t="s">
        <v>3209</v>
      </c>
      <c r="G676" s="11" t="s">
        <v>11</v>
      </c>
      <c r="H676" s="11" t="s">
        <v>3208</v>
      </c>
      <c r="I676" s="10" t="s">
        <v>3204</v>
      </c>
      <c r="J676" s="9" t="s">
        <v>3182</v>
      </c>
      <c r="K676" s="11" t="s">
        <v>368</v>
      </c>
      <c r="L676" s="9" t="s">
        <v>784</v>
      </c>
      <c r="M676" s="9" t="s">
        <v>784</v>
      </c>
      <c r="N676" s="12">
        <v>43656</v>
      </c>
      <c r="O676" s="12">
        <v>45954</v>
      </c>
      <c r="P676" s="12" t="s">
        <v>704</v>
      </c>
      <c r="Q676" s="12"/>
      <c r="R676" s="12"/>
    </row>
    <row r="677" spans="1:18" ht="41.4" x14ac:dyDescent="0.3">
      <c r="A677" s="9" t="s">
        <v>1405</v>
      </c>
      <c r="B677" s="9" t="s">
        <v>730</v>
      </c>
      <c r="C677" s="10" t="s">
        <v>254</v>
      </c>
      <c r="D677" s="11" t="s">
        <v>1271</v>
      </c>
      <c r="E677" s="9">
        <v>673</v>
      </c>
      <c r="F677" s="11" t="s">
        <v>1271</v>
      </c>
      <c r="G677" s="11" t="s">
        <v>11</v>
      </c>
      <c r="H677" s="11" t="s">
        <v>137</v>
      </c>
      <c r="I677" s="10" t="s">
        <v>3204</v>
      </c>
      <c r="J677" s="9" t="s">
        <v>3182</v>
      </c>
      <c r="K677" s="11" t="s">
        <v>369</v>
      </c>
      <c r="L677" s="9" t="s">
        <v>819</v>
      </c>
      <c r="M677" s="9" t="s">
        <v>819</v>
      </c>
      <c r="N677" s="12">
        <v>43670</v>
      </c>
      <c r="O677" s="12">
        <v>43749.521670254631</v>
      </c>
      <c r="P677" s="12" t="s">
        <v>704</v>
      </c>
      <c r="Q677" s="12"/>
      <c r="R677" s="12"/>
    </row>
    <row r="678" spans="1:18" ht="138" x14ac:dyDescent="0.3">
      <c r="A678" s="9" t="s">
        <v>1405</v>
      </c>
      <c r="B678" s="9" t="s">
        <v>730</v>
      </c>
      <c r="C678" s="10" t="s">
        <v>3204</v>
      </c>
      <c r="D678" s="11" t="s">
        <v>641</v>
      </c>
      <c r="E678" s="9">
        <v>674</v>
      </c>
      <c r="F678" s="11" t="s">
        <v>641</v>
      </c>
      <c r="G678" s="11" t="s">
        <v>11</v>
      </c>
      <c r="H678" s="11" t="s">
        <v>3210</v>
      </c>
      <c r="I678" s="10" t="s">
        <v>3204</v>
      </c>
      <c r="J678" s="9" t="s">
        <v>3182</v>
      </c>
      <c r="K678" s="11" t="s">
        <v>370</v>
      </c>
      <c r="L678" s="9" t="s">
        <v>740</v>
      </c>
      <c r="M678" s="9" t="s">
        <v>968</v>
      </c>
      <c r="N678" s="12">
        <v>43676</v>
      </c>
      <c r="O678" s="12">
        <v>45953</v>
      </c>
      <c r="P678" s="12" t="s">
        <v>704</v>
      </c>
      <c r="Q678" s="12"/>
      <c r="R678" s="12"/>
    </row>
    <row r="679" spans="1:18" ht="41.4" x14ac:dyDescent="0.3">
      <c r="A679" s="9" t="s">
        <v>1717</v>
      </c>
      <c r="B679" s="9" t="s">
        <v>730</v>
      </c>
      <c r="C679" s="10" t="s">
        <v>254</v>
      </c>
      <c r="D679" s="11" t="s">
        <v>3055</v>
      </c>
      <c r="E679" s="9">
        <v>675</v>
      </c>
      <c r="F679" s="11" t="s">
        <v>3055</v>
      </c>
      <c r="G679" s="11" t="s">
        <v>11</v>
      </c>
      <c r="H679" s="11" t="s">
        <v>3066</v>
      </c>
      <c r="I679" s="10" t="s">
        <v>3204</v>
      </c>
      <c r="J679" s="9" t="s">
        <v>3182</v>
      </c>
      <c r="K679" s="11" t="s">
        <v>2896</v>
      </c>
      <c r="L679" s="9" t="s">
        <v>3074</v>
      </c>
      <c r="M679" s="9" t="s">
        <v>3182</v>
      </c>
      <c r="N679" s="12">
        <v>43740</v>
      </c>
      <c r="O679" s="12">
        <v>43749.521660219907</v>
      </c>
      <c r="P679" s="12" t="s">
        <v>1406</v>
      </c>
      <c r="Q679" s="12" t="s">
        <v>3281</v>
      </c>
      <c r="R679" s="12">
        <v>44837.494208136573</v>
      </c>
    </row>
    <row r="680" spans="1:18" ht="41.4" x14ac:dyDescent="0.3">
      <c r="A680" s="9" t="s">
        <v>1405</v>
      </c>
      <c r="B680" s="9" t="s">
        <v>730</v>
      </c>
      <c r="C680" s="10" t="s">
        <v>254</v>
      </c>
      <c r="D680" s="11" t="s">
        <v>1277</v>
      </c>
      <c r="E680" s="9">
        <v>676</v>
      </c>
      <c r="F680" s="11" t="s">
        <v>1277</v>
      </c>
      <c r="G680" s="11" t="s">
        <v>11</v>
      </c>
      <c r="H680" s="11" t="s">
        <v>138</v>
      </c>
      <c r="I680" s="10" t="s">
        <v>3204</v>
      </c>
      <c r="J680" s="9" t="s">
        <v>3182</v>
      </c>
      <c r="K680" s="11" t="s">
        <v>371</v>
      </c>
      <c r="L680" s="9" t="s">
        <v>990</v>
      </c>
      <c r="M680" s="9" t="s">
        <v>990</v>
      </c>
      <c r="N680" s="12">
        <v>43740</v>
      </c>
      <c r="O680" s="12">
        <v>43749.521690590278</v>
      </c>
      <c r="P680" s="12" t="s">
        <v>704</v>
      </c>
      <c r="Q680" s="12"/>
      <c r="R680" s="12"/>
    </row>
    <row r="681" spans="1:18" ht="41.4" x14ac:dyDescent="0.3">
      <c r="A681" s="9" t="s">
        <v>1717</v>
      </c>
      <c r="B681" s="9" t="s">
        <v>730</v>
      </c>
      <c r="C681" s="10" t="s">
        <v>254</v>
      </c>
      <c r="D681" s="11" t="s">
        <v>2329</v>
      </c>
      <c r="E681" s="9">
        <v>677</v>
      </c>
      <c r="F681" s="11" t="s">
        <v>2342</v>
      </c>
      <c r="G681" s="11" t="s">
        <v>11</v>
      </c>
      <c r="H681" s="11" t="s">
        <v>1521</v>
      </c>
      <c r="I681" s="10" t="s">
        <v>3204</v>
      </c>
      <c r="J681" s="9" t="s">
        <v>3182</v>
      </c>
      <c r="K681" s="11" t="s">
        <v>1614</v>
      </c>
      <c r="L681" s="9" t="s">
        <v>2347</v>
      </c>
      <c r="M681" s="9" t="s">
        <v>3182</v>
      </c>
      <c r="N681" s="12">
        <v>43748</v>
      </c>
      <c r="O681" s="12">
        <v>43748</v>
      </c>
      <c r="P681" s="12" t="s">
        <v>1406</v>
      </c>
      <c r="Q681" s="12" t="s">
        <v>3281</v>
      </c>
      <c r="R681" s="12">
        <v>44826.707241435186</v>
      </c>
    </row>
    <row r="682" spans="1:18" ht="110.4" x14ac:dyDescent="0.3">
      <c r="A682" s="9" t="s">
        <v>1405</v>
      </c>
      <c r="B682" s="9" t="s">
        <v>3223</v>
      </c>
      <c r="C682" s="10" t="s">
        <v>254</v>
      </c>
      <c r="D682" s="11" t="s">
        <v>1114</v>
      </c>
      <c r="E682" s="9">
        <v>678</v>
      </c>
      <c r="F682" s="11" t="s">
        <v>642</v>
      </c>
      <c r="G682" s="11" t="s">
        <v>11</v>
      </c>
      <c r="H682" s="11" t="s">
        <v>139</v>
      </c>
      <c r="I682" s="10" t="s">
        <v>3204</v>
      </c>
      <c r="J682" s="9" t="s">
        <v>3182</v>
      </c>
      <c r="K682" s="11" t="s">
        <v>372</v>
      </c>
      <c r="L682" s="9" t="s">
        <v>918</v>
      </c>
      <c r="M682" s="9" t="s">
        <v>739</v>
      </c>
      <c r="N682" s="12">
        <v>43816</v>
      </c>
      <c r="O682" s="12">
        <v>45537</v>
      </c>
      <c r="P682" s="12" t="s">
        <v>704</v>
      </c>
      <c r="Q682" s="12"/>
      <c r="R682" s="12"/>
    </row>
    <row r="683" spans="1:18" ht="41.4" x14ac:dyDescent="0.3">
      <c r="A683" s="9" t="s">
        <v>1405</v>
      </c>
      <c r="B683" s="9" t="s">
        <v>730</v>
      </c>
      <c r="C683" s="10" t="s">
        <v>254</v>
      </c>
      <c r="D683" s="11" t="s">
        <v>1266</v>
      </c>
      <c r="E683" s="9">
        <v>679</v>
      </c>
      <c r="F683" s="11" t="s">
        <v>1266</v>
      </c>
      <c r="G683" s="11" t="s">
        <v>11</v>
      </c>
      <c r="H683" s="11" t="s">
        <v>142</v>
      </c>
      <c r="I683" s="10" t="s">
        <v>3204</v>
      </c>
      <c r="J683" s="9" t="s">
        <v>3182</v>
      </c>
      <c r="K683" s="11" t="s">
        <v>375</v>
      </c>
      <c r="L683" s="9" t="s">
        <v>1265</v>
      </c>
      <c r="M683" s="9" t="s">
        <v>1265</v>
      </c>
      <c r="N683" s="12">
        <v>43837</v>
      </c>
      <c r="O683" s="12">
        <v>43837</v>
      </c>
      <c r="P683" s="12" t="s">
        <v>704</v>
      </c>
      <c r="Q683" s="12"/>
      <c r="R683" s="12"/>
    </row>
    <row r="684" spans="1:18" ht="124.2" x14ac:dyDescent="0.3">
      <c r="A684" s="9" t="s">
        <v>1405</v>
      </c>
      <c r="B684" s="9" t="s">
        <v>3218</v>
      </c>
      <c r="C684" s="10" t="s">
        <v>254</v>
      </c>
      <c r="D684" s="11" t="s">
        <v>1176</v>
      </c>
      <c r="E684" s="9">
        <v>680</v>
      </c>
      <c r="F684" s="11" t="s">
        <v>643</v>
      </c>
      <c r="G684" s="11" t="s">
        <v>11</v>
      </c>
      <c r="H684" s="11" t="s">
        <v>140</v>
      </c>
      <c r="I684" s="10" t="s">
        <v>3204</v>
      </c>
      <c r="J684" s="9" t="s">
        <v>3182</v>
      </c>
      <c r="K684" s="11" t="s">
        <v>373</v>
      </c>
      <c r="L684" s="9" t="s">
        <v>923</v>
      </c>
      <c r="M684" s="9" t="s">
        <v>3185</v>
      </c>
      <c r="N684" s="12">
        <v>43860</v>
      </c>
      <c r="O684" s="12">
        <v>45695</v>
      </c>
      <c r="P684" s="12" t="s">
        <v>704</v>
      </c>
      <c r="Q684" s="12"/>
      <c r="R684" s="12"/>
    </row>
    <row r="685" spans="1:18" ht="82.8" x14ac:dyDescent="0.3">
      <c r="A685" s="9" t="s">
        <v>1405</v>
      </c>
      <c r="B685" s="9" t="s">
        <v>3218</v>
      </c>
      <c r="C685" s="10" t="s">
        <v>254</v>
      </c>
      <c r="D685" s="11" t="s">
        <v>1196</v>
      </c>
      <c r="E685" s="9">
        <v>681</v>
      </c>
      <c r="F685" s="11" t="s">
        <v>644</v>
      </c>
      <c r="G685" s="11" t="s">
        <v>11</v>
      </c>
      <c r="H685" s="11" t="s">
        <v>141</v>
      </c>
      <c r="I685" s="10" t="s">
        <v>3204</v>
      </c>
      <c r="J685" s="9" t="s">
        <v>3182</v>
      </c>
      <c r="K685" s="11" t="s">
        <v>374</v>
      </c>
      <c r="L685" s="9" t="s">
        <v>771</v>
      </c>
      <c r="M685" s="9" t="s">
        <v>771</v>
      </c>
      <c r="N685" s="12">
        <v>43861</v>
      </c>
      <c r="O685" s="12">
        <v>45705</v>
      </c>
      <c r="P685" s="12" t="s">
        <v>704</v>
      </c>
      <c r="Q685" s="12"/>
      <c r="R685" s="12"/>
    </row>
    <row r="686" spans="1:18" ht="55.2" x14ac:dyDescent="0.3">
      <c r="A686" s="9" t="s">
        <v>1405</v>
      </c>
      <c r="B686" s="9" t="s">
        <v>3218</v>
      </c>
      <c r="C686" s="10" t="s">
        <v>254</v>
      </c>
      <c r="D686" s="11" t="s">
        <v>1198</v>
      </c>
      <c r="E686" s="9">
        <v>682</v>
      </c>
      <c r="F686" s="11" t="s">
        <v>645</v>
      </c>
      <c r="G686" s="11" t="s">
        <v>11</v>
      </c>
      <c r="H686" s="11" t="s">
        <v>145</v>
      </c>
      <c r="I686" s="10" t="s">
        <v>3204</v>
      </c>
      <c r="J686" s="9" t="s">
        <v>3182</v>
      </c>
      <c r="K686" s="11" t="s">
        <v>378</v>
      </c>
      <c r="L686" s="9" t="s">
        <v>780</v>
      </c>
      <c r="M686" s="9" t="s">
        <v>502</v>
      </c>
      <c r="N686" s="12">
        <v>43861</v>
      </c>
      <c r="O686" s="12">
        <v>45805</v>
      </c>
      <c r="P686" s="12" t="s">
        <v>704</v>
      </c>
      <c r="Q686" s="12"/>
      <c r="R686" s="12"/>
    </row>
    <row r="687" spans="1:18" ht="27.6" x14ac:dyDescent="0.3">
      <c r="A687" s="9" t="s">
        <v>1405</v>
      </c>
      <c r="B687" s="9" t="s">
        <v>730</v>
      </c>
      <c r="C687" s="10" t="s">
        <v>254</v>
      </c>
      <c r="D687" s="11" t="s">
        <v>1245</v>
      </c>
      <c r="E687" s="9">
        <v>683</v>
      </c>
      <c r="F687" s="11" t="s">
        <v>1245</v>
      </c>
      <c r="G687" s="11" t="s">
        <v>11</v>
      </c>
      <c r="H687" s="11" t="s">
        <v>13</v>
      </c>
      <c r="I687" s="10" t="s">
        <v>3204</v>
      </c>
      <c r="J687" s="9" t="s">
        <v>3182</v>
      </c>
      <c r="K687" s="11" t="s">
        <v>255</v>
      </c>
      <c r="L687" s="9" t="s">
        <v>811</v>
      </c>
      <c r="M687" s="9" t="s">
        <v>811</v>
      </c>
      <c r="N687" s="12">
        <v>43865</v>
      </c>
      <c r="O687" s="12">
        <v>43865</v>
      </c>
      <c r="P687" s="12" t="s">
        <v>704</v>
      </c>
      <c r="Q687" s="12"/>
      <c r="R687" s="12"/>
    </row>
    <row r="688" spans="1:18" ht="41.4" x14ac:dyDescent="0.3">
      <c r="A688" s="9" t="s">
        <v>1405</v>
      </c>
      <c r="B688" s="9" t="s">
        <v>730</v>
      </c>
      <c r="C688" s="10" t="s">
        <v>254</v>
      </c>
      <c r="D688" s="11" t="s">
        <v>1264</v>
      </c>
      <c r="E688" s="9">
        <v>684</v>
      </c>
      <c r="F688" s="11" t="s">
        <v>1264</v>
      </c>
      <c r="G688" s="11" t="s">
        <v>11</v>
      </c>
      <c r="H688" s="11" t="s">
        <v>144</v>
      </c>
      <c r="I688" s="10" t="s">
        <v>3204</v>
      </c>
      <c r="J688" s="9" t="s">
        <v>3182</v>
      </c>
      <c r="K688" s="11" t="s">
        <v>377</v>
      </c>
      <c r="L688" s="9" t="s">
        <v>854</v>
      </c>
      <c r="M688" s="9" t="s">
        <v>854</v>
      </c>
      <c r="N688" s="12">
        <v>43881</v>
      </c>
      <c r="O688" s="12">
        <v>43881</v>
      </c>
      <c r="P688" s="12" t="s">
        <v>704</v>
      </c>
      <c r="Q688" s="12"/>
      <c r="R688" s="12"/>
    </row>
    <row r="689" spans="1:18" ht="41.4" x14ac:dyDescent="0.3">
      <c r="A689" s="9" t="s">
        <v>1405</v>
      </c>
      <c r="B689" s="9" t="s">
        <v>730</v>
      </c>
      <c r="C689" s="10" t="s">
        <v>254</v>
      </c>
      <c r="D689" s="11" t="s">
        <v>1242</v>
      </c>
      <c r="E689" s="9">
        <v>685</v>
      </c>
      <c r="F689" s="11" t="s">
        <v>1242</v>
      </c>
      <c r="G689" s="11" t="s">
        <v>11</v>
      </c>
      <c r="H689" s="11" t="s">
        <v>143</v>
      </c>
      <c r="I689" s="10" t="s">
        <v>3204</v>
      </c>
      <c r="J689" s="9" t="s">
        <v>3182</v>
      </c>
      <c r="K689" s="11" t="s">
        <v>376</v>
      </c>
      <c r="L689" s="9" t="s">
        <v>748</v>
      </c>
      <c r="M689" s="9" t="s">
        <v>748</v>
      </c>
      <c r="N689" s="12">
        <v>43882</v>
      </c>
      <c r="O689" s="12">
        <v>43882</v>
      </c>
      <c r="P689" s="12" t="s">
        <v>704</v>
      </c>
      <c r="Q689" s="12"/>
      <c r="R689" s="12"/>
    </row>
    <row r="690" spans="1:18" ht="55.2" x14ac:dyDescent="0.3">
      <c r="A690" s="9" t="s">
        <v>1405</v>
      </c>
      <c r="B690" s="9" t="s">
        <v>3223</v>
      </c>
      <c r="C690" s="10" t="s">
        <v>254</v>
      </c>
      <c r="D690" s="11" t="s">
        <v>1170</v>
      </c>
      <c r="E690" s="9">
        <v>686</v>
      </c>
      <c r="F690" s="11" t="s">
        <v>646</v>
      </c>
      <c r="G690" s="11" t="s">
        <v>11</v>
      </c>
      <c r="H690" s="11" t="s">
        <v>146</v>
      </c>
      <c r="I690" s="10" t="s">
        <v>3204</v>
      </c>
      <c r="J690" s="9" t="s">
        <v>3182</v>
      </c>
      <c r="K690" s="11" t="s">
        <v>379</v>
      </c>
      <c r="L690" s="9" t="s">
        <v>1009</v>
      </c>
      <c r="M690" s="9" t="s">
        <v>1009</v>
      </c>
      <c r="N690" s="12">
        <v>43895</v>
      </c>
      <c r="O690" s="12">
        <v>45302</v>
      </c>
      <c r="P690" s="12" t="s">
        <v>704</v>
      </c>
      <c r="Q690" s="12"/>
      <c r="R690" s="12"/>
    </row>
    <row r="691" spans="1:18" ht="69" x14ac:dyDescent="0.3">
      <c r="A691" s="9" t="s">
        <v>2189</v>
      </c>
      <c r="B691" s="9" t="s">
        <v>3222</v>
      </c>
      <c r="C691" s="10" t="s">
        <v>1775</v>
      </c>
      <c r="D691" s="11" t="s">
        <v>2167</v>
      </c>
      <c r="E691" s="9">
        <v>687</v>
      </c>
      <c r="F691" s="11" t="s">
        <v>2824</v>
      </c>
      <c r="G691" s="11" t="s">
        <v>1722</v>
      </c>
      <c r="H691" s="11" t="s">
        <v>2002</v>
      </c>
      <c r="I691" s="10" t="s">
        <v>1749</v>
      </c>
      <c r="J691" s="9" t="s">
        <v>3182</v>
      </c>
      <c r="K691" s="11" t="s">
        <v>2162</v>
      </c>
      <c r="L691" s="9" t="s">
        <v>2396</v>
      </c>
      <c r="M691" s="9" t="s">
        <v>3182</v>
      </c>
      <c r="N691" s="12">
        <v>43896</v>
      </c>
      <c r="O691" s="12">
        <v>43896</v>
      </c>
      <c r="P691" s="12" t="s">
        <v>704</v>
      </c>
      <c r="Q691" s="12"/>
      <c r="R691" s="12"/>
    </row>
    <row r="692" spans="1:18" ht="41.4" x14ac:dyDescent="0.3">
      <c r="A692" s="9" t="s">
        <v>1717</v>
      </c>
      <c r="B692" s="9" t="s">
        <v>730</v>
      </c>
      <c r="C692" s="10" t="s">
        <v>254</v>
      </c>
      <c r="D692" s="11" t="s">
        <v>3037</v>
      </c>
      <c r="E692" s="9">
        <v>688</v>
      </c>
      <c r="F692" s="11" t="s">
        <v>3037</v>
      </c>
      <c r="G692" s="11" t="s">
        <v>11</v>
      </c>
      <c r="H692" s="11" t="s">
        <v>3165</v>
      </c>
      <c r="I692" s="10" t="s">
        <v>3204</v>
      </c>
      <c r="J692" s="9" t="s">
        <v>3182</v>
      </c>
      <c r="K692" s="11" t="s">
        <v>2923</v>
      </c>
      <c r="L692" s="9" t="s">
        <v>3166</v>
      </c>
      <c r="M692" s="9" t="s">
        <v>3182</v>
      </c>
      <c r="N692" s="12">
        <v>43934</v>
      </c>
      <c r="O692" s="12">
        <v>43934</v>
      </c>
      <c r="P692" s="12" t="s">
        <v>1406</v>
      </c>
      <c r="Q692" s="12" t="s">
        <v>3280</v>
      </c>
      <c r="R692" s="12">
        <v>44516.506097141202</v>
      </c>
    </row>
    <row r="693" spans="1:18" ht="43.2" x14ac:dyDescent="0.3">
      <c r="A693" s="9" t="s">
        <v>2189</v>
      </c>
      <c r="B693" s="9" t="s">
        <v>3222</v>
      </c>
      <c r="C693" s="10" t="s">
        <v>1847</v>
      </c>
      <c r="D693" s="11" t="s">
        <v>2001</v>
      </c>
      <c r="E693" s="9">
        <v>689</v>
      </c>
      <c r="F693" s="11" t="s">
        <v>2775</v>
      </c>
      <c r="G693" s="11" t="s">
        <v>1722</v>
      </c>
      <c r="H693" s="11" t="s">
        <v>2002</v>
      </c>
      <c r="I693" s="10" t="s">
        <v>1749</v>
      </c>
      <c r="J693" s="9" t="s">
        <v>3182</v>
      </c>
      <c r="K693" s="11" t="s">
        <v>1860</v>
      </c>
      <c r="L693" s="9" t="s">
        <v>2369</v>
      </c>
      <c r="M693" s="9" t="s">
        <v>3182</v>
      </c>
      <c r="N693" s="12">
        <v>43955</v>
      </c>
      <c r="O693" s="12">
        <v>43955</v>
      </c>
      <c r="P693" s="12" t="s">
        <v>704</v>
      </c>
      <c r="Q693" s="12"/>
      <c r="R693" s="12"/>
    </row>
    <row r="694" spans="1:18" ht="43.2" x14ac:dyDescent="0.3">
      <c r="A694" s="9" t="s">
        <v>2189</v>
      </c>
      <c r="B694" s="9" t="s">
        <v>3222</v>
      </c>
      <c r="C694" s="10" t="s">
        <v>1733</v>
      </c>
      <c r="D694" s="11" t="s">
        <v>2013</v>
      </c>
      <c r="E694" s="9">
        <v>690</v>
      </c>
      <c r="F694" s="11" t="s">
        <v>2780</v>
      </c>
      <c r="G694" s="11" t="s">
        <v>1722</v>
      </c>
      <c r="H694" s="11" t="s">
        <v>2002</v>
      </c>
      <c r="I694" s="10" t="s">
        <v>1749</v>
      </c>
      <c r="J694" s="9" t="s">
        <v>3182</v>
      </c>
      <c r="K694" s="11" t="s">
        <v>2014</v>
      </c>
      <c r="L694" s="9" t="s">
        <v>2353</v>
      </c>
      <c r="M694" s="9" t="s">
        <v>3182</v>
      </c>
      <c r="N694" s="12">
        <v>43959</v>
      </c>
      <c r="O694" s="12">
        <v>43959</v>
      </c>
      <c r="P694" s="12" t="s">
        <v>704</v>
      </c>
      <c r="Q694" s="12"/>
      <c r="R694" s="12"/>
    </row>
    <row r="695" spans="1:18" ht="41.4" x14ac:dyDescent="0.3">
      <c r="A695" s="9" t="s">
        <v>1717</v>
      </c>
      <c r="B695" s="9" t="s">
        <v>730</v>
      </c>
      <c r="C695" s="10" t="s">
        <v>254</v>
      </c>
      <c r="D695" s="11" t="s">
        <v>1542</v>
      </c>
      <c r="E695" s="9">
        <v>691</v>
      </c>
      <c r="F695" s="11" t="s">
        <v>2219</v>
      </c>
      <c r="G695" s="11" t="s">
        <v>11</v>
      </c>
      <c r="H695" s="11" t="s">
        <v>1543</v>
      </c>
      <c r="I695" s="10" t="s">
        <v>3204</v>
      </c>
      <c r="J695" s="9" t="s">
        <v>3182</v>
      </c>
      <c r="K695" s="11" t="s">
        <v>1544</v>
      </c>
      <c r="L695" s="9" t="s">
        <v>2222</v>
      </c>
      <c r="M695" s="9" t="s">
        <v>3182</v>
      </c>
      <c r="N695" s="12">
        <v>44001</v>
      </c>
      <c r="O695" s="12">
        <v>44971</v>
      </c>
      <c r="P695" s="12" t="s">
        <v>1406</v>
      </c>
      <c r="Q695" s="12" t="s">
        <v>3279</v>
      </c>
      <c r="R695" s="12">
        <v>45225</v>
      </c>
    </row>
    <row r="696" spans="1:18" ht="41.4" x14ac:dyDescent="0.3">
      <c r="A696" s="9" t="s">
        <v>1717</v>
      </c>
      <c r="B696" s="9" t="s">
        <v>730</v>
      </c>
      <c r="C696" s="10" t="s">
        <v>254</v>
      </c>
      <c r="D696" s="11" t="s">
        <v>1257</v>
      </c>
      <c r="E696" s="9">
        <v>692</v>
      </c>
      <c r="F696" s="11" t="s">
        <v>647</v>
      </c>
      <c r="G696" s="11" t="s">
        <v>11</v>
      </c>
      <c r="H696" s="11" t="s">
        <v>147</v>
      </c>
      <c r="I696" s="10" t="s">
        <v>3204</v>
      </c>
      <c r="J696" s="9" t="s">
        <v>3182</v>
      </c>
      <c r="K696" s="11" t="s">
        <v>549</v>
      </c>
      <c r="L696" s="9" t="s">
        <v>835</v>
      </c>
      <c r="M696" s="9" t="s">
        <v>3182</v>
      </c>
      <c r="N696" s="12">
        <v>44019</v>
      </c>
      <c r="O696" s="12">
        <v>44019</v>
      </c>
      <c r="P696" s="12" t="s">
        <v>1406</v>
      </c>
      <c r="Q696" s="12" t="s">
        <v>3281</v>
      </c>
      <c r="R696" s="12">
        <v>45953</v>
      </c>
    </row>
    <row r="697" spans="1:18" ht="41.4" x14ac:dyDescent="0.3">
      <c r="A697" s="9" t="s">
        <v>1405</v>
      </c>
      <c r="B697" s="9" t="s">
        <v>730</v>
      </c>
      <c r="C697" s="10" t="s">
        <v>254</v>
      </c>
      <c r="D697" s="11" t="s">
        <v>1257</v>
      </c>
      <c r="E697" s="9">
        <v>693</v>
      </c>
      <c r="F697" s="11" t="s">
        <v>1257</v>
      </c>
      <c r="G697" s="11" t="s">
        <v>11</v>
      </c>
      <c r="H697" s="11" t="s">
        <v>147</v>
      </c>
      <c r="I697" s="10" t="s">
        <v>3204</v>
      </c>
      <c r="J697" s="9" t="s">
        <v>3182</v>
      </c>
      <c r="K697" s="11" t="s">
        <v>549</v>
      </c>
      <c r="L697" s="9" t="s">
        <v>835</v>
      </c>
      <c r="M697" s="9" t="s">
        <v>835</v>
      </c>
      <c r="N697" s="12">
        <v>44019</v>
      </c>
      <c r="O697" s="12">
        <v>44019</v>
      </c>
      <c r="P697" s="12" t="s">
        <v>704</v>
      </c>
      <c r="Q697" s="12"/>
      <c r="R697" s="12"/>
    </row>
    <row r="698" spans="1:18" ht="41.4" x14ac:dyDescent="0.3">
      <c r="A698" s="9" t="s">
        <v>1405</v>
      </c>
      <c r="B698" s="9" t="s">
        <v>730</v>
      </c>
      <c r="C698" s="10" t="s">
        <v>254</v>
      </c>
      <c r="D698" s="11" t="s">
        <v>1254</v>
      </c>
      <c r="E698" s="9">
        <v>694</v>
      </c>
      <c r="F698" s="11" t="s">
        <v>1254</v>
      </c>
      <c r="G698" s="11" t="s">
        <v>11</v>
      </c>
      <c r="H698" s="11" t="s">
        <v>148</v>
      </c>
      <c r="I698" s="10" t="s">
        <v>3204</v>
      </c>
      <c r="J698" s="9" t="s">
        <v>3182</v>
      </c>
      <c r="K698" s="11" t="s">
        <v>550</v>
      </c>
      <c r="L698" s="9" t="s">
        <v>887</v>
      </c>
      <c r="M698" s="9" t="s">
        <v>887</v>
      </c>
      <c r="N698" s="12">
        <v>44029</v>
      </c>
      <c r="O698" s="12">
        <v>44029</v>
      </c>
      <c r="P698" s="12" t="s">
        <v>704</v>
      </c>
      <c r="Q698" s="12"/>
      <c r="R698" s="12"/>
    </row>
    <row r="699" spans="1:18" ht="41.4" x14ac:dyDescent="0.3">
      <c r="A699" s="9" t="s">
        <v>1717</v>
      </c>
      <c r="B699" s="9" t="s">
        <v>730</v>
      </c>
      <c r="C699" s="10" t="s">
        <v>254</v>
      </c>
      <c r="D699" s="11" t="s">
        <v>1258</v>
      </c>
      <c r="E699" s="9">
        <v>695</v>
      </c>
      <c r="F699" s="11" t="s">
        <v>648</v>
      </c>
      <c r="G699" s="11" t="s">
        <v>11</v>
      </c>
      <c r="H699" s="11" t="s">
        <v>149</v>
      </c>
      <c r="I699" s="10" t="s">
        <v>3204</v>
      </c>
      <c r="J699" s="9" t="s">
        <v>3182</v>
      </c>
      <c r="K699" s="11" t="s">
        <v>551</v>
      </c>
      <c r="L699" s="9" t="s">
        <v>902</v>
      </c>
      <c r="M699" s="9" t="s">
        <v>902</v>
      </c>
      <c r="N699" s="12">
        <v>44032</v>
      </c>
      <c r="O699" s="12">
        <v>44032</v>
      </c>
      <c r="P699" s="12" t="s">
        <v>705</v>
      </c>
      <c r="Q699" s="12" t="s">
        <v>3279</v>
      </c>
      <c r="R699" s="12">
        <v>45807</v>
      </c>
    </row>
    <row r="700" spans="1:18" ht="41.4" x14ac:dyDescent="0.3">
      <c r="A700" s="9" t="s">
        <v>1717</v>
      </c>
      <c r="B700" s="9" t="s">
        <v>730</v>
      </c>
      <c r="C700" s="10" t="s">
        <v>254</v>
      </c>
      <c r="D700" s="11" t="s">
        <v>1267</v>
      </c>
      <c r="E700" s="9">
        <v>696</v>
      </c>
      <c r="F700" s="11" t="s">
        <v>649</v>
      </c>
      <c r="G700" s="11" t="s">
        <v>11</v>
      </c>
      <c r="H700" s="11" t="s">
        <v>150</v>
      </c>
      <c r="I700" s="10" t="s">
        <v>3204</v>
      </c>
      <c r="J700" s="9" t="s">
        <v>3182</v>
      </c>
      <c r="K700" s="11" t="s">
        <v>380</v>
      </c>
      <c r="L700" s="9" t="s">
        <v>903</v>
      </c>
      <c r="M700" s="9" t="s">
        <v>903</v>
      </c>
      <c r="N700" s="12">
        <v>44032</v>
      </c>
      <c r="O700" s="12">
        <v>44032</v>
      </c>
      <c r="P700" s="12" t="s">
        <v>705</v>
      </c>
      <c r="Q700" s="12" t="s">
        <v>3279</v>
      </c>
      <c r="R700" s="12">
        <v>45807</v>
      </c>
    </row>
    <row r="701" spans="1:18" ht="41.4" x14ac:dyDescent="0.3">
      <c r="A701" s="9" t="s">
        <v>1717</v>
      </c>
      <c r="B701" s="9" t="s">
        <v>730</v>
      </c>
      <c r="C701" s="10" t="s">
        <v>254</v>
      </c>
      <c r="D701" s="11" t="s">
        <v>2299</v>
      </c>
      <c r="E701" s="9">
        <v>697</v>
      </c>
      <c r="F701" s="11" t="s">
        <v>2307</v>
      </c>
      <c r="G701" s="11" t="s">
        <v>11</v>
      </c>
      <c r="H701" s="11" t="s">
        <v>1534</v>
      </c>
      <c r="I701" s="10" t="s">
        <v>3204</v>
      </c>
      <c r="J701" s="9" t="s">
        <v>3182</v>
      </c>
      <c r="K701" s="11" t="s">
        <v>1535</v>
      </c>
      <c r="L701" s="9" t="s">
        <v>2316</v>
      </c>
      <c r="M701" s="9" t="s">
        <v>3182</v>
      </c>
      <c r="N701" s="12">
        <v>44035</v>
      </c>
      <c r="O701" s="12">
        <v>44035</v>
      </c>
      <c r="P701" s="12" t="s">
        <v>1406</v>
      </c>
      <c r="Q701" s="12" t="s">
        <v>3281</v>
      </c>
      <c r="R701" s="12">
        <v>45132</v>
      </c>
    </row>
    <row r="702" spans="1:18" ht="41.4" x14ac:dyDescent="0.3">
      <c r="A702" s="9" t="s">
        <v>1405</v>
      </c>
      <c r="B702" s="9" t="s">
        <v>730</v>
      </c>
      <c r="C702" s="10" t="s">
        <v>254</v>
      </c>
      <c r="D702" s="11" t="s">
        <v>1253</v>
      </c>
      <c r="E702" s="9">
        <v>698</v>
      </c>
      <c r="F702" s="11" t="s">
        <v>1253</v>
      </c>
      <c r="G702" s="11" t="s">
        <v>11</v>
      </c>
      <c r="H702" s="11" t="s">
        <v>152</v>
      </c>
      <c r="I702" s="10" t="s">
        <v>3204</v>
      </c>
      <c r="J702" s="9" t="s">
        <v>3182</v>
      </c>
      <c r="K702" s="11" t="s">
        <v>381</v>
      </c>
      <c r="L702" s="9" t="s">
        <v>881</v>
      </c>
      <c r="M702" s="9" t="s">
        <v>881</v>
      </c>
      <c r="N702" s="12">
        <v>44047</v>
      </c>
      <c r="O702" s="12">
        <v>44047</v>
      </c>
      <c r="P702" s="12" t="s">
        <v>704</v>
      </c>
      <c r="Q702" s="12"/>
      <c r="R702" s="12"/>
    </row>
    <row r="703" spans="1:18" ht="41.4" x14ac:dyDescent="0.3">
      <c r="A703" s="9" t="s">
        <v>1405</v>
      </c>
      <c r="B703" s="9" t="s">
        <v>730</v>
      </c>
      <c r="C703" s="10" t="s">
        <v>254</v>
      </c>
      <c r="D703" s="11" t="s">
        <v>1251</v>
      </c>
      <c r="E703" s="9">
        <v>699</v>
      </c>
      <c r="F703" s="11" t="s">
        <v>1251</v>
      </c>
      <c r="G703" s="11" t="s">
        <v>11</v>
      </c>
      <c r="H703" s="11" t="s">
        <v>151</v>
      </c>
      <c r="I703" s="10" t="s">
        <v>3204</v>
      </c>
      <c r="J703" s="9" t="s">
        <v>3182</v>
      </c>
      <c r="K703" s="11" t="s">
        <v>1250</v>
      </c>
      <c r="L703" s="9" t="s">
        <v>879</v>
      </c>
      <c r="M703" s="9" t="s">
        <v>879</v>
      </c>
      <c r="N703" s="12">
        <v>44048</v>
      </c>
      <c r="O703" s="12">
        <v>44048</v>
      </c>
      <c r="P703" s="12" t="s">
        <v>704</v>
      </c>
      <c r="Q703" s="12"/>
      <c r="R703" s="12"/>
    </row>
    <row r="704" spans="1:18" ht="69" x14ac:dyDescent="0.3">
      <c r="A704" s="9" t="s">
        <v>1405</v>
      </c>
      <c r="B704" s="9" t="s">
        <v>3223</v>
      </c>
      <c r="C704" s="10" t="s">
        <v>254</v>
      </c>
      <c r="D704" s="11" t="s">
        <v>1147</v>
      </c>
      <c r="E704" s="9">
        <v>700</v>
      </c>
      <c r="F704" s="11" t="s">
        <v>650</v>
      </c>
      <c r="G704" s="11" t="s">
        <v>11</v>
      </c>
      <c r="H704" s="11" t="s">
        <v>153</v>
      </c>
      <c r="I704" s="10" t="s">
        <v>3204</v>
      </c>
      <c r="J704" s="9" t="s">
        <v>3182</v>
      </c>
      <c r="K704" s="11" t="s">
        <v>382</v>
      </c>
      <c r="L704" s="9" t="s">
        <v>1028</v>
      </c>
      <c r="M704" s="9" t="s">
        <v>1028</v>
      </c>
      <c r="N704" s="12">
        <v>44048</v>
      </c>
      <c r="O704" s="12">
        <v>45226.740533067124</v>
      </c>
      <c r="P704" s="12" t="s">
        <v>704</v>
      </c>
      <c r="Q704" s="12"/>
      <c r="R704" s="12"/>
    </row>
    <row r="705" spans="1:18" ht="41.4" x14ac:dyDescent="0.3">
      <c r="A705" s="9" t="s">
        <v>1717</v>
      </c>
      <c r="B705" s="9" t="s">
        <v>730</v>
      </c>
      <c r="C705" s="10" t="s">
        <v>254</v>
      </c>
      <c r="D705" s="11" t="s">
        <v>2273</v>
      </c>
      <c r="E705" s="9">
        <v>701</v>
      </c>
      <c r="F705" s="11" t="s">
        <v>2283</v>
      </c>
      <c r="G705" s="11" t="s">
        <v>11</v>
      </c>
      <c r="H705" s="11" t="s">
        <v>1615</v>
      </c>
      <c r="I705" s="10" t="s">
        <v>3204</v>
      </c>
      <c r="J705" s="9" t="s">
        <v>3182</v>
      </c>
      <c r="K705" s="11" t="s">
        <v>1616</v>
      </c>
      <c r="L705" s="9" t="s">
        <v>2294</v>
      </c>
      <c r="M705" s="9" t="s">
        <v>3182</v>
      </c>
      <c r="N705" s="12">
        <v>44048</v>
      </c>
      <c r="O705" s="12">
        <v>44504.645235914351</v>
      </c>
      <c r="P705" s="12" t="s">
        <v>1406</v>
      </c>
      <c r="Q705" s="12" t="s">
        <v>3281</v>
      </c>
      <c r="R705" s="12">
        <v>45447</v>
      </c>
    </row>
    <row r="706" spans="1:18" ht="55.2" x14ac:dyDescent="0.3">
      <c r="A706" s="9" t="s">
        <v>1717</v>
      </c>
      <c r="B706" s="9" t="s">
        <v>730</v>
      </c>
      <c r="C706" s="10" t="s">
        <v>254</v>
      </c>
      <c r="D706" s="11" t="s">
        <v>3033</v>
      </c>
      <c r="E706" s="9">
        <v>702</v>
      </c>
      <c r="F706" s="11" t="s">
        <v>3033</v>
      </c>
      <c r="G706" s="11" t="s">
        <v>11</v>
      </c>
      <c r="H706" s="11" t="s">
        <v>3174</v>
      </c>
      <c r="I706" s="10" t="s">
        <v>3204</v>
      </c>
      <c r="J706" s="9" t="s">
        <v>3182</v>
      </c>
      <c r="K706" s="11" t="s">
        <v>2929</v>
      </c>
      <c r="L706" s="9" t="s">
        <v>3175</v>
      </c>
      <c r="M706" s="9" t="s">
        <v>3176</v>
      </c>
      <c r="N706" s="12">
        <v>44074</v>
      </c>
      <c r="O706" s="12">
        <v>44074</v>
      </c>
      <c r="P706" s="12" t="s">
        <v>1406</v>
      </c>
      <c r="Q706" s="12" t="s">
        <v>3280</v>
      </c>
      <c r="R706" s="12">
        <v>44410.729608182868</v>
      </c>
    </row>
    <row r="707" spans="1:18" ht="41.4" x14ac:dyDescent="0.3">
      <c r="A707" s="9" t="s">
        <v>1405</v>
      </c>
      <c r="B707" s="9" t="s">
        <v>730</v>
      </c>
      <c r="C707" s="10" t="s">
        <v>254</v>
      </c>
      <c r="D707" s="11" t="s">
        <v>1262</v>
      </c>
      <c r="E707" s="9">
        <v>703</v>
      </c>
      <c r="F707" s="11" t="s">
        <v>1262</v>
      </c>
      <c r="G707" s="11" t="s">
        <v>11</v>
      </c>
      <c r="H707" s="11" t="s">
        <v>154</v>
      </c>
      <c r="I707" s="10" t="s">
        <v>3204</v>
      </c>
      <c r="J707" s="9" t="s">
        <v>3182</v>
      </c>
      <c r="K707" s="11" t="s">
        <v>383</v>
      </c>
      <c r="L707" s="9" t="s">
        <v>785</v>
      </c>
      <c r="M707" s="9" t="s">
        <v>785</v>
      </c>
      <c r="N707" s="12">
        <v>44092</v>
      </c>
      <c r="O707" s="12">
        <v>44092</v>
      </c>
      <c r="P707" s="12" t="s">
        <v>704</v>
      </c>
      <c r="Q707" s="12"/>
      <c r="R707" s="12"/>
    </row>
    <row r="708" spans="1:18" ht="96.6" x14ac:dyDescent="0.3">
      <c r="A708" s="9" t="s">
        <v>1405</v>
      </c>
      <c r="B708" s="9" t="s">
        <v>3218</v>
      </c>
      <c r="C708" s="10" t="s">
        <v>254</v>
      </c>
      <c r="D708" s="11" t="s">
        <v>1201</v>
      </c>
      <c r="E708" s="9">
        <v>704</v>
      </c>
      <c r="F708" s="11" t="s">
        <v>651</v>
      </c>
      <c r="G708" s="11" t="s">
        <v>11</v>
      </c>
      <c r="H708" s="11" t="s">
        <v>155</v>
      </c>
      <c r="I708" s="10" t="s">
        <v>3204</v>
      </c>
      <c r="J708" s="9" t="s">
        <v>3182</v>
      </c>
      <c r="K708" s="11" t="s">
        <v>384</v>
      </c>
      <c r="L708" s="9" t="s">
        <v>786</v>
      </c>
      <c r="M708" s="9" t="s">
        <v>501</v>
      </c>
      <c r="N708" s="12">
        <v>44098</v>
      </c>
      <c r="O708" s="12">
        <v>45705</v>
      </c>
      <c r="P708" s="12" t="s">
        <v>704</v>
      </c>
      <c r="Q708" s="12"/>
      <c r="R708" s="12"/>
    </row>
    <row r="709" spans="1:18" ht="43.2" x14ac:dyDescent="0.3">
      <c r="A709" s="9" t="s">
        <v>2189</v>
      </c>
      <c r="B709" s="9" t="s">
        <v>3222</v>
      </c>
      <c r="C709" s="10" t="s">
        <v>1847</v>
      </c>
      <c r="D709" s="11" t="s">
        <v>2023</v>
      </c>
      <c r="E709" s="9">
        <v>705</v>
      </c>
      <c r="F709" s="11" t="s">
        <v>2788</v>
      </c>
      <c r="G709" s="11" t="s">
        <v>1779</v>
      </c>
      <c r="H709" s="11" t="s">
        <v>1723</v>
      </c>
      <c r="I709" s="10" t="s">
        <v>1749</v>
      </c>
      <c r="J709" s="9" t="s">
        <v>3182</v>
      </c>
      <c r="K709" s="11" t="s">
        <v>2024</v>
      </c>
      <c r="L709" s="9" t="s">
        <v>2364</v>
      </c>
      <c r="M709" s="9" t="s">
        <v>3182</v>
      </c>
      <c r="N709" s="12">
        <v>44102</v>
      </c>
      <c r="O709" s="12">
        <v>44102</v>
      </c>
      <c r="P709" s="12" t="s">
        <v>704</v>
      </c>
      <c r="Q709" s="12"/>
      <c r="R709" s="12"/>
    </row>
    <row r="710" spans="1:18" ht="43.2" x14ac:dyDescent="0.3">
      <c r="A710" s="9" t="s">
        <v>2189</v>
      </c>
      <c r="B710" s="9" t="s">
        <v>3222</v>
      </c>
      <c r="C710" s="10" t="s">
        <v>1847</v>
      </c>
      <c r="D710" s="11" t="s">
        <v>2025</v>
      </c>
      <c r="E710" s="9">
        <v>706</v>
      </c>
      <c r="F710" s="11" t="s">
        <v>2789</v>
      </c>
      <c r="G710" s="11" t="s">
        <v>1779</v>
      </c>
      <c r="H710" s="11" t="s">
        <v>1723</v>
      </c>
      <c r="I710" s="10" t="s">
        <v>1749</v>
      </c>
      <c r="J710" s="9" t="s">
        <v>3182</v>
      </c>
      <c r="K710" s="11" t="s">
        <v>2024</v>
      </c>
      <c r="L710" s="9" t="s">
        <v>2364</v>
      </c>
      <c r="M710" s="9" t="s">
        <v>3182</v>
      </c>
      <c r="N710" s="12">
        <v>44102</v>
      </c>
      <c r="O710" s="12">
        <v>44102</v>
      </c>
      <c r="P710" s="12" t="s">
        <v>704</v>
      </c>
      <c r="Q710" s="12"/>
      <c r="R710" s="12"/>
    </row>
    <row r="711" spans="1:18" ht="43.2" x14ac:dyDescent="0.3">
      <c r="A711" s="9" t="s">
        <v>2189</v>
      </c>
      <c r="B711" s="9" t="s">
        <v>3222</v>
      </c>
      <c r="C711" s="10" t="s">
        <v>1847</v>
      </c>
      <c r="D711" s="11" t="s">
        <v>2106</v>
      </c>
      <c r="E711" s="9">
        <v>707</v>
      </c>
      <c r="F711" s="11" t="s">
        <v>2106</v>
      </c>
      <c r="G711" s="11" t="s">
        <v>1779</v>
      </c>
      <c r="H711" s="11" t="s">
        <v>2040</v>
      </c>
      <c r="I711" s="10" t="s">
        <v>1749</v>
      </c>
      <c r="J711" s="9" t="s">
        <v>3182</v>
      </c>
      <c r="K711" s="11" t="s">
        <v>2024</v>
      </c>
      <c r="L711" s="9" t="s">
        <v>2364</v>
      </c>
      <c r="M711" s="9" t="s">
        <v>3182</v>
      </c>
      <c r="N711" s="12">
        <v>44102</v>
      </c>
      <c r="O711" s="12">
        <v>44837</v>
      </c>
      <c r="P711" s="12" t="s">
        <v>704</v>
      </c>
      <c r="Q711" s="12"/>
      <c r="R711" s="12"/>
    </row>
    <row r="712" spans="1:18" ht="43.2" x14ac:dyDescent="0.3">
      <c r="A712" s="9" t="s">
        <v>2189</v>
      </c>
      <c r="B712" s="9" t="s">
        <v>3222</v>
      </c>
      <c r="C712" s="10" t="s">
        <v>1781</v>
      </c>
      <c r="D712" s="11" t="s">
        <v>2039</v>
      </c>
      <c r="E712" s="9">
        <v>708</v>
      </c>
      <c r="F712" s="11" t="s">
        <v>2803</v>
      </c>
      <c r="G712" s="11" t="s">
        <v>1722</v>
      </c>
      <c r="H712" s="11" t="s">
        <v>2040</v>
      </c>
      <c r="I712" s="10" t="s">
        <v>1781</v>
      </c>
      <c r="J712" s="9" t="s">
        <v>3182</v>
      </c>
      <c r="K712" s="11" t="s">
        <v>1860</v>
      </c>
      <c r="L712" s="9" t="s">
        <v>2379</v>
      </c>
      <c r="M712" s="9" t="s">
        <v>3182</v>
      </c>
      <c r="N712" s="12">
        <v>44109</v>
      </c>
      <c r="O712" s="12">
        <v>44109</v>
      </c>
      <c r="P712" s="12" t="s">
        <v>704</v>
      </c>
      <c r="Q712" s="12"/>
      <c r="R712" s="12"/>
    </row>
    <row r="713" spans="1:18" ht="41.4" x14ac:dyDescent="0.3">
      <c r="A713" s="9" t="s">
        <v>1717</v>
      </c>
      <c r="B713" s="9" t="s">
        <v>730</v>
      </c>
      <c r="C713" s="10" t="s">
        <v>254</v>
      </c>
      <c r="D713" s="11" t="s">
        <v>2300</v>
      </c>
      <c r="E713" s="9">
        <v>709</v>
      </c>
      <c r="F713" s="11" t="s">
        <v>2308</v>
      </c>
      <c r="G713" s="11" t="s">
        <v>11</v>
      </c>
      <c r="H713" s="11" t="s">
        <v>1619</v>
      </c>
      <c r="I713" s="10" t="s">
        <v>3204</v>
      </c>
      <c r="J713" s="9" t="s">
        <v>3182</v>
      </c>
      <c r="K713" s="11" t="s">
        <v>1618</v>
      </c>
      <c r="L713" s="9" t="s">
        <v>2317</v>
      </c>
      <c r="M713" s="9" t="s">
        <v>3182</v>
      </c>
      <c r="N713" s="12">
        <v>44119</v>
      </c>
      <c r="O713" s="12">
        <v>44120.535523148144</v>
      </c>
      <c r="P713" s="12" t="s">
        <v>1406</v>
      </c>
      <c r="Q713" s="12" t="s">
        <v>3279</v>
      </c>
      <c r="R713" s="12">
        <v>45110</v>
      </c>
    </row>
    <row r="714" spans="1:18" ht="43.2" x14ac:dyDescent="0.3">
      <c r="A714" s="9" t="s">
        <v>2189</v>
      </c>
      <c r="B714" s="9" t="s">
        <v>3222</v>
      </c>
      <c r="C714" s="10" t="s">
        <v>1873</v>
      </c>
      <c r="D714" s="11" t="s">
        <v>2044</v>
      </c>
      <c r="E714" s="9">
        <v>710</v>
      </c>
      <c r="F714" s="11" t="s">
        <v>2806</v>
      </c>
      <c r="G714" s="11" t="s">
        <v>1727</v>
      </c>
      <c r="H714" s="11" t="s">
        <v>1728</v>
      </c>
      <c r="I714" s="10" t="s">
        <v>3234</v>
      </c>
      <c r="J714" s="9" t="s">
        <v>3182</v>
      </c>
      <c r="K714" s="11" t="s">
        <v>2045</v>
      </c>
      <c r="L714" s="9" t="s">
        <v>2380</v>
      </c>
      <c r="M714" s="9" t="s">
        <v>3182</v>
      </c>
      <c r="N714" s="12">
        <v>44138</v>
      </c>
      <c r="O714" s="12">
        <v>44138</v>
      </c>
      <c r="P714" s="12" t="s">
        <v>704</v>
      </c>
      <c r="Q714" s="12"/>
      <c r="R714" s="12"/>
    </row>
    <row r="715" spans="1:18" ht="41.4" x14ac:dyDescent="0.3">
      <c r="A715" s="9" t="s">
        <v>1717</v>
      </c>
      <c r="B715" s="9" t="s">
        <v>730</v>
      </c>
      <c r="C715" s="10" t="s">
        <v>254</v>
      </c>
      <c r="D715" s="11" t="s">
        <v>2297</v>
      </c>
      <c r="E715" s="9">
        <v>711</v>
      </c>
      <c r="F715" s="11" t="s">
        <v>2305</v>
      </c>
      <c r="G715" s="11" t="s">
        <v>11</v>
      </c>
      <c r="H715" s="11" t="s">
        <v>1484</v>
      </c>
      <c r="I715" s="10" t="s">
        <v>3204</v>
      </c>
      <c r="J715" s="9" t="s">
        <v>3182</v>
      </c>
      <c r="K715" s="11" t="s">
        <v>1483</v>
      </c>
      <c r="L715" s="9" t="s">
        <v>2313</v>
      </c>
      <c r="M715" s="9" t="s">
        <v>2314</v>
      </c>
      <c r="N715" s="12">
        <v>44162</v>
      </c>
      <c r="O715" s="12">
        <v>44162</v>
      </c>
      <c r="P715" s="12" t="s">
        <v>1406</v>
      </c>
      <c r="Q715" s="12" t="s">
        <v>3279</v>
      </c>
      <c r="R715" s="12">
        <v>45447</v>
      </c>
    </row>
    <row r="716" spans="1:18" ht="69" x14ac:dyDescent="0.3">
      <c r="A716" s="9" t="s">
        <v>1717</v>
      </c>
      <c r="B716" s="9" t="s">
        <v>730</v>
      </c>
      <c r="C716" s="10" t="s">
        <v>254</v>
      </c>
      <c r="D716" s="11" t="s">
        <v>1423</v>
      </c>
      <c r="E716" s="9">
        <v>712</v>
      </c>
      <c r="F716" s="11" t="s">
        <v>2220</v>
      </c>
      <c r="G716" s="11" t="s">
        <v>11</v>
      </c>
      <c r="H716" s="11" t="s">
        <v>1424</v>
      </c>
      <c r="I716" s="10" t="s">
        <v>3204</v>
      </c>
      <c r="J716" s="9" t="s">
        <v>3182</v>
      </c>
      <c r="K716" s="11" t="s">
        <v>1425</v>
      </c>
      <c r="L716" s="9" t="s">
        <v>2221</v>
      </c>
      <c r="M716" s="9" t="s">
        <v>3182</v>
      </c>
      <c r="N716" s="12">
        <v>44165</v>
      </c>
      <c r="O716" s="12">
        <v>44968</v>
      </c>
      <c r="P716" s="12" t="s">
        <v>1406</v>
      </c>
      <c r="Q716" s="12" t="s">
        <v>3279</v>
      </c>
      <c r="R716" s="12">
        <v>45539</v>
      </c>
    </row>
    <row r="717" spans="1:18" ht="41.4" x14ac:dyDescent="0.3">
      <c r="A717" s="9" t="s">
        <v>1405</v>
      </c>
      <c r="B717" s="9" t="s">
        <v>730</v>
      </c>
      <c r="C717" s="10" t="s">
        <v>254</v>
      </c>
      <c r="D717" s="11" t="s">
        <v>1256</v>
      </c>
      <c r="E717" s="9">
        <v>713</v>
      </c>
      <c r="F717" s="11" t="s">
        <v>1256</v>
      </c>
      <c r="G717" s="11" t="s">
        <v>11</v>
      </c>
      <c r="H717" s="11" t="s">
        <v>156</v>
      </c>
      <c r="I717" s="10" t="s">
        <v>3204</v>
      </c>
      <c r="J717" s="9" t="s">
        <v>3182</v>
      </c>
      <c r="K717" s="11" t="s">
        <v>385</v>
      </c>
      <c r="L717" s="9" t="s">
        <v>980</v>
      </c>
      <c r="M717" s="9" t="s">
        <v>980</v>
      </c>
      <c r="N717" s="12">
        <v>44176</v>
      </c>
      <c r="O717" s="12">
        <v>44176</v>
      </c>
      <c r="P717" s="12" t="s">
        <v>704</v>
      </c>
      <c r="Q717" s="12"/>
      <c r="R717" s="12"/>
    </row>
    <row r="718" spans="1:18" ht="43.2" x14ac:dyDescent="0.3">
      <c r="A718" s="9" t="s">
        <v>2189</v>
      </c>
      <c r="B718" s="9" t="s">
        <v>3222</v>
      </c>
      <c r="C718" s="10" t="s">
        <v>2169</v>
      </c>
      <c r="D718" s="11" t="s">
        <v>2168</v>
      </c>
      <c r="E718" s="9">
        <v>714</v>
      </c>
      <c r="F718" s="11" t="s">
        <v>2825</v>
      </c>
      <c r="G718" s="11" t="s">
        <v>1722</v>
      </c>
      <c r="H718" s="11" t="s">
        <v>2002</v>
      </c>
      <c r="I718" s="10" t="s">
        <v>2169</v>
      </c>
      <c r="J718" s="9" t="s">
        <v>3182</v>
      </c>
      <c r="K718" s="11" t="s">
        <v>2162</v>
      </c>
      <c r="L718" s="9" t="s">
        <v>2396</v>
      </c>
      <c r="M718" s="9" t="s">
        <v>3182</v>
      </c>
      <c r="N718" s="12">
        <v>44180</v>
      </c>
      <c r="O718" s="12">
        <v>44180</v>
      </c>
      <c r="P718" s="12" t="s">
        <v>704</v>
      </c>
      <c r="Q718" s="12"/>
      <c r="R718" s="12"/>
    </row>
    <row r="719" spans="1:18" ht="43.2" x14ac:dyDescent="0.3">
      <c r="A719" s="9" t="s">
        <v>2189</v>
      </c>
      <c r="B719" s="9" t="s">
        <v>3222</v>
      </c>
      <c r="C719" s="10" t="s">
        <v>2169</v>
      </c>
      <c r="D719" s="11" t="s">
        <v>2170</v>
      </c>
      <c r="E719" s="9">
        <v>715</v>
      </c>
      <c r="F719" s="11" t="s">
        <v>2826</v>
      </c>
      <c r="G719" s="11" t="s">
        <v>1722</v>
      </c>
      <c r="H719" s="11" t="s">
        <v>2002</v>
      </c>
      <c r="I719" s="10" t="s">
        <v>2169</v>
      </c>
      <c r="J719" s="9" t="s">
        <v>3182</v>
      </c>
      <c r="K719" s="11" t="s">
        <v>2162</v>
      </c>
      <c r="L719" s="9" t="s">
        <v>2396</v>
      </c>
      <c r="M719" s="9" t="s">
        <v>3182</v>
      </c>
      <c r="N719" s="12">
        <v>44180</v>
      </c>
      <c r="O719" s="12">
        <v>44180</v>
      </c>
      <c r="P719" s="12" t="s">
        <v>704</v>
      </c>
      <c r="Q719" s="12"/>
      <c r="R719" s="12"/>
    </row>
    <row r="720" spans="1:18" ht="41.4" x14ac:dyDescent="0.3">
      <c r="A720" s="9" t="s">
        <v>1405</v>
      </c>
      <c r="B720" s="9" t="s">
        <v>730</v>
      </c>
      <c r="C720" s="10" t="s">
        <v>254</v>
      </c>
      <c r="D720" s="11" t="s">
        <v>1066</v>
      </c>
      <c r="E720" s="9">
        <v>716</v>
      </c>
      <c r="F720" s="11" t="s">
        <v>1066</v>
      </c>
      <c r="G720" s="11" t="s">
        <v>11</v>
      </c>
      <c r="H720" s="11" t="s">
        <v>157</v>
      </c>
      <c r="I720" s="10" t="s">
        <v>3204</v>
      </c>
      <c r="J720" s="9" t="s">
        <v>3182</v>
      </c>
      <c r="K720" s="11" t="s">
        <v>386</v>
      </c>
      <c r="L720" s="9" t="s">
        <v>1054</v>
      </c>
      <c r="M720" s="9" t="s">
        <v>754</v>
      </c>
      <c r="N720" s="12">
        <v>44186</v>
      </c>
      <c r="O720" s="12">
        <v>44204.646658564816</v>
      </c>
      <c r="P720" s="12" t="s">
        <v>704</v>
      </c>
      <c r="Q720" s="12"/>
      <c r="R720" s="12"/>
    </row>
    <row r="721" spans="1:18" ht="82.8" x14ac:dyDescent="0.3">
      <c r="A721" s="9" t="s">
        <v>1405</v>
      </c>
      <c r="B721" s="9" t="s">
        <v>3218</v>
      </c>
      <c r="C721" s="10" t="s">
        <v>254</v>
      </c>
      <c r="D721" s="11" t="s">
        <v>1185</v>
      </c>
      <c r="E721" s="9">
        <v>717</v>
      </c>
      <c r="F721" s="11" t="s">
        <v>652</v>
      </c>
      <c r="G721" s="11" t="s">
        <v>11</v>
      </c>
      <c r="H721" s="11" t="s">
        <v>158</v>
      </c>
      <c r="I721" s="10" t="s">
        <v>3204</v>
      </c>
      <c r="J721" s="9" t="s">
        <v>3182</v>
      </c>
      <c r="K721" s="11" t="s">
        <v>387</v>
      </c>
      <c r="L721" s="9" t="s">
        <v>880</v>
      </c>
      <c r="M721" s="9" t="s">
        <v>880</v>
      </c>
      <c r="N721" s="12">
        <v>44186</v>
      </c>
      <c r="O721" s="12">
        <v>45698</v>
      </c>
      <c r="P721" s="12" t="s">
        <v>704</v>
      </c>
      <c r="Q721" s="12"/>
      <c r="R721" s="12"/>
    </row>
    <row r="722" spans="1:18" ht="41.4" x14ac:dyDescent="0.3">
      <c r="A722" s="9" t="s">
        <v>1405</v>
      </c>
      <c r="B722" s="9" t="s">
        <v>730</v>
      </c>
      <c r="C722" s="10" t="s">
        <v>254</v>
      </c>
      <c r="D722" s="11" t="s">
        <v>1243</v>
      </c>
      <c r="E722" s="9">
        <v>718</v>
      </c>
      <c r="F722" s="11" t="s">
        <v>1243</v>
      </c>
      <c r="G722" s="11" t="s">
        <v>11</v>
      </c>
      <c r="H722" s="11" t="s">
        <v>159</v>
      </c>
      <c r="I722" s="10" t="s">
        <v>3204</v>
      </c>
      <c r="J722" s="9" t="s">
        <v>3182</v>
      </c>
      <c r="K722" s="11" t="s">
        <v>552</v>
      </c>
      <c r="L722" s="9" t="s">
        <v>1244</v>
      </c>
      <c r="M722" s="9" t="s">
        <v>921</v>
      </c>
      <c r="N722" s="12">
        <v>44188</v>
      </c>
      <c r="O722" s="12">
        <v>44188</v>
      </c>
      <c r="P722" s="12" t="s">
        <v>704</v>
      </c>
      <c r="Q722" s="12"/>
      <c r="R722" s="12"/>
    </row>
    <row r="723" spans="1:18" ht="27.6" x14ac:dyDescent="0.3">
      <c r="A723" s="9" t="s">
        <v>1717</v>
      </c>
      <c r="B723" s="9" t="s">
        <v>730</v>
      </c>
      <c r="C723" s="10" t="s">
        <v>1032</v>
      </c>
      <c r="D723" s="11" t="s">
        <v>2198</v>
      </c>
      <c r="E723" s="9">
        <v>719</v>
      </c>
      <c r="F723" s="11" t="s">
        <v>2194</v>
      </c>
      <c r="G723" s="11" t="s">
        <v>471</v>
      </c>
      <c r="H723" s="11" t="s">
        <v>475</v>
      </c>
      <c r="I723" s="10" t="s">
        <v>483</v>
      </c>
      <c r="J723" s="9" t="s">
        <v>3182</v>
      </c>
      <c r="K723" s="11" t="s">
        <v>1719</v>
      </c>
      <c r="L723" s="9" t="s">
        <v>2199</v>
      </c>
      <c r="M723" s="9" t="s">
        <v>2200</v>
      </c>
      <c r="N723" s="12">
        <v>44188</v>
      </c>
      <c r="O723" s="12">
        <v>44188</v>
      </c>
      <c r="P723" s="12" t="s">
        <v>1406</v>
      </c>
      <c r="Q723" s="12" t="s">
        <v>3278</v>
      </c>
      <c r="R723" s="12">
        <v>45793</v>
      </c>
    </row>
    <row r="724" spans="1:18" ht="41.4" x14ac:dyDescent="0.3">
      <c r="A724" s="9" t="s">
        <v>1405</v>
      </c>
      <c r="B724" s="9" t="s">
        <v>3223</v>
      </c>
      <c r="C724" s="10" t="s">
        <v>254</v>
      </c>
      <c r="D724" s="11" t="s">
        <v>1157</v>
      </c>
      <c r="E724" s="9">
        <v>720</v>
      </c>
      <c r="F724" s="11" t="s">
        <v>653</v>
      </c>
      <c r="G724" s="11" t="s">
        <v>11</v>
      </c>
      <c r="H724" s="11" t="s">
        <v>160</v>
      </c>
      <c r="I724" s="10" t="s">
        <v>3204</v>
      </c>
      <c r="J724" s="9" t="s">
        <v>3182</v>
      </c>
      <c r="K724" s="11" t="s">
        <v>388</v>
      </c>
      <c r="L724" s="9" t="s">
        <v>1008</v>
      </c>
      <c r="M724" s="9" t="s">
        <v>507</v>
      </c>
      <c r="N724" s="12">
        <v>44221</v>
      </c>
      <c r="O724" s="12">
        <v>45574.398123495368</v>
      </c>
      <c r="P724" s="12" t="s">
        <v>704</v>
      </c>
      <c r="Q724" s="12"/>
      <c r="R724" s="12"/>
    </row>
    <row r="725" spans="1:18" ht="43.2" x14ac:dyDescent="0.3">
      <c r="A725" s="9" t="s">
        <v>2189</v>
      </c>
      <c r="B725" s="9" t="s">
        <v>3222</v>
      </c>
      <c r="C725" s="10" t="s">
        <v>2049</v>
      </c>
      <c r="D725" s="11" t="s">
        <v>2048</v>
      </c>
      <c r="E725" s="9">
        <v>721</v>
      </c>
      <c r="F725" s="11" t="s">
        <v>2809</v>
      </c>
      <c r="G725" s="11" t="s">
        <v>1841</v>
      </c>
      <c r="H725" s="11" t="s">
        <v>1842</v>
      </c>
      <c r="I725" s="10" t="s">
        <v>2049</v>
      </c>
      <c r="J725" s="9" t="s">
        <v>3182</v>
      </c>
      <c r="K725" s="11" t="s">
        <v>1739</v>
      </c>
      <c r="L725" s="9" t="s">
        <v>2356</v>
      </c>
      <c r="M725" s="9" t="s">
        <v>3182</v>
      </c>
      <c r="N725" s="12">
        <v>44228</v>
      </c>
      <c r="O725" s="12">
        <v>44228</v>
      </c>
      <c r="P725" s="12" t="s">
        <v>704</v>
      </c>
      <c r="Q725" s="12"/>
      <c r="R725" s="12"/>
    </row>
    <row r="726" spans="1:18" ht="41.4" x14ac:dyDescent="0.3">
      <c r="A726" s="9" t="s">
        <v>1405</v>
      </c>
      <c r="B726" s="9" t="s">
        <v>730</v>
      </c>
      <c r="C726" s="10" t="s">
        <v>254</v>
      </c>
      <c r="D726" s="11" t="s">
        <v>1064</v>
      </c>
      <c r="E726" s="9">
        <v>722</v>
      </c>
      <c r="F726" s="11" t="s">
        <v>1064</v>
      </c>
      <c r="G726" s="11" t="s">
        <v>11</v>
      </c>
      <c r="H726" s="11" t="s">
        <v>157</v>
      </c>
      <c r="I726" s="10" t="s">
        <v>3204</v>
      </c>
      <c r="J726" s="9" t="s">
        <v>3182</v>
      </c>
      <c r="K726" s="11" t="s">
        <v>389</v>
      </c>
      <c r="L726" s="9" t="s">
        <v>749</v>
      </c>
      <c r="M726" s="9" t="s">
        <v>749</v>
      </c>
      <c r="N726" s="12">
        <v>44230</v>
      </c>
      <c r="O726" s="12">
        <v>44230</v>
      </c>
      <c r="P726" s="12" t="s">
        <v>704</v>
      </c>
      <c r="Q726" s="12"/>
      <c r="R726" s="12"/>
    </row>
    <row r="727" spans="1:18" ht="41.4" x14ac:dyDescent="0.3">
      <c r="A727" s="9" t="s">
        <v>1405</v>
      </c>
      <c r="B727" s="9" t="s">
        <v>730</v>
      </c>
      <c r="C727" s="10" t="s">
        <v>254</v>
      </c>
      <c r="D727" s="11" t="s">
        <v>1060</v>
      </c>
      <c r="E727" s="9">
        <v>723</v>
      </c>
      <c r="F727" s="11" t="s">
        <v>1060</v>
      </c>
      <c r="G727" s="11" t="s">
        <v>11</v>
      </c>
      <c r="H727" s="11" t="s">
        <v>161</v>
      </c>
      <c r="I727" s="10" t="s">
        <v>3204</v>
      </c>
      <c r="J727" s="9" t="s">
        <v>3182</v>
      </c>
      <c r="K727" s="11" t="s">
        <v>553</v>
      </c>
      <c r="L727" s="9" t="s">
        <v>745</v>
      </c>
      <c r="M727" s="9" t="s">
        <v>745</v>
      </c>
      <c r="N727" s="12">
        <v>44267</v>
      </c>
      <c r="O727" s="12">
        <v>44267</v>
      </c>
      <c r="P727" s="12" t="s">
        <v>704</v>
      </c>
      <c r="Q727" s="12"/>
      <c r="R727" s="12"/>
    </row>
    <row r="728" spans="1:18" ht="41.4" x14ac:dyDescent="0.3">
      <c r="A728" s="9" t="s">
        <v>1405</v>
      </c>
      <c r="B728" s="9" t="s">
        <v>730</v>
      </c>
      <c r="C728" s="10" t="s">
        <v>254</v>
      </c>
      <c r="D728" s="11" t="s">
        <v>1074</v>
      </c>
      <c r="E728" s="9">
        <v>724</v>
      </c>
      <c r="F728" s="11" t="s">
        <v>1074</v>
      </c>
      <c r="G728" s="11" t="s">
        <v>11</v>
      </c>
      <c r="H728" s="11" t="s">
        <v>163</v>
      </c>
      <c r="I728" s="10" t="s">
        <v>3204</v>
      </c>
      <c r="J728" s="9" t="s">
        <v>3182</v>
      </c>
      <c r="K728" s="11" t="s">
        <v>391</v>
      </c>
      <c r="L728" s="9" t="s">
        <v>865</v>
      </c>
      <c r="M728" s="9" t="s">
        <v>865</v>
      </c>
      <c r="N728" s="12">
        <v>44267</v>
      </c>
      <c r="O728" s="12">
        <v>44267</v>
      </c>
      <c r="P728" s="12" t="s">
        <v>704</v>
      </c>
      <c r="Q728" s="12"/>
      <c r="R728" s="12"/>
    </row>
    <row r="729" spans="1:18" ht="55.2" x14ac:dyDescent="0.3">
      <c r="A729" s="9" t="s">
        <v>1405</v>
      </c>
      <c r="B729" s="9" t="s">
        <v>730</v>
      </c>
      <c r="C729" s="10" t="s">
        <v>254</v>
      </c>
      <c r="D729" s="11" t="s">
        <v>1075</v>
      </c>
      <c r="E729" s="9">
        <v>725</v>
      </c>
      <c r="F729" s="11" t="s">
        <v>1075</v>
      </c>
      <c r="G729" s="11" t="s">
        <v>11</v>
      </c>
      <c r="H729" s="11" t="s">
        <v>162</v>
      </c>
      <c r="I729" s="10" t="s">
        <v>3204</v>
      </c>
      <c r="J729" s="9" t="s">
        <v>3182</v>
      </c>
      <c r="K729" s="11" t="s">
        <v>390</v>
      </c>
      <c r="L729" s="9" t="s">
        <v>1052</v>
      </c>
      <c r="M729" s="9" t="s">
        <v>975</v>
      </c>
      <c r="N729" s="12">
        <v>44267</v>
      </c>
      <c r="O729" s="12">
        <v>44267</v>
      </c>
      <c r="P729" s="12" t="s">
        <v>704</v>
      </c>
      <c r="Q729" s="12"/>
      <c r="R729" s="12"/>
    </row>
    <row r="730" spans="1:18" ht="41.4" x14ac:dyDescent="0.3">
      <c r="A730" s="9" t="s">
        <v>1405</v>
      </c>
      <c r="B730" s="9" t="s">
        <v>730</v>
      </c>
      <c r="C730" s="10" t="s">
        <v>254</v>
      </c>
      <c r="D730" s="11" t="s">
        <v>1095</v>
      </c>
      <c r="E730" s="9">
        <v>726</v>
      </c>
      <c r="F730" s="11" t="s">
        <v>1095</v>
      </c>
      <c r="G730" s="11" t="s">
        <v>11</v>
      </c>
      <c r="H730" s="11" t="s">
        <v>164</v>
      </c>
      <c r="I730" s="10" t="s">
        <v>3204</v>
      </c>
      <c r="J730" s="9" t="s">
        <v>3182</v>
      </c>
      <c r="K730" s="11" t="s">
        <v>392</v>
      </c>
      <c r="L730" s="9" t="s">
        <v>798</v>
      </c>
      <c r="M730" s="9" t="s">
        <v>798</v>
      </c>
      <c r="N730" s="12">
        <v>44270</v>
      </c>
      <c r="O730" s="12">
        <v>44270</v>
      </c>
      <c r="P730" s="12" t="s">
        <v>704</v>
      </c>
      <c r="Q730" s="12"/>
      <c r="R730" s="12"/>
    </row>
    <row r="731" spans="1:18" ht="43.2" x14ac:dyDescent="0.3">
      <c r="A731" s="9" t="s">
        <v>2189</v>
      </c>
      <c r="B731" s="9" t="s">
        <v>3222</v>
      </c>
      <c r="C731" s="10" t="s">
        <v>2074</v>
      </c>
      <c r="D731" s="11" t="s">
        <v>2076</v>
      </c>
      <c r="E731" s="9">
        <v>727</v>
      </c>
      <c r="F731" s="11" t="s">
        <v>2076</v>
      </c>
      <c r="G731" s="11" t="s">
        <v>1744</v>
      </c>
      <c r="H731" s="11" t="s">
        <v>1783</v>
      </c>
      <c r="I731" s="10" t="s">
        <v>2127</v>
      </c>
      <c r="J731" s="9" t="s">
        <v>3182</v>
      </c>
      <c r="K731" s="11" t="s">
        <v>2077</v>
      </c>
      <c r="L731" s="9" t="s">
        <v>2383</v>
      </c>
      <c r="M731" s="9" t="s">
        <v>3182</v>
      </c>
      <c r="N731" s="12">
        <v>44278</v>
      </c>
      <c r="O731" s="12">
        <v>44278</v>
      </c>
      <c r="P731" s="12" t="s">
        <v>704</v>
      </c>
      <c r="Q731" s="12"/>
      <c r="R731" s="12"/>
    </row>
    <row r="732" spans="1:18" ht="28.8" x14ac:dyDescent="0.3">
      <c r="A732" s="9" t="s">
        <v>1717</v>
      </c>
      <c r="B732" s="9" t="s">
        <v>730</v>
      </c>
      <c r="C732" s="10" t="s">
        <v>254</v>
      </c>
      <c r="D732" s="11" t="s">
        <v>2271</v>
      </c>
      <c r="E732" s="9">
        <v>728</v>
      </c>
      <c r="F732" s="11" t="s">
        <v>2281</v>
      </c>
      <c r="G732" s="11" t="s">
        <v>11</v>
      </c>
      <c r="H732" s="11" t="s">
        <v>1576</v>
      </c>
      <c r="I732" s="10" t="s">
        <v>3204</v>
      </c>
      <c r="J732" s="9" t="s">
        <v>3182</v>
      </c>
      <c r="K732" s="11" t="s">
        <v>1577</v>
      </c>
      <c r="L732" s="9" t="s">
        <v>2292</v>
      </c>
      <c r="M732" s="9" t="s">
        <v>3182</v>
      </c>
      <c r="N732" s="12">
        <v>44280</v>
      </c>
      <c r="O732" s="12">
        <v>44287</v>
      </c>
      <c r="P732" s="12" t="s">
        <v>1406</v>
      </c>
      <c r="Q732" s="12" t="s">
        <v>3279</v>
      </c>
      <c r="R732" s="12">
        <v>45082.635911261576</v>
      </c>
    </row>
    <row r="733" spans="1:18" ht="41.4" x14ac:dyDescent="0.3">
      <c r="A733" s="9" t="s">
        <v>1405</v>
      </c>
      <c r="B733" s="9" t="s">
        <v>730</v>
      </c>
      <c r="C733" s="10" t="s">
        <v>254</v>
      </c>
      <c r="D733" s="11" t="s">
        <v>1084</v>
      </c>
      <c r="E733" s="9">
        <v>729</v>
      </c>
      <c r="F733" s="11" t="s">
        <v>1084</v>
      </c>
      <c r="G733" s="11" t="s">
        <v>11</v>
      </c>
      <c r="H733" s="11" t="s">
        <v>165</v>
      </c>
      <c r="I733" s="10" t="s">
        <v>3204</v>
      </c>
      <c r="J733" s="9" t="s">
        <v>3182</v>
      </c>
      <c r="K733" s="11" t="s">
        <v>393</v>
      </c>
      <c r="L733" s="9" t="s">
        <v>836</v>
      </c>
      <c r="M733" s="9" t="s">
        <v>836</v>
      </c>
      <c r="N733" s="12">
        <v>44294</v>
      </c>
      <c r="O733" s="12">
        <v>44294</v>
      </c>
      <c r="P733" s="12" t="s">
        <v>704</v>
      </c>
      <c r="Q733" s="12"/>
      <c r="R733" s="12"/>
    </row>
    <row r="734" spans="1:18" ht="96.6" x14ac:dyDescent="0.3">
      <c r="A734" s="9" t="s">
        <v>1405</v>
      </c>
      <c r="B734" s="9" t="s">
        <v>3218</v>
      </c>
      <c r="C734" s="10" t="s">
        <v>254</v>
      </c>
      <c r="D734" s="11" t="s">
        <v>1210</v>
      </c>
      <c r="E734" s="9">
        <v>730</v>
      </c>
      <c r="F734" s="11" t="s">
        <v>654</v>
      </c>
      <c r="G734" s="11" t="s">
        <v>11</v>
      </c>
      <c r="H734" s="11" t="s">
        <v>166</v>
      </c>
      <c r="I734" s="10" t="s">
        <v>3204</v>
      </c>
      <c r="J734" s="9" t="s">
        <v>3182</v>
      </c>
      <c r="K734" s="11" t="s">
        <v>394</v>
      </c>
      <c r="L734" s="9" t="s">
        <v>988</v>
      </c>
      <c r="M734" s="9" t="s">
        <v>988</v>
      </c>
      <c r="N734" s="12">
        <v>44298</v>
      </c>
      <c r="O734" s="12">
        <v>45790</v>
      </c>
      <c r="P734" s="12" t="s">
        <v>704</v>
      </c>
      <c r="Q734" s="12"/>
      <c r="R734" s="12"/>
    </row>
    <row r="735" spans="1:18" ht="41.4" x14ac:dyDescent="0.3">
      <c r="A735" s="9" t="s">
        <v>1717</v>
      </c>
      <c r="B735" s="9" t="s">
        <v>730</v>
      </c>
      <c r="C735" s="10" t="s">
        <v>254</v>
      </c>
      <c r="D735" s="11" t="s">
        <v>2275</v>
      </c>
      <c r="E735" s="9">
        <v>731</v>
      </c>
      <c r="F735" s="11" t="s">
        <v>2285</v>
      </c>
      <c r="G735" s="11" t="s">
        <v>11</v>
      </c>
      <c r="H735" s="11" t="s">
        <v>1656</v>
      </c>
      <c r="I735" s="10" t="s">
        <v>3204</v>
      </c>
      <c r="J735" s="9" t="s">
        <v>3182</v>
      </c>
      <c r="K735" s="11" t="s">
        <v>1657</v>
      </c>
      <c r="L735" s="9" t="s">
        <v>2296</v>
      </c>
      <c r="M735" s="9" t="s">
        <v>3182</v>
      </c>
      <c r="N735" s="12">
        <v>44308</v>
      </c>
      <c r="O735" s="12">
        <v>44308</v>
      </c>
      <c r="P735" s="12" t="s">
        <v>1406</v>
      </c>
      <c r="Q735" s="12" t="s">
        <v>3281</v>
      </c>
      <c r="R735" s="12">
        <v>45609</v>
      </c>
    </row>
    <row r="736" spans="1:18" ht="41.4" x14ac:dyDescent="0.3">
      <c r="A736" s="9" t="s">
        <v>1405</v>
      </c>
      <c r="B736" s="9" t="s">
        <v>730</v>
      </c>
      <c r="C736" s="10" t="s">
        <v>254</v>
      </c>
      <c r="D736" s="11" t="s">
        <v>1090</v>
      </c>
      <c r="E736" s="9">
        <v>732</v>
      </c>
      <c r="F736" s="11" t="s">
        <v>1090</v>
      </c>
      <c r="G736" s="11" t="s">
        <v>11</v>
      </c>
      <c r="H736" s="11" t="s">
        <v>167</v>
      </c>
      <c r="I736" s="10" t="s">
        <v>3204</v>
      </c>
      <c r="J736" s="9" t="s">
        <v>3182</v>
      </c>
      <c r="K736" s="11" t="s">
        <v>395</v>
      </c>
      <c r="L736" s="9" t="s">
        <v>910</v>
      </c>
      <c r="M736" s="9" t="s">
        <v>910</v>
      </c>
      <c r="N736" s="12">
        <v>44319</v>
      </c>
      <c r="O736" s="12">
        <v>44319</v>
      </c>
      <c r="P736" s="12" t="s">
        <v>704</v>
      </c>
      <c r="Q736" s="12"/>
      <c r="R736" s="12"/>
    </row>
    <row r="737" spans="1:18" ht="41.4" x14ac:dyDescent="0.3">
      <c r="A737" s="9" t="s">
        <v>1405</v>
      </c>
      <c r="B737" s="9" t="s">
        <v>730</v>
      </c>
      <c r="C737" s="10" t="s">
        <v>254</v>
      </c>
      <c r="D737" s="11" t="s">
        <v>1091</v>
      </c>
      <c r="E737" s="9">
        <v>733</v>
      </c>
      <c r="F737" s="11" t="s">
        <v>1091</v>
      </c>
      <c r="G737" s="11" t="s">
        <v>11</v>
      </c>
      <c r="H737" s="11" t="s">
        <v>168</v>
      </c>
      <c r="I737" s="10" t="s">
        <v>3204</v>
      </c>
      <c r="J737" s="9" t="s">
        <v>3182</v>
      </c>
      <c r="K737" s="11" t="s">
        <v>396</v>
      </c>
      <c r="L737" s="9" t="s">
        <v>851</v>
      </c>
      <c r="M737" s="9" t="s">
        <v>851</v>
      </c>
      <c r="N737" s="12">
        <v>44323</v>
      </c>
      <c r="O737" s="12">
        <v>44323</v>
      </c>
      <c r="P737" s="12" t="s">
        <v>704</v>
      </c>
      <c r="Q737" s="12"/>
      <c r="R737" s="12"/>
    </row>
    <row r="738" spans="1:18" ht="41.4" x14ac:dyDescent="0.3">
      <c r="A738" s="9" t="s">
        <v>1405</v>
      </c>
      <c r="B738" s="9" t="s">
        <v>730</v>
      </c>
      <c r="C738" s="10" t="s">
        <v>254</v>
      </c>
      <c r="D738" s="11" t="s">
        <v>1069</v>
      </c>
      <c r="E738" s="9">
        <v>734</v>
      </c>
      <c r="F738" s="11" t="s">
        <v>1069</v>
      </c>
      <c r="G738" s="11" t="s">
        <v>11</v>
      </c>
      <c r="H738" s="11" t="s">
        <v>169</v>
      </c>
      <c r="I738" s="10" t="s">
        <v>3204</v>
      </c>
      <c r="J738" s="9" t="s">
        <v>3182</v>
      </c>
      <c r="K738" s="11" t="s">
        <v>397</v>
      </c>
      <c r="L738" s="9" t="s">
        <v>933</v>
      </c>
      <c r="M738" s="9" t="s">
        <v>933</v>
      </c>
      <c r="N738" s="12">
        <v>44329</v>
      </c>
      <c r="O738" s="12">
        <v>44329</v>
      </c>
      <c r="P738" s="12" t="s">
        <v>704</v>
      </c>
      <c r="Q738" s="12"/>
      <c r="R738" s="12"/>
    </row>
    <row r="739" spans="1:18" ht="96.6" x14ac:dyDescent="0.3">
      <c r="A739" s="9" t="s">
        <v>1405</v>
      </c>
      <c r="B739" s="9" t="s">
        <v>3223</v>
      </c>
      <c r="C739" s="10" t="s">
        <v>254</v>
      </c>
      <c r="D739" s="11" t="s">
        <v>1131</v>
      </c>
      <c r="E739" s="9">
        <v>735</v>
      </c>
      <c r="F739" s="11" t="s">
        <v>655</v>
      </c>
      <c r="G739" s="11" t="s">
        <v>11</v>
      </c>
      <c r="H739" s="11" t="s">
        <v>170</v>
      </c>
      <c r="I739" s="10" t="s">
        <v>3204</v>
      </c>
      <c r="J739" s="9" t="s">
        <v>3182</v>
      </c>
      <c r="K739" s="11" t="s">
        <v>398</v>
      </c>
      <c r="L739" s="9" t="s">
        <v>1002</v>
      </c>
      <c r="M739" s="9" t="s">
        <v>1003</v>
      </c>
      <c r="N739" s="12">
        <v>44329</v>
      </c>
      <c r="O739" s="12">
        <v>45443.436455671297</v>
      </c>
      <c r="P739" s="12" t="s">
        <v>704</v>
      </c>
      <c r="Q739" s="12"/>
      <c r="R739" s="12"/>
    </row>
    <row r="740" spans="1:18" ht="41.4" x14ac:dyDescent="0.3">
      <c r="A740" s="9" t="s">
        <v>2189</v>
      </c>
      <c r="B740" s="9" t="s">
        <v>1311</v>
      </c>
      <c r="C740" s="10" t="s">
        <v>2009</v>
      </c>
      <c r="D740" s="11" t="s">
        <v>2153</v>
      </c>
      <c r="E740" s="9">
        <v>736</v>
      </c>
      <c r="F740" s="11" t="s">
        <v>2153</v>
      </c>
      <c r="G740" s="11" t="s">
        <v>1722</v>
      </c>
      <c r="H740" s="11" t="s">
        <v>2002</v>
      </c>
      <c r="I740" s="10" t="s">
        <v>1749</v>
      </c>
      <c r="J740" s="9" t="s">
        <v>3182</v>
      </c>
      <c r="K740" s="11" t="s">
        <v>1860</v>
      </c>
      <c r="L740" s="9" t="s">
        <v>2369</v>
      </c>
      <c r="M740" s="9" t="s">
        <v>3202</v>
      </c>
      <c r="N740" s="12">
        <v>44335</v>
      </c>
      <c r="O740" s="12">
        <v>45863</v>
      </c>
      <c r="P740" s="12" t="s">
        <v>704</v>
      </c>
      <c r="Q740" s="12"/>
      <c r="R740" s="12"/>
    </row>
    <row r="741" spans="1:18" ht="41.4" x14ac:dyDescent="0.3">
      <c r="A741" s="9" t="s">
        <v>2189</v>
      </c>
      <c r="B741" s="9" t="s">
        <v>1311</v>
      </c>
      <c r="C741" s="10" t="s">
        <v>2009</v>
      </c>
      <c r="D741" s="11" t="s">
        <v>2154</v>
      </c>
      <c r="E741" s="9">
        <v>737</v>
      </c>
      <c r="F741" s="11" t="s">
        <v>2154</v>
      </c>
      <c r="G741" s="11" t="s">
        <v>1722</v>
      </c>
      <c r="H741" s="11" t="s">
        <v>2002</v>
      </c>
      <c r="I741" s="10" t="s">
        <v>1749</v>
      </c>
      <c r="J741" s="9" t="s">
        <v>3182</v>
      </c>
      <c r="K741" s="11" t="s">
        <v>1860</v>
      </c>
      <c r="L741" s="9" t="s">
        <v>2369</v>
      </c>
      <c r="M741" s="9" t="s">
        <v>3202</v>
      </c>
      <c r="N741" s="12">
        <v>44335</v>
      </c>
      <c r="O741" s="12">
        <v>45863</v>
      </c>
      <c r="P741" s="12" t="s">
        <v>704</v>
      </c>
      <c r="Q741" s="12"/>
      <c r="R741" s="12"/>
    </row>
    <row r="742" spans="1:18" x14ac:dyDescent="0.3">
      <c r="A742" s="9" t="s">
        <v>2189</v>
      </c>
      <c r="B742" s="9" t="s">
        <v>1311</v>
      </c>
      <c r="C742" s="10" t="s">
        <v>1781</v>
      </c>
      <c r="D742" s="11" t="s">
        <v>2155</v>
      </c>
      <c r="E742" s="9">
        <v>738</v>
      </c>
      <c r="F742" s="11" t="s">
        <v>2155</v>
      </c>
      <c r="G742" s="11" t="s">
        <v>1722</v>
      </c>
      <c r="H742" s="11" t="s">
        <v>2040</v>
      </c>
      <c r="I742" s="10" t="s">
        <v>1781</v>
      </c>
      <c r="J742" s="9" t="s">
        <v>3182</v>
      </c>
      <c r="K742" s="11" t="s">
        <v>1860</v>
      </c>
      <c r="L742" s="9" t="s">
        <v>2369</v>
      </c>
      <c r="M742" s="9" t="s">
        <v>3201</v>
      </c>
      <c r="N742" s="12">
        <v>44335</v>
      </c>
      <c r="O742" s="12">
        <v>45863</v>
      </c>
      <c r="P742" s="12" t="s">
        <v>704</v>
      </c>
      <c r="Q742" s="12"/>
      <c r="R742" s="12"/>
    </row>
    <row r="743" spans="1:18" ht="43.2" x14ac:dyDescent="0.3">
      <c r="A743" s="9" t="s">
        <v>2189</v>
      </c>
      <c r="B743" s="9" t="s">
        <v>3222</v>
      </c>
      <c r="C743" s="10" t="s">
        <v>1733</v>
      </c>
      <c r="D743" s="11" t="s">
        <v>2078</v>
      </c>
      <c r="E743" s="9">
        <v>739</v>
      </c>
      <c r="F743" s="11" t="s">
        <v>2078</v>
      </c>
      <c r="G743" s="11" t="s">
        <v>1722</v>
      </c>
      <c r="H743" s="11" t="s">
        <v>2040</v>
      </c>
      <c r="I743" s="10" t="s">
        <v>1749</v>
      </c>
      <c r="J743" s="9" t="s">
        <v>3182</v>
      </c>
      <c r="K743" s="11" t="s">
        <v>1860</v>
      </c>
      <c r="L743" s="9" t="s">
        <v>2369</v>
      </c>
      <c r="M743" s="9" t="s">
        <v>3182</v>
      </c>
      <c r="N743" s="12">
        <v>44354</v>
      </c>
      <c r="O743" s="12">
        <v>44354</v>
      </c>
      <c r="P743" s="12" t="s">
        <v>704</v>
      </c>
      <c r="Q743" s="12"/>
      <c r="R743" s="12"/>
    </row>
    <row r="744" spans="1:18" ht="43.2" x14ac:dyDescent="0.3">
      <c r="A744" s="9" t="s">
        <v>2189</v>
      </c>
      <c r="B744" s="9" t="s">
        <v>3222</v>
      </c>
      <c r="C744" s="10" t="s">
        <v>1733</v>
      </c>
      <c r="D744" s="11" t="s">
        <v>2079</v>
      </c>
      <c r="E744" s="9">
        <v>740</v>
      </c>
      <c r="F744" s="11" t="s">
        <v>2079</v>
      </c>
      <c r="G744" s="11" t="s">
        <v>1722</v>
      </c>
      <c r="H744" s="11" t="s">
        <v>2002</v>
      </c>
      <c r="I744" s="10" t="s">
        <v>1749</v>
      </c>
      <c r="J744" s="9" t="s">
        <v>3182</v>
      </c>
      <c r="K744" s="11" t="s">
        <v>1860</v>
      </c>
      <c r="L744" s="9" t="s">
        <v>2369</v>
      </c>
      <c r="M744" s="9" t="s">
        <v>3182</v>
      </c>
      <c r="N744" s="12">
        <v>44354</v>
      </c>
      <c r="O744" s="12">
        <v>44354</v>
      </c>
      <c r="P744" s="12" t="s">
        <v>704</v>
      </c>
      <c r="Q744" s="12"/>
      <c r="R744" s="12"/>
    </row>
    <row r="745" spans="1:18" ht="43.2" x14ac:dyDescent="0.3">
      <c r="A745" s="9" t="s">
        <v>2189</v>
      </c>
      <c r="B745" s="9" t="s">
        <v>3222</v>
      </c>
      <c r="C745" s="10" t="s">
        <v>1733</v>
      </c>
      <c r="D745" s="11" t="s">
        <v>2080</v>
      </c>
      <c r="E745" s="9">
        <v>741</v>
      </c>
      <c r="F745" s="11" t="s">
        <v>2080</v>
      </c>
      <c r="G745" s="11" t="s">
        <v>1722</v>
      </c>
      <c r="H745" s="11" t="s">
        <v>2002</v>
      </c>
      <c r="I745" s="10" t="s">
        <v>1749</v>
      </c>
      <c r="J745" s="9" t="s">
        <v>3182</v>
      </c>
      <c r="K745" s="11" t="s">
        <v>1860</v>
      </c>
      <c r="L745" s="9" t="s">
        <v>2369</v>
      </c>
      <c r="M745" s="9" t="s">
        <v>3182</v>
      </c>
      <c r="N745" s="12">
        <v>44354</v>
      </c>
      <c r="O745" s="12">
        <v>44354</v>
      </c>
      <c r="P745" s="12" t="s">
        <v>704</v>
      </c>
      <c r="Q745" s="12"/>
      <c r="R745" s="12"/>
    </row>
    <row r="746" spans="1:18" ht="43.2" x14ac:dyDescent="0.3">
      <c r="A746" s="9" t="s">
        <v>2189</v>
      </c>
      <c r="B746" s="9" t="s">
        <v>3222</v>
      </c>
      <c r="C746" s="10" t="s">
        <v>2082</v>
      </c>
      <c r="D746" s="11" t="s">
        <v>2081</v>
      </c>
      <c r="E746" s="9">
        <v>742</v>
      </c>
      <c r="F746" s="11" t="s">
        <v>2081</v>
      </c>
      <c r="G746" s="11" t="s">
        <v>1753</v>
      </c>
      <c r="H746" s="11" t="s">
        <v>1922</v>
      </c>
      <c r="I746" s="10" t="s">
        <v>2084</v>
      </c>
      <c r="J746" s="9" t="s">
        <v>3182</v>
      </c>
      <c r="K746" s="11" t="s">
        <v>1756</v>
      </c>
      <c r="L746" s="9" t="s">
        <v>2374</v>
      </c>
      <c r="M746" s="9" t="s">
        <v>3182</v>
      </c>
      <c r="N746" s="12">
        <v>44371</v>
      </c>
      <c r="O746" s="12">
        <v>44371</v>
      </c>
      <c r="P746" s="12" t="s">
        <v>704</v>
      </c>
      <c r="Q746" s="12"/>
      <c r="R746" s="12"/>
    </row>
    <row r="747" spans="1:18" ht="43.2" x14ac:dyDescent="0.3">
      <c r="A747" s="9" t="s">
        <v>2189</v>
      </c>
      <c r="B747" s="9" t="s">
        <v>3222</v>
      </c>
      <c r="C747" s="10" t="s">
        <v>2084</v>
      </c>
      <c r="D747" s="11" t="s">
        <v>2083</v>
      </c>
      <c r="E747" s="9">
        <v>743</v>
      </c>
      <c r="F747" s="11" t="s">
        <v>2083</v>
      </c>
      <c r="G747" s="11" t="s">
        <v>1753</v>
      </c>
      <c r="H747" s="11" t="s">
        <v>1922</v>
      </c>
      <c r="I747" s="10" t="s">
        <v>2084</v>
      </c>
      <c r="J747" s="9" t="s">
        <v>3182</v>
      </c>
      <c r="K747" s="11" t="s">
        <v>1756</v>
      </c>
      <c r="L747" s="9" t="s">
        <v>2374</v>
      </c>
      <c r="M747" s="9" t="s">
        <v>3182</v>
      </c>
      <c r="N747" s="12">
        <v>44371</v>
      </c>
      <c r="O747" s="12">
        <v>44371</v>
      </c>
      <c r="P747" s="12" t="s">
        <v>704</v>
      </c>
      <c r="Q747" s="12"/>
      <c r="R747" s="12"/>
    </row>
    <row r="748" spans="1:18" ht="43.2" x14ac:dyDescent="0.3">
      <c r="A748" s="9" t="s">
        <v>2189</v>
      </c>
      <c r="B748" s="9" t="s">
        <v>3222</v>
      </c>
      <c r="C748" s="10" t="s">
        <v>2084</v>
      </c>
      <c r="D748" s="11" t="s">
        <v>2085</v>
      </c>
      <c r="E748" s="9">
        <v>744</v>
      </c>
      <c r="F748" s="11" t="s">
        <v>2085</v>
      </c>
      <c r="G748" s="11" t="s">
        <v>1753</v>
      </c>
      <c r="H748" s="11" t="s">
        <v>2086</v>
      </c>
      <c r="I748" s="10" t="s">
        <v>2084</v>
      </c>
      <c r="J748" s="9" t="s">
        <v>3182</v>
      </c>
      <c r="K748" s="11" t="s">
        <v>1756</v>
      </c>
      <c r="L748" s="9" t="s">
        <v>2374</v>
      </c>
      <c r="M748" s="9" t="s">
        <v>3182</v>
      </c>
      <c r="N748" s="12">
        <v>44371</v>
      </c>
      <c r="O748" s="12">
        <v>44371</v>
      </c>
      <c r="P748" s="12" t="s">
        <v>704</v>
      </c>
      <c r="Q748" s="12"/>
      <c r="R748" s="12"/>
    </row>
    <row r="749" spans="1:18" ht="43.2" x14ac:dyDescent="0.3">
      <c r="A749" s="9" t="s">
        <v>2189</v>
      </c>
      <c r="B749" s="9" t="s">
        <v>3222</v>
      </c>
      <c r="C749" s="10" t="s">
        <v>2088</v>
      </c>
      <c r="D749" s="11" t="s">
        <v>2087</v>
      </c>
      <c r="E749" s="9">
        <v>745</v>
      </c>
      <c r="F749" s="11" t="s">
        <v>2087</v>
      </c>
      <c r="G749" s="11" t="s">
        <v>1753</v>
      </c>
      <c r="H749" s="11" t="s">
        <v>1922</v>
      </c>
      <c r="I749" s="10" t="s">
        <v>2084</v>
      </c>
      <c r="J749" s="9" t="s">
        <v>3182</v>
      </c>
      <c r="K749" s="11" t="s">
        <v>1756</v>
      </c>
      <c r="L749" s="9" t="s">
        <v>2374</v>
      </c>
      <c r="M749" s="9" t="s">
        <v>3182</v>
      </c>
      <c r="N749" s="12">
        <v>44371</v>
      </c>
      <c r="O749" s="12">
        <v>44371</v>
      </c>
      <c r="P749" s="12" t="s">
        <v>704</v>
      </c>
      <c r="Q749" s="12"/>
      <c r="R749" s="12"/>
    </row>
    <row r="750" spans="1:18" ht="41.4" x14ac:dyDescent="0.3">
      <c r="A750" s="9" t="s">
        <v>1717</v>
      </c>
      <c r="B750" s="9" t="s">
        <v>730</v>
      </c>
      <c r="C750" s="10" t="s">
        <v>254</v>
      </c>
      <c r="D750" s="11" t="s">
        <v>2268</v>
      </c>
      <c r="E750" s="9">
        <v>746</v>
      </c>
      <c r="F750" s="11" t="s">
        <v>2278</v>
      </c>
      <c r="G750" s="11" t="s">
        <v>11</v>
      </c>
      <c r="H750" s="11" t="s">
        <v>1417</v>
      </c>
      <c r="I750" s="10" t="s">
        <v>3204</v>
      </c>
      <c r="J750" s="9" t="s">
        <v>3182</v>
      </c>
      <c r="K750" s="11" t="s">
        <v>1418</v>
      </c>
      <c r="L750" s="9" t="s">
        <v>2288</v>
      </c>
      <c r="M750" s="9" t="s">
        <v>3182</v>
      </c>
      <c r="N750" s="12">
        <v>44376</v>
      </c>
      <c r="O750" s="12">
        <v>44376</v>
      </c>
      <c r="P750" s="12" t="s">
        <v>1406</v>
      </c>
      <c r="Q750" s="12" t="s">
        <v>3281</v>
      </c>
      <c r="R750" s="12">
        <v>44763.444042858791</v>
      </c>
    </row>
    <row r="751" spans="1:18" ht="41.4" x14ac:dyDescent="0.3">
      <c r="A751" s="9" t="s">
        <v>1405</v>
      </c>
      <c r="B751" s="9" t="s">
        <v>730</v>
      </c>
      <c r="C751" s="10" t="s">
        <v>254</v>
      </c>
      <c r="D751" s="11" t="s">
        <v>1072</v>
      </c>
      <c r="E751" s="9">
        <v>747</v>
      </c>
      <c r="F751" s="11" t="s">
        <v>1072</v>
      </c>
      <c r="G751" s="11" t="s">
        <v>11</v>
      </c>
      <c r="H751" s="11" t="s">
        <v>171</v>
      </c>
      <c r="I751" s="10" t="s">
        <v>3204</v>
      </c>
      <c r="J751" s="9" t="s">
        <v>3182</v>
      </c>
      <c r="K751" s="11" t="s">
        <v>554</v>
      </c>
      <c r="L751" s="9" t="s">
        <v>1053</v>
      </c>
      <c r="M751" s="9" t="s">
        <v>974</v>
      </c>
      <c r="N751" s="12">
        <v>44377</v>
      </c>
      <c r="O751" s="12">
        <v>44377</v>
      </c>
      <c r="P751" s="12" t="s">
        <v>704</v>
      </c>
      <c r="Q751" s="12"/>
      <c r="R751" s="12"/>
    </row>
    <row r="752" spans="1:18" ht="55.2" x14ac:dyDescent="0.3">
      <c r="A752" s="9" t="s">
        <v>1405</v>
      </c>
      <c r="B752" s="9" t="s">
        <v>730</v>
      </c>
      <c r="C752" s="10" t="s">
        <v>254</v>
      </c>
      <c r="D752" s="11" t="s">
        <v>1081</v>
      </c>
      <c r="E752" s="9">
        <v>748</v>
      </c>
      <c r="F752" s="11" t="s">
        <v>1081</v>
      </c>
      <c r="G752" s="11" t="s">
        <v>11</v>
      </c>
      <c r="H752" s="11" t="s">
        <v>172</v>
      </c>
      <c r="I752" s="10" t="s">
        <v>3204</v>
      </c>
      <c r="J752" s="9" t="s">
        <v>3182</v>
      </c>
      <c r="K752" s="11" t="s">
        <v>399</v>
      </c>
      <c r="L752" s="9" t="s">
        <v>981</v>
      </c>
      <c r="M752" s="9" t="s">
        <v>3184</v>
      </c>
      <c r="N752" s="12">
        <v>44379</v>
      </c>
      <c r="O752" s="12">
        <v>44379</v>
      </c>
      <c r="P752" s="12" t="s">
        <v>704</v>
      </c>
      <c r="Q752" s="12"/>
      <c r="R752" s="12"/>
    </row>
    <row r="753" spans="1:18" ht="41.4" x14ac:dyDescent="0.3">
      <c r="A753" s="9" t="s">
        <v>1405</v>
      </c>
      <c r="B753" s="9" t="s">
        <v>730</v>
      </c>
      <c r="C753" s="10" t="s">
        <v>254</v>
      </c>
      <c r="D753" s="11" t="s">
        <v>1068</v>
      </c>
      <c r="E753" s="9">
        <v>749</v>
      </c>
      <c r="F753" s="11" t="s">
        <v>1068</v>
      </c>
      <c r="G753" s="11" t="s">
        <v>11</v>
      </c>
      <c r="H753" s="11" t="s">
        <v>173</v>
      </c>
      <c r="I753" s="10" t="s">
        <v>3204</v>
      </c>
      <c r="J753" s="9" t="s">
        <v>3182</v>
      </c>
      <c r="K753" s="11" t="s">
        <v>400</v>
      </c>
      <c r="L753" s="9" t="s">
        <v>1050</v>
      </c>
      <c r="M753" s="9" t="s">
        <v>1050</v>
      </c>
      <c r="N753" s="12">
        <v>44396</v>
      </c>
      <c r="O753" s="12">
        <v>44396</v>
      </c>
      <c r="P753" s="12" t="s">
        <v>704</v>
      </c>
      <c r="Q753" s="12"/>
      <c r="R753" s="12"/>
    </row>
    <row r="754" spans="1:18" ht="27.6" x14ac:dyDescent="0.3">
      <c r="A754" s="9" t="s">
        <v>1405</v>
      </c>
      <c r="B754" s="9" t="s">
        <v>730</v>
      </c>
      <c r="C754" s="10" t="s">
        <v>254</v>
      </c>
      <c r="D754" s="11" t="s">
        <v>1094</v>
      </c>
      <c r="E754" s="9">
        <v>750</v>
      </c>
      <c r="F754" s="11" t="s">
        <v>1094</v>
      </c>
      <c r="G754" s="11" t="s">
        <v>11</v>
      </c>
      <c r="H754" s="11" t="s">
        <v>174</v>
      </c>
      <c r="I754" s="10" t="s">
        <v>3204</v>
      </c>
      <c r="J754" s="9" t="s">
        <v>3182</v>
      </c>
      <c r="K754" s="11" t="s">
        <v>401</v>
      </c>
      <c r="L754" s="9" t="s">
        <v>853</v>
      </c>
      <c r="M754" s="9" t="s">
        <v>853</v>
      </c>
      <c r="N754" s="12">
        <v>44397</v>
      </c>
      <c r="O754" s="12">
        <v>44397</v>
      </c>
      <c r="P754" s="12" t="s">
        <v>704</v>
      </c>
      <c r="Q754" s="12"/>
      <c r="R754" s="12"/>
    </row>
    <row r="755" spans="1:18" ht="96.6" x14ac:dyDescent="0.3">
      <c r="A755" s="9" t="s">
        <v>1405</v>
      </c>
      <c r="B755" s="9" t="s">
        <v>3223</v>
      </c>
      <c r="C755" s="10" t="s">
        <v>254</v>
      </c>
      <c r="D755" s="11" t="s">
        <v>1216</v>
      </c>
      <c r="E755" s="9">
        <v>751</v>
      </c>
      <c r="F755" s="11" t="s">
        <v>656</v>
      </c>
      <c r="G755" s="11" t="s">
        <v>11</v>
      </c>
      <c r="H755" s="11" t="s">
        <v>175</v>
      </c>
      <c r="I755" s="10" t="s">
        <v>3204</v>
      </c>
      <c r="J755" s="9" t="s">
        <v>3182</v>
      </c>
      <c r="K755" s="11" t="s">
        <v>402</v>
      </c>
      <c r="L755" s="9" t="s">
        <v>750</v>
      </c>
      <c r="M755" s="9" t="s">
        <v>750</v>
      </c>
      <c r="N755" s="12">
        <v>44407</v>
      </c>
      <c r="O755" s="12">
        <v>44897</v>
      </c>
      <c r="P755" s="12" t="s">
        <v>704</v>
      </c>
      <c r="Q755" s="12"/>
      <c r="R755" s="12"/>
    </row>
    <row r="756" spans="1:18" ht="41.4" x14ac:dyDescent="0.3">
      <c r="A756" s="9" t="s">
        <v>1405</v>
      </c>
      <c r="B756" s="9" t="s">
        <v>730</v>
      </c>
      <c r="C756" s="10" t="s">
        <v>254</v>
      </c>
      <c r="D756" s="11" t="s">
        <v>1098</v>
      </c>
      <c r="E756" s="9">
        <v>752</v>
      </c>
      <c r="F756" s="11" t="s">
        <v>1098</v>
      </c>
      <c r="G756" s="11" t="s">
        <v>11</v>
      </c>
      <c r="H756" s="11" t="s">
        <v>176</v>
      </c>
      <c r="I756" s="10" t="s">
        <v>3204</v>
      </c>
      <c r="J756" s="9" t="s">
        <v>3182</v>
      </c>
      <c r="K756" s="11" t="s">
        <v>403</v>
      </c>
      <c r="L756" s="9" t="s">
        <v>915</v>
      </c>
      <c r="M756" s="9" t="s">
        <v>915</v>
      </c>
      <c r="N756" s="12">
        <v>44412</v>
      </c>
      <c r="O756" s="12">
        <v>44412</v>
      </c>
      <c r="P756" s="12" t="s">
        <v>704</v>
      </c>
      <c r="Q756" s="12"/>
      <c r="R756" s="12"/>
    </row>
    <row r="757" spans="1:18" ht="41.4" x14ac:dyDescent="0.3">
      <c r="A757" s="9" t="s">
        <v>1405</v>
      </c>
      <c r="B757" s="9" t="s">
        <v>3223</v>
      </c>
      <c r="C757" s="10" t="s">
        <v>254</v>
      </c>
      <c r="D757" s="11" t="s">
        <v>1151</v>
      </c>
      <c r="E757" s="9">
        <v>753</v>
      </c>
      <c r="F757" s="11" t="s">
        <v>657</v>
      </c>
      <c r="G757" s="11" t="s">
        <v>11</v>
      </c>
      <c r="H757" s="11" t="s">
        <v>177</v>
      </c>
      <c r="I757" s="10" t="s">
        <v>3204</v>
      </c>
      <c r="J757" s="9" t="s">
        <v>3182</v>
      </c>
      <c r="K757" s="11" t="s">
        <v>404</v>
      </c>
      <c r="L757" s="9" t="s">
        <v>871</v>
      </c>
      <c r="M757" s="9" t="s">
        <v>871</v>
      </c>
      <c r="N757" s="12">
        <v>44414</v>
      </c>
      <c r="O757" s="12">
        <v>45189.678550266202</v>
      </c>
      <c r="P757" s="12" t="s">
        <v>704</v>
      </c>
      <c r="Q757" s="12"/>
      <c r="R757" s="12"/>
    </row>
    <row r="758" spans="1:18" ht="43.2" x14ac:dyDescent="0.3">
      <c r="A758" s="9" t="s">
        <v>2189</v>
      </c>
      <c r="B758" s="9" t="s">
        <v>3222</v>
      </c>
      <c r="C758" s="10" t="s">
        <v>2090</v>
      </c>
      <c r="D758" s="11" t="s">
        <v>2089</v>
      </c>
      <c r="E758" s="9">
        <v>754</v>
      </c>
      <c r="F758" s="11" t="s">
        <v>2089</v>
      </c>
      <c r="G758" s="11" t="s">
        <v>1744</v>
      </c>
      <c r="H758" s="11" t="s">
        <v>1783</v>
      </c>
      <c r="I758" s="10" t="s">
        <v>2127</v>
      </c>
      <c r="J758" s="9" t="s">
        <v>3182</v>
      </c>
      <c r="K758" s="11" t="s">
        <v>1877</v>
      </c>
      <c r="L758" s="9" t="s">
        <v>2384</v>
      </c>
      <c r="M758" s="9" t="s">
        <v>3182</v>
      </c>
      <c r="N758" s="12">
        <v>44439</v>
      </c>
      <c r="O758" s="12">
        <v>44439</v>
      </c>
      <c r="P758" s="12" t="s">
        <v>704</v>
      </c>
      <c r="Q758" s="12"/>
      <c r="R758" s="12"/>
    </row>
    <row r="759" spans="1:18" ht="96.6" x14ac:dyDescent="0.3">
      <c r="A759" s="9" t="s">
        <v>1405</v>
      </c>
      <c r="B759" s="9" t="s">
        <v>3223</v>
      </c>
      <c r="C759" s="10" t="s">
        <v>254</v>
      </c>
      <c r="D759" s="11" t="s">
        <v>1149</v>
      </c>
      <c r="E759" s="9">
        <v>755</v>
      </c>
      <c r="F759" s="11" t="s">
        <v>658</v>
      </c>
      <c r="G759" s="11" t="s">
        <v>11</v>
      </c>
      <c r="H759" s="11" t="s">
        <v>178</v>
      </c>
      <c r="I759" s="10" t="s">
        <v>3204</v>
      </c>
      <c r="J759" s="9" t="s">
        <v>3182</v>
      </c>
      <c r="K759" s="11" t="s">
        <v>405</v>
      </c>
      <c r="L759" s="9" t="s">
        <v>985</v>
      </c>
      <c r="M759" s="9" t="s">
        <v>985</v>
      </c>
      <c r="N759" s="12">
        <v>44440</v>
      </c>
      <c r="O759" s="12">
        <v>45627</v>
      </c>
      <c r="P759" s="12" t="s">
        <v>704</v>
      </c>
      <c r="Q759" s="12"/>
      <c r="R759" s="12"/>
    </row>
    <row r="760" spans="1:18" ht="41.4" x14ac:dyDescent="0.3">
      <c r="A760" s="9" t="s">
        <v>1717</v>
      </c>
      <c r="B760" s="9" t="s">
        <v>730</v>
      </c>
      <c r="C760" s="10" t="s">
        <v>254</v>
      </c>
      <c r="D760" s="11" t="s">
        <v>2276</v>
      </c>
      <c r="E760" s="9">
        <v>756</v>
      </c>
      <c r="F760" s="11" t="s">
        <v>2286</v>
      </c>
      <c r="G760" s="11" t="s">
        <v>11</v>
      </c>
      <c r="H760" s="11" t="s">
        <v>1702</v>
      </c>
      <c r="I760" s="10" t="s">
        <v>3204</v>
      </c>
      <c r="J760" s="9" t="s">
        <v>3182</v>
      </c>
      <c r="K760" s="11" t="s">
        <v>1703</v>
      </c>
      <c r="L760" s="9" t="s">
        <v>1704</v>
      </c>
      <c r="M760" s="9" t="s">
        <v>3182</v>
      </c>
      <c r="N760" s="12">
        <v>44467</v>
      </c>
      <c r="O760" s="12">
        <v>44467</v>
      </c>
      <c r="P760" s="12" t="s">
        <v>1406</v>
      </c>
      <c r="Q760" s="12" t="s">
        <v>3279</v>
      </c>
      <c r="R760" s="12">
        <v>45812</v>
      </c>
    </row>
    <row r="761" spans="1:18" ht="41.4" x14ac:dyDescent="0.3">
      <c r="A761" s="9" t="s">
        <v>1405</v>
      </c>
      <c r="B761" s="9" t="s">
        <v>730</v>
      </c>
      <c r="C761" s="10" t="s">
        <v>254</v>
      </c>
      <c r="D761" s="11" t="s">
        <v>1076</v>
      </c>
      <c r="E761" s="9">
        <v>757</v>
      </c>
      <c r="F761" s="11" t="s">
        <v>1076</v>
      </c>
      <c r="G761" s="11" t="s">
        <v>11</v>
      </c>
      <c r="H761" s="11" t="s">
        <v>179</v>
      </c>
      <c r="I761" s="10" t="s">
        <v>3204</v>
      </c>
      <c r="J761" s="9" t="s">
        <v>3182</v>
      </c>
      <c r="K761" s="11" t="s">
        <v>406</v>
      </c>
      <c r="L761" s="9" t="s">
        <v>883</v>
      </c>
      <c r="M761" s="9" t="s">
        <v>3183</v>
      </c>
      <c r="N761" s="12">
        <v>44468</v>
      </c>
      <c r="O761" s="12">
        <v>44468</v>
      </c>
      <c r="P761" s="12" t="s">
        <v>704</v>
      </c>
      <c r="Q761" s="12"/>
      <c r="R761" s="12"/>
    </row>
    <row r="762" spans="1:18" ht="41.4" x14ac:dyDescent="0.3">
      <c r="A762" s="9" t="s">
        <v>1405</v>
      </c>
      <c r="B762" s="9" t="s">
        <v>730</v>
      </c>
      <c r="C762" s="10" t="s">
        <v>254</v>
      </c>
      <c r="D762" s="11" t="s">
        <v>1079</v>
      </c>
      <c r="E762" s="9">
        <v>758</v>
      </c>
      <c r="F762" s="11" t="s">
        <v>1079</v>
      </c>
      <c r="G762" s="11" t="s">
        <v>11</v>
      </c>
      <c r="H762" s="11" t="s">
        <v>179</v>
      </c>
      <c r="I762" s="10" t="s">
        <v>3204</v>
      </c>
      <c r="J762" s="9" t="s">
        <v>3182</v>
      </c>
      <c r="K762" s="11" t="s">
        <v>555</v>
      </c>
      <c r="L762" s="9" t="s">
        <v>888</v>
      </c>
      <c r="M762" s="9" t="s">
        <v>888</v>
      </c>
      <c r="N762" s="12">
        <v>44468</v>
      </c>
      <c r="O762" s="12">
        <v>44468</v>
      </c>
      <c r="P762" s="12" t="s">
        <v>704</v>
      </c>
      <c r="Q762" s="12"/>
      <c r="R762" s="12"/>
    </row>
    <row r="763" spans="1:18" ht="41.4" x14ac:dyDescent="0.3">
      <c r="A763" s="9" t="s">
        <v>1405</v>
      </c>
      <c r="B763" s="9" t="s">
        <v>3223</v>
      </c>
      <c r="C763" s="10" t="s">
        <v>254</v>
      </c>
      <c r="D763" s="11" t="s">
        <v>1164</v>
      </c>
      <c r="E763" s="9">
        <v>759</v>
      </c>
      <c r="F763" s="11" t="s">
        <v>659</v>
      </c>
      <c r="G763" s="11" t="s">
        <v>11</v>
      </c>
      <c r="H763" s="11" t="s">
        <v>180</v>
      </c>
      <c r="I763" s="10" t="s">
        <v>3204</v>
      </c>
      <c r="J763" s="9" t="s">
        <v>3182</v>
      </c>
      <c r="K763" s="11" t="s">
        <v>407</v>
      </c>
      <c r="L763" s="9" t="s">
        <v>864</v>
      </c>
      <c r="M763" s="9" t="s">
        <v>864</v>
      </c>
      <c r="N763" s="12">
        <v>44483</v>
      </c>
      <c r="O763" s="12">
        <v>45482.32947167824</v>
      </c>
      <c r="P763" s="12" t="s">
        <v>704</v>
      </c>
      <c r="Q763" s="12"/>
      <c r="R763" s="12"/>
    </row>
    <row r="764" spans="1:18" ht="138" x14ac:dyDescent="0.3">
      <c r="A764" s="9" t="s">
        <v>1405</v>
      </c>
      <c r="B764" s="9" t="s">
        <v>3223</v>
      </c>
      <c r="C764" s="10" t="s">
        <v>254</v>
      </c>
      <c r="D764" s="11" t="s">
        <v>1142</v>
      </c>
      <c r="E764" s="9">
        <v>760</v>
      </c>
      <c r="F764" s="11" t="s">
        <v>660</v>
      </c>
      <c r="G764" s="11" t="s">
        <v>11</v>
      </c>
      <c r="H764" s="11" t="s">
        <v>722</v>
      </c>
      <c r="I764" s="10" t="s">
        <v>3204</v>
      </c>
      <c r="J764" s="9" t="s">
        <v>3182</v>
      </c>
      <c r="K764" s="11" t="s">
        <v>408</v>
      </c>
      <c r="L764" s="9" t="s">
        <v>777</v>
      </c>
      <c r="M764" s="9" t="s">
        <v>777</v>
      </c>
      <c r="N764" s="12">
        <v>44488</v>
      </c>
      <c r="O764" s="12">
        <v>45624</v>
      </c>
      <c r="P764" s="12" t="s">
        <v>704</v>
      </c>
      <c r="Q764" s="12"/>
      <c r="R764" s="12"/>
    </row>
    <row r="765" spans="1:18" ht="41.4" x14ac:dyDescent="0.3">
      <c r="A765" s="9" t="s">
        <v>1405</v>
      </c>
      <c r="B765" s="9" t="s">
        <v>730</v>
      </c>
      <c r="C765" s="10" t="s">
        <v>254</v>
      </c>
      <c r="D765" s="11" t="s">
        <v>1088</v>
      </c>
      <c r="E765" s="9">
        <v>761</v>
      </c>
      <c r="F765" s="11" t="s">
        <v>1088</v>
      </c>
      <c r="G765" s="11" t="s">
        <v>11</v>
      </c>
      <c r="H765" s="11" t="s">
        <v>181</v>
      </c>
      <c r="I765" s="10" t="s">
        <v>3204</v>
      </c>
      <c r="J765" s="9" t="s">
        <v>3182</v>
      </c>
      <c r="K765" s="11" t="s">
        <v>409</v>
      </c>
      <c r="L765" s="9" t="s">
        <v>846</v>
      </c>
      <c r="M765" s="9" t="s">
        <v>846</v>
      </c>
      <c r="N765" s="12">
        <v>44511</v>
      </c>
      <c r="O765" s="12">
        <v>44511</v>
      </c>
      <c r="P765" s="12" t="s">
        <v>704</v>
      </c>
      <c r="Q765" s="12"/>
      <c r="R765" s="12"/>
    </row>
    <row r="766" spans="1:18" ht="41.4" x14ac:dyDescent="0.3">
      <c r="A766" s="9" t="s">
        <v>1405</v>
      </c>
      <c r="B766" s="9" t="s">
        <v>730</v>
      </c>
      <c r="C766" s="10" t="s">
        <v>254</v>
      </c>
      <c r="D766" s="11" t="s">
        <v>1062</v>
      </c>
      <c r="E766" s="9">
        <v>762</v>
      </c>
      <c r="F766" s="11" t="s">
        <v>1062</v>
      </c>
      <c r="G766" s="11" t="s">
        <v>11</v>
      </c>
      <c r="H766" s="11" t="s">
        <v>163</v>
      </c>
      <c r="I766" s="10" t="s">
        <v>3204</v>
      </c>
      <c r="J766" s="9" t="s">
        <v>3182</v>
      </c>
      <c r="K766" s="11" t="s">
        <v>410</v>
      </c>
      <c r="L766" s="9" t="s">
        <v>808</v>
      </c>
      <c r="M766" s="9" t="s">
        <v>808</v>
      </c>
      <c r="N766" s="12">
        <v>44515</v>
      </c>
      <c r="O766" s="12">
        <v>44515</v>
      </c>
      <c r="P766" s="12" t="s">
        <v>704</v>
      </c>
      <c r="Q766" s="12"/>
      <c r="R766" s="12"/>
    </row>
    <row r="767" spans="1:18" ht="41.4" x14ac:dyDescent="0.3">
      <c r="A767" s="9" t="s">
        <v>1717</v>
      </c>
      <c r="B767" s="9" t="s">
        <v>730</v>
      </c>
      <c r="C767" s="10" t="s">
        <v>254</v>
      </c>
      <c r="D767" s="11" t="s">
        <v>2277</v>
      </c>
      <c r="E767" s="9">
        <v>763</v>
      </c>
      <c r="F767" s="11" t="s">
        <v>2287</v>
      </c>
      <c r="G767" s="11" t="s">
        <v>11</v>
      </c>
      <c r="H767" s="11" t="s">
        <v>1705</v>
      </c>
      <c r="I767" s="10" t="s">
        <v>3204</v>
      </c>
      <c r="J767" s="9" t="s">
        <v>3182</v>
      </c>
      <c r="K767" s="11" t="s">
        <v>1706</v>
      </c>
      <c r="L767" s="9" t="s">
        <v>1707</v>
      </c>
      <c r="M767" s="9" t="s">
        <v>3182</v>
      </c>
      <c r="N767" s="12">
        <v>44516</v>
      </c>
      <c r="O767" s="12">
        <v>44516</v>
      </c>
      <c r="P767" s="12" t="s">
        <v>1406</v>
      </c>
      <c r="Q767" s="12" t="s">
        <v>3279</v>
      </c>
      <c r="R767" s="12">
        <v>45847</v>
      </c>
    </row>
    <row r="768" spans="1:18" ht="28.8" x14ac:dyDescent="0.3">
      <c r="A768" s="9" t="s">
        <v>1405</v>
      </c>
      <c r="B768" s="9" t="s">
        <v>3223</v>
      </c>
      <c r="C768" s="10" t="s">
        <v>1038</v>
      </c>
      <c r="D768" s="11" t="s">
        <v>1234</v>
      </c>
      <c r="E768" s="9">
        <v>764</v>
      </c>
      <c r="F768" s="11" t="s">
        <v>662</v>
      </c>
      <c r="G768" s="11" t="s">
        <v>471</v>
      </c>
      <c r="H768" s="11" t="s">
        <v>472</v>
      </c>
      <c r="I768" s="10" t="s">
        <v>3227</v>
      </c>
      <c r="J768" s="9" t="s">
        <v>3182</v>
      </c>
      <c r="K768" s="11" t="s">
        <v>557</v>
      </c>
      <c r="L768" s="9" t="s">
        <v>828</v>
      </c>
      <c r="M768" s="9" t="s">
        <v>828</v>
      </c>
      <c r="N768" s="12">
        <v>44539</v>
      </c>
      <c r="O768" s="12">
        <v>44539</v>
      </c>
      <c r="P768" s="12" t="s">
        <v>704</v>
      </c>
      <c r="Q768" s="12"/>
      <c r="R768" s="12"/>
    </row>
    <row r="769" spans="1:18" ht="28.8" x14ac:dyDescent="0.3">
      <c r="A769" s="9" t="s">
        <v>1405</v>
      </c>
      <c r="B769" s="9" t="s">
        <v>3223</v>
      </c>
      <c r="C769" s="10" t="s">
        <v>1239</v>
      </c>
      <c r="D769" s="11" t="s">
        <v>1235</v>
      </c>
      <c r="E769" s="9">
        <v>765</v>
      </c>
      <c r="F769" s="11" t="s">
        <v>663</v>
      </c>
      <c r="G769" s="11" t="s">
        <v>471</v>
      </c>
      <c r="H769" s="11" t="s">
        <v>473</v>
      </c>
      <c r="I769" s="10" t="s">
        <v>3228</v>
      </c>
      <c r="J769" s="9" t="s">
        <v>3182</v>
      </c>
      <c r="K769" s="11" t="s">
        <v>557</v>
      </c>
      <c r="L769" s="9" t="s">
        <v>828</v>
      </c>
      <c r="M769" s="9" t="s">
        <v>828</v>
      </c>
      <c r="N769" s="12">
        <v>44539</v>
      </c>
      <c r="O769" s="12">
        <v>44539</v>
      </c>
      <c r="P769" s="12" t="s">
        <v>704</v>
      </c>
      <c r="Q769" s="12"/>
      <c r="R769" s="12"/>
    </row>
    <row r="770" spans="1:18" ht="28.8" x14ac:dyDescent="0.3">
      <c r="A770" s="9" t="s">
        <v>1405</v>
      </c>
      <c r="B770" s="9" t="s">
        <v>3223</v>
      </c>
      <c r="C770" s="10" t="s">
        <v>1032</v>
      </c>
      <c r="D770" s="11" t="s">
        <v>1236</v>
      </c>
      <c r="E770" s="9">
        <v>766</v>
      </c>
      <c r="F770" s="11" t="s">
        <v>664</v>
      </c>
      <c r="G770" s="11" t="s">
        <v>471</v>
      </c>
      <c r="H770" s="11" t="s">
        <v>475</v>
      </c>
      <c r="I770" s="10" t="s">
        <v>483</v>
      </c>
      <c r="J770" s="9" t="s">
        <v>3182</v>
      </c>
      <c r="K770" s="11" t="s">
        <v>557</v>
      </c>
      <c r="L770" s="9" t="s">
        <v>828</v>
      </c>
      <c r="M770" s="9" t="s">
        <v>828</v>
      </c>
      <c r="N770" s="12">
        <v>44539</v>
      </c>
      <c r="O770" s="12">
        <v>44539</v>
      </c>
      <c r="P770" s="12" t="s">
        <v>704</v>
      </c>
      <c r="Q770" s="12"/>
      <c r="R770" s="12"/>
    </row>
    <row r="771" spans="1:18" ht="28.8" x14ac:dyDescent="0.3">
      <c r="A771" s="9" t="s">
        <v>1405</v>
      </c>
      <c r="B771" s="9" t="s">
        <v>3223</v>
      </c>
      <c r="C771" s="10" t="s">
        <v>1035</v>
      </c>
      <c r="D771" s="11" t="s">
        <v>1237</v>
      </c>
      <c r="E771" s="9">
        <v>767</v>
      </c>
      <c r="F771" s="11" t="s">
        <v>665</v>
      </c>
      <c r="G771" s="11" t="s">
        <v>471</v>
      </c>
      <c r="H771" s="11" t="s">
        <v>477</v>
      </c>
      <c r="I771" s="10" t="s">
        <v>3232</v>
      </c>
      <c r="J771" s="9" t="s">
        <v>3182</v>
      </c>
      <c r="K771" s="11" t="s">
        <v>557</v>
      </c>
      <c r="L771" s="9" t="s">
        <v>828</v>
      </c>
      <c r="M771" s="9" t="s">
        <v>828</v>
      </c>
      <c r="N771" s="12">
        <v>44539</v>
      </c>
      <c r="O771" s="12">
        <v>44539</v>
      </c>
      <c r="P771" s="12" t="s">
        <v>704</v>
      </c>
      <c r="Q771" s="12"/>
      <c r="R771" s="12"/>
    </row>
    <row r="772" spans="1:18" ht="28.8" x14ac:dyDescent="0.3">
      <c r="A772" s="9" t="s">
        <v>1405</v>
      </c>
      <c r="B772" s="9" t="s">
        <v>3223</v>
      </c>
      <c r="C772" s="10" t="s">
        <v>1032</v>
      </c>
      <c r="D772" s="11" t="s">
        <v>1238</v>
      </c>
      <c r="E772" s="9">
        <v>768</v>
      </c>
      <c r="F772" s="11" t="s">
        <v>666</v>
      </c>
      <c r="G772" s="11" t="s">
        <v>471</v>
      </c>
      <c r="H772" s="11" t="s">
        <v>475</v>
      </c>
      <c r="I772" s="10" t="s">
        <v>483</v>
      </c>
      <c r="J772" s="9" t="s">
        <v>3182</v>
      </c>
      <c r="K772" s="11" t="s">
        <v>558</v>
      </c>
      <c r="L772" s="9" t="s">
        <v>913</v>
      </c>
      <c r="M772" s="9" t="s">
        <v>913</v>
      </c>
      <c r="N772" s="12">
        <v>44540</v>
      </c>
      <c r="O772" s="12">
        <v>44540</v>
      </c>
      <c r="P772" s="12" t="s">
        <v>704</v>
      </c>
      <c r="Q772" s="12"/>
      <c r="R772" s="12"/>
    </row>
    <row r="773" spans="1:18" ht="41.4" x14ac:dyDescent="0.3">
      <c r="A773" s="9" t="s">
        <v>1405</v>
      </c>
      <c r="B773" s="9" t="s">
        <v>730</v>
      </c>
      <c r="C773" s="10" t="s">
        <v>254</v>
      </c>
      <c r="D773" s="11" t="s">
        <v>1065</v>
      </c>
      <c r="E773" s="9">
        <v>769</v>
      </c>
      <c r="F773" s="11" t="s">
        <v>1065</v>
      </c>
      <c r="G773" s="11" t="s">
        <v>11</v>
      </c>
      <c r="H773" s="11" t="s">
        <v>183</v>
      </c>
      <c r="I773" s="10" t="s">
        <v>3204</v>
      </c>
      <c r="J773" s="9" t="s">
        <v>3182</v>
      </c>
      <c r="K773" s="11" t="s">
        <v>411</v>
      </c>
      <c r="L773" s="9" t="s">
        <v>897</v>
      </c>
      <c r="M773" s="9" t="s">
        <v>1055</v>
      </c>
      <c r="N773" s="12">
        <v>44547</v>
      </c>
      <c r="O773" s="12">
        <v>44550.520809178241</v>
      </c>
      <c r="P773" s="12" t="s">
        <v>704</v>
      </c>
      <c r="Q773" s="12"/>
      <c r="R773" s="12"/>
    </row>
    <row r="774" spans="1:18" ht="28.8" x14ac:dyDescent="0.3">
      <c r="A774" s="9" t="s">
        <v>1405</v>
      </c>
      <c r="B774" s="9" t="s">
        <v>3223</v>
      </c>
      <c r="C774" s="10" t="s">
        <v>254</v>
      </c>
      <c r="D774" s="11" t="s">
        <v>1141</v>
      </c>
      <c r="E774" s="9">
        <v>770</v>
      </c>
      <c r="F774" s="11" t="s">
        <v>661</v>
      </c>
      <c r="G774" s="11" t="s">
        <v>11</v>
      </c>
      <c r="H774" s="11" t="s">
        <v>182</v>
      </c>
      <c r="I774" s="10" t="s">
        <v>3204</v>
      </c>
      <c r="J774" s="9" t="s">
        <v>3182</v>
      </c>
      <c r="K774" s="11" t="s">
        <v>556</v>
      </c>
      <c r="L774" s="9" t="s">
        <v>1024</v>
      </c>
      <c r="M774" s="9" t="s">
        <v>1025</v>
      </c>
      <c r="N774" s="12">
        <v>44547</v>
      </c>
      <c r="O774" s="12">
        <v>45092.681263113423</v>
      </c>
      <c r="P774" s="12" t="s">
        <v>704</v>
      </c>
      <c r="Q774" s="12"/>
      <c r="R774" s="12"/>
    </row>
    <row r="775" spans="1:18" ht="27.6" x14ac:dyDescent="0.3">
      <c r="A775" s="9" t="s">
        <v>1405</v>
      </c>
      <c r="B775" s="9" t="s">
        <v>730</v>
      </c>
      <c r="C775" s="10" t="s">
        <v>254</v>
      </c>
      <c r="D775" s="11" t="s">
        <v>1092</v>
      </c>
      <c r="E775" s="9">
        <v>771</v>
      </c>
      <c r="F775" s="11" t="s">
        <v>1092</v>
      </c>
      <c r="G775" s="11" t="s">
        <v>11</v>
      </c>
      <c r="H775" s="11" t="s">
        <v>184</v>
      </c>
      <c r="I775" s="10" t="s">
        <v>3204</v>
      </c>
      <c r="J775" s="9" t="s">
        <v>3182</v>
      </c>
      <c r="K775" s="11" t="s">
        <v>412</v>
      </c>
      <c r="L775" s="9" t="s">
        <v>852</v>
      </c>
      <c r="M775" s="9" t="s">
        <v>852</v>
      </c>
      <c r="N775" s="12">
        <v>44547</v>
      </c>
      <c r="O775" s="12">
        <v>44547</v>
      </c>
      <c r="P775" s="12" t="s">
        <v>704</v>
      </c>
      <c r="Q775" s="12"/>
      <c r="R775" s="12"/>
    </row>
    <row r="776" spans="1:18" ht="41.4" x14ac:dyDescent="0.3">
      <c r="A776" s="9" t="s">
        <v>1405</v>
      </c>
      <c r="B776" s="9" t="s">
        <v>730</v>
      </c>
      <c r="C776" s="10" t="s">
        <v>254</v>
      </c>
      <c r="D776" s="11" t="s">
        <v>1083</v>
      </c>
      <c r="E776" s="9">
        <v>772</v>
      </c>
      <c r="F776" s="11" t="s">
        <v>1083</v>
      </c>
      <c r="G776" s="11" t="s">
        <v>11</v>
      </c>
      <c r="H776" s="11" t="s">
        <v>185</v>
      </c>
      <c r="I776" s="10" t="s">
        <v>3204</v>
      </c>
      <c r="J776" s="9" t="s">
        <v>3182</v>
      </c>
      <c r="K776" s="11" t="s">
        <v>413</v>
      </c>
      <c r="L776" s="9" t="s">
        <v>982</v>
      </c>
      <c r="M776" s="9" t="s">
        <v>1056</v>
      </c>
      <c r="N776" s="12">
        <v>44558</v>
      </c>
      <c r="O776" s="12">
        <v>44558</v>
      </c>
      <c r="P776" s="12" t="s">
        <v>704</v>
      </c>
      <c r="Q776" s="12"/>
      <c r="R776" s="12"/>
    </row>
    <row r="777" spans="1:18" ht="55.2" x14ac:dyDescent="0.3">
      <c r="A777" s="9" t="s">
        <v>1405</v>
      </c>
      <c r="B777" s="9" t="s">
        <v>730</v>
      </c>
      <c r="C777" s="10" t="s">
        <v>254</v>
      </c>
      <c r="D777" s="11" t="s">
        <v>1067</v>
      </c>
      <c r="E777" s="9">
        <v>773</v>
      </c>
      <c r="F777" s="11" t="s">
        <v>1067</v>
      </c>
      <c r="G777" s="11" t="s">
        <v>11</v>
      </c>
      <c r="H777" s="11" t="s">
        <v>186</v>
      </c>
      <c r="I777" s="10" t="s">
        <v>3204</v>
      </c>
      <c r="J777" s="9" t="s">
        <v>3182</v>
      </c>
      <c r="K777" s="11" t="s">
        <v>414</v>
      </c>
      <c r="L777" s="9" t="s">
        <v>929</v>
      </c>
      <c r="M777" s="9" t="s">
        <v>929</v>
      </c>
      <c r="N777" s="12">
        <v>44560</v>
      </c>
      <c r="O777" s="12">
        <v>44560</v>
      </c>
      <c r="P777" s="12" t="s">
        <v>704</v>
      </c>
      <c r="Q777" s="12"/>
      <c r="R777" s="12"/>
    </row>
    <row r="778" spans="1:18" ht="41.4" x14ac:dyDescent="0.3">
      <c r="A778" s="9" t="s">
        <v>1405</v>
      </c>
      <c r="B778" s="9" t="s">
        <v>730</v>
      </c>
      <c r="C778" s="10" t="s">
        <v>254</v>
      </c>
      <c r="D778" s="11" t="s">
        <v>1070</v>
      </c>
      <c r="E778" s="9">
        <v>774</v>
      </c>
      <c r="F778" s="11" t="s">
        <v>1070</v>
      </c>
      <c r="G778" s="11" t="s">
        <v>11</v>
      </c>
      <c r="H778" s="11" t="s">
        <v>187</v>
      </c>
      <c r="I778" s="10" t="s">
        <v>3204</v>
      </c>
      <c r="J778" s="9" t="s">
        <v>3182</v>
      </c>
      <c r="K778" s="11" t="s">
        <v>415</v>
      </c>
      <c r="L778" s="9" t="s">
        <v>971</v>
      </c>
      <c r="M778" s="9" t="s">
        <v>971</v>
      </c>
      <c r="N778" s="12">
        <v>44575</v>
      </c>
      <c r="O778" s="12">
        <v>44575</v>
      </c>
      <c r="P778" s="12" t="s">
        <v>704</v>
      </c>
      <c r="Q778" s="12"/>
      <c r="R778" s="12"/>
    </row>
    <row r="779" spans="1:18" ht="28.8" x14ac:dyDescent="0.3">
      <c r="A779" s="9" t="s">
        <v>1405</v>
      </c>
      <c r="B779" s="9" t="s">
        <v>3223</v>
      </c>
      <c r="C779" s="10" t="s">
        <v>1032</v>
      </c>
      <c r="D779" s="11" t="s">
        <v>1100</v>
      </c>
      <c r="E779" s="9">
        <v>775</v>
      </c>
      <c r="F779" s="11" t="s">
        <v>667</v>
      </c>
      <c r="G779" s="11" t="s">
        <v>471</v>
      </c>
      <c r="H779" s="11" t="s">
        <v>475</v>
      </c>
      <c r="I779" s="10" t="s">
        <v>483</v>
      </c>
      <c r="J779" s="9" t="s">
        <v>3182</v>
      </c>
      <c r="K779" s="11" t="s">
        <v>486</v>
      </c>
      <c r="L779" s="9" t="s">
        <v>1033</v>
      </c>
      <c r="M779" s="9" t="s">
        <v>866</v>
      </c>
      <c r="N779" s="12">
        <v>44585</v>
      </c>
      <c r="O779" s="12">
        <v>45049</v>
      </c>
      <c r="P779" s="12" t="s">
        <v>704</v>
      </c>
      <c r="Q779" s="12"/>
      <c r="R779" s="12"/>
    </row>
    <row r="780" spans="1:18" ht="41.4" x14ac:dyDescent="0.3">
      <c r="A780" s="9" t="s">
        <v>1717</v>
      </c>
      <c r="B780" s="9" t="s">
        <v>730</v>
      </c>
      <c r="C780" s="10" t="s">
        <v>254</v>
      </c>
      <c r="D780" s="11" t="s">
        <v>2235</v>
      </c>
      <c r="E780" s="9">
        <v>776</v>
      </c>
      <c r="F780" s="11" t="s">
        <v>2236</v>
      </c>
      <c r="G780" s="11" t="s">
        <v>11</v>
      </c>
      <c r="H780" s="11" t="s">
        <v>1453</v>
      </c>
      <c r="I780" s="10" t="s">
        <v>3204</v>
      </c>
      <c r="J780" s="9" t="s">
        <v>3182</v>
      </c>
      <c r="K780" s="11" t="s">
        <v>1454</v>
      </c>
      <c r="L780" s="9" t="s">
        <v>2237</v>
      </c>
      <c r="M780" s="9" t="s">
        <v>3182</v>
      </c>
      <c r="N780" s="12">
        <v>44594</v>
      </c>
      <c r="O780" s="12">
        <v>44594</v>
      </c>
      <c r="P780" s="12" t="s">
        <v>1406</v>
      </c>
      <c r="Q780" s="12" t="s">
        <v>3281</v>
      </c>
      <c r="R780" s="12">
        <v>45082.612141053236</v>
      </c>
    </row>
    <row r="781" spans="1:18" ht="41.4" x14ac:dyDescent="0.3">
      <c r="A781" s="9" t="s">
        <v>1405</v>
      </c>
      <c r="B781" s="9" t="s">
        <v>730</v>
      </c>
      <c r="C781" s="10" t="s">
        <v>254</v>
      </c>
      <c r="D781" s="11" t="s">
        <v>1071</v>
      </c>
      <c r="E781" s="9">
        <v>777</v>
      </c>
      <c r="F781" s="11" t="s">
        <v>1071</v>
      </c>
      <c r="G781" s="11" t="s">
        <v>11</v>
      </c>
      <c r="H781" s="11" t="s">
        <v>188</v>
      </c>
      <c r="I781" s="10" t="s">
        <v>3204</v>
      </c>
      <c r="J781" s="9" t="s">
        <v>3182</v>
      </c>
      <c r="K781" s="11" t="s">
        <v>416</v>
      </c>
      <c r="L781" s="9" t="s">
        <v>898</v>
      </c>
      <c r="M781" s="9" t="s">
        <v>898</v>
      </c>
      <c r="N781" s="12">
        <v>44594</v>
      </c>
      <c r="O781" s="12">
        <v>44594</v>
      </c>
      <c r="P781" s="12" t="s">
        <v>704</v>
      </c>
      <c r="Q781" s="12"/>
      <c r="R781" s="12"/>
    </row>
    <row r="782" spans="1:18" ht="41.4" x14ac:dyDescent="0.3">
      <c r="A782" s="9" t="s">
        <v>1405</v>
      </c>
      <c r="B782" s="9" t="s">
        <v>730</v>
      </c>
      <c r="C782" s="10" t="s">
        <v>254</v>
      </c>
      <c r="D782" s="11" t="s">
        <v>1096</v>
      </c>
      <c r="E782" s="9">
        <v>778</v>
      </c>
      <c r="F782" s="11" t="s">
        <v>1096</v>
      </c>
      <c r="G782" s="11" t="s">
        <v>11</v>
      </c>
      <c r="H782" s="11" t="s">
        <v>189</v>
      </c>
      <c r="I782" s="10" t="s">
        <v>3204</v>
      </c>
      <c r="J782" s="9" t="s">
        <v>3182</v>
      </c>
      <c r="K782" s="11" t="s">
        <v>559</v>
      </c>
      <c r="L782" s="9" t="s">
        <v>875</v>
      </c>
      <c r="M782" s="9" t="s">
        <v>1049</v>
      </c>
      <c r="N782" s="12">
        <v>44595</v>
      </c>
      <c r="O782" s="12">
        <v>44595</v>
      </c>
      <c r="P782" s="12" t="s">
        <v>704</v>
      </c>
      <c r="Q782" s="12"/>
      <c r="R782" s="12"/>
    </row>
    <row r="783" spans="1:18" ht="41.4" x14ac:dyDescent="0.3">
      <c r="A783" s="9" t="s">
        <v>1405</v>
      </c>
      <c r="B783" s="9" t="s">
        <v>730</v>
      </c>
      <c r="C783" s="10" t="s">
        <v>254</v>
      </c>
      <c r="D783" s="11" t="s">
        <v>1093</v>
      </c>
      <c r="E783" s="9">
        <v>779</v>
      </c>
      <c r="F783" s="11" t="s">
        <v>1093</v>
      </c>
      <c r="G783" s="11" t="s">
        <v>11</v>
      </c>
      <c r="H783" s="11" t="s">
        <v>190</v>
      </c>
      <c r="I783" s="10" t="s">
        <v>3204</v>
      </c>
      <c r="J783" s="9" t="s">
        <v>3182</v>
      </c>
      <c r="K783" s="11" t="s">
        <v>417</v>
      </c>
      <c r="L783" s="9" t="s">
        <v>891</v>
      </c>
      <c r="M783" s="9" t="s">
        <v>891</v>
      </c>
      <c r="N783" s="12">
        <v>44608</v>
      </c>
      <c r="O783" s="12">
        <v>44608</v>
      </c>
      <c r="P783" s="12" t="s">
        <v>704</v>
      </c>
      <c r="Q783" s="12"/>
      <c r="R783" s="12"/>
    </row>
    <row r="784" spans="1:18" ht="43.2" x14ac:dyDescent="0.3">
      <c r="A784" s="9" t="s">
        <v>2189</v>
      </c>
      <c r="B784" s="9" t="s">
        <v>3222</v>
      </c>
      <c r="C784" s="10" t="s">
        <v>2094</v>
      </c>
      <c r="D784" s="11" t="s">
        <v>2093</v>
      </c>
      <c r="E784" s="9">
        <v>780</v>
      </c>
      <c r="F784" s="11" t="s">
        <v>2093</v>
      </c>
      <c r="G784" s="11" t="s">
        <v>1841</v>
      </c>
      <c r="H784" s="11" t="s">
        <v>1842</v>
      </c>
      <c r="I784" s="10" t="s">
        <v>2094</v>
      </c>
      <c r="J784" s="9" t="s">
        <v>3182</v>
      </c>
      <c r="K784" s="11" t="s">
        <v>2095</v>
      </c>
      <c r="L784" s="9" t="s">
        <v>2385</v>
      </c>
      <c r="M784" s="9" t="s">
        <v>3182</v>
      </c>
      <c r="N784" s="12">
        <v>44614</v>
      </c>
      <c r="O784" s="12">
        <v>44614</v>
      </c>
      <c r="P784" s="12" t="s">
        <v>704</v>
      </c>
      <c r="Q784" s="12"/>
      <c r="R784" s="12"/>
    </row>
    <row r="785" spans="1:18" ht="41.4" x14ac:dyDescent="0.3">
      <c r="A785" s="9" t="s">
        <v>1717</v>
      </c>
      <c r="B785" s="9" t="s">
        <v>730</v>
      </c>
      <c r="C785" s="10" t="s">
        <v>254</v>
      </c>
      <c r="D785" s="11" t="s">
        <v>2244</v>
      </c>
      <c r="E785" s="9">
        <v>781</v>
      </c>
      <c r="F785" s="11" t="s">
        <v>2252</v>
      </c>
      <c r="G785" s="11" t="s">
        <v>11</v>
      </c>
      <c r="H785" s="11" t="s">
        <v>1501</v>
      </c>
      <c r="I785" s="10" t="s">
        <v>3204</v>
      </c>
      <c r="J785" s="9" t="s">
        <v>3182</v>
      </c>
      <c r="K785" s="11" t="s">
        <v>1502</v>
      </c>
      <c r="L785" s="9" t="s">
        <v>2243</v>
      </c>
      <c r="M785" s="9" t="s">
        <v>2242</v>
      </c>
      <c r="N785" s="12">
        <v>44622</v>
      </c>
      <c r="O785" s="12">
        <v>44622</v>
      </c>
      <c r="P785" s="12" t="s">
        <v>1406</v>
      </c>
      <c r="Q785" s="12" t="s">
        <v>3281</v>
      </c>
      <c r="R785" s="12">
        <v>45082.616871099533</v>
      </c>
    </row>
    <row r="786" spans="1:18" ht="41.4" x14ac:dyDescent="0.3">
      <c r="A786" s="9" t="s">
        <v>1405</v>
      </c>
      <c r="B786" s="9" t="s">
        <v>730</v>
      </c>
      <c r="C786" s="10" t="s">
        <v>254</v>
      </c>
      <c r="D786" s="11" t="s">
        <v>1061</v>
      </c>
      <c r="E786" s="9">
        <v>782</v>
      </c>
      <c r="F786" s="11" t="s">
        <v>1061</v>
      </c>
      <c r="G786" s="11" t="s">
        <v>11</v>
      </c>
      <c r="H786" s="11" t="s">
        <v>191</v>
      </c>
      <c r="I786" s="10" t="s">
        <v>3204</v>
      </c>
      <c r="J786" s="9" t="s">
        <v>3182</v>
      </c>
      <c r="K786" s="11" t="s">
        <v>418</v>
      </c>
      <c r="L786" s="9" t="s">
        <v>967</v>
      </c>
      <c r="M786" s="9" t="s">
        <v>967</v>
      </c>
      <c r="N786" s="12">
        <v>44630</v>
      </c>
      <c r="O786" s="12">
        <v>44630</v>
      </c>
      <c r="P786" s="12" t="s">
        <v>704</v>
      </c>
      <c r="Q786" s="12"/>
      <c r="R786" s="12"/>
    </row>
    <row r="787" spans="1:18" ht="41.4" x14ac:dyDescent="0.3">
      <c r="A787" s="9" t="s">
        <v>1717</v>
      </c>
      <c r="B787" s="9" t="s">
        <v>730</v>
      </c>
      <c r="C787" s="10" t="s">
        <v>254</v>
      </c>
      <c r="D787" s="11" t="s">
        <v>2249</v>
      </c>
      <c r="E787" s="9">
        <v>783</v>
      </c>
      <c r="F787" s="11" t="s">
        <v>2255</v>
      </c>
      <c r="G787" s="11" t="s">
        <v>11</v>
      </c>
      <c r="H787" s="11" t="s">
        <v>1626</v>
      </c>
      <c r="I787" s="10" t="s">
        <v>3204</v>
      </c>
      <c r="J787" s="9" t="s">
        <v>3182</v>
      </c>
      <c r="K787" s="11" t="s">
        <v>1627</v>
      </c>
      <c r="L787" s="9" t="s">
        <v>2266</v>
      </c>
      <c r="M787" s="9" t="s">
        <v>3182</v>
      </c>
      <c r="N787" s="12">
        <v>44630</v>
      </c>
      <c r="O787" s="12">
        <v>44630</v>
      </c>
      <c r="P787" s="12" t="s">
        <v>1406</v>
      </c>
      <c r="Q787" s="12" t="s">
        <v>3280</v>
      </c>
      <c r="R787" s="12">
        <v>45007.617783912036</v>
      </c>
    </row>
    <row r="788" spans="1:18" ht="96.6" x14ac:dyDescent="0.3">
      <c r="A788" s="9" t="s">
        <v>1405</v>
      </c>
      <c r="B788" s="9" t="s">
        <v>3218</v>
      </c>
      <c r="C788" s="10" t="s">
        <v>254</v>
      </c>
      <c r="D788" s="11" t="s">
        <v>1180</v>
      </c>
      <c r="E788" s="9">
        <v>784</v>
      </c>
      <c r="F788" s="11" t="s">
        <v>668</v>
      </c>
      <c r="G788" s="11" t="s">
        <v>11</v>
      </c>
      <c r="H788" s="11" t="s">
        <v>192</v>
      </c>
      <c r="I788" s="10" t="s">
        <v>3204</v>
      </c>
      <c r="J788" s="9" t="s">
        <v>3182</v>
      </c>
      <c r="K788" s="11" t="s">
        <v>419</v>
      </c>
      <c r="L788" s="9" t="s">
        <v>926</v>
      </c>
      <c r="M788" s="9" t="s">
        <v>926</v>
      </c>
      <c r="N788" s="12">
        <v>44634</v>
      </c>
      <c r="O788" s="12">
        <v>45790</v>
      </c>
      <c r="P788" s="12" t="s">
        <v>704</v>
      </c>
      <c r="Q788" s="12"/>
      <c r="R788" s="12"/>
    </row>
    <row r="789" spans="1:18" ht="41.4" x14ac:dyDescent="0.3">
      <c r="A789" s="9" t="s">
        <v>1717</v>
      </c>
      <c r="B789" s="9" t="s">
        <v>730</v>
      </c>
      <c r="C789" s="10" t="s">
        <v>254</v>
      </c>
      <c r="D789" s="11" t="s">
        <v>2245</v>
      </c>
      <c r="E789" s="9">
        <v>785</v>
      </c>
      <c r="F789" s="11" t="s">
        <v>2259</v>
      </c>
      <c r="G789" s="11" t="s">
        <v>11</v>
      </c>
      <c r="H789" s="11" t="s">
        <v>1513</v>
      </c>
      <c r="I789" s="10" t="s">
        <v>3204</v>
      </c>
      <c r="J789" s="9" t="s">
        <v>3182</v>
      </c>
      <c r="K789" s="11" t="s">
        <v>1514</v>
      </c>
      <c r="L789" s="9" t="s">
        <v>2261</v>
      </c>
      <c r="M789" s="9" t="s">
        <v>3182</v>
      </c>
      <c r="N789" s="12">
        <v>44647</v>
      </c>
      <c r="O789" s="12">
        <v>44647</v>
      </c>
      <c r="P789" s="12" t="s">
        <v>1406</v>
      </c>
      <c r="Q789" s="12" t="s">
        <v>3279</v>
      </c>
      <c r="R789" s="12">
        <v>45659</v>
      </c>
    </row>
    <row r="790" spans="1:18" ht="43.2" x14ac:dyDescent="0.3">
      <c r="A790" s="9" t="s">
        <v>2189</v>
      </c>
      <c r="B790" s="9" t="s">
        <v>3222</v>
      </c>
      <c r="C790" s="10" t="s">
        <v>1781</v>
      </c>
      <c r="D790" s="11" t="s">
        <v>2110</v>
      </c>
      <c r="E790" s="9">
        <v>786</v>
      </c>
      <c r="F790" s="11" t="s">
        <v>2110</v>
      </c>
      <c r="G790" s="11" t="s">
        <v>1722</v>
      </c>
      <c r="H790" s="11" t="s">
        <v>2040</v>
      </c>
      <c r="I790" s="10" t="s">
        <v>1781</v>
      </c>
      <c r="J790" s="9" t="s">
        <v>3182</v>
      </c>
      <c r="K790" s="11" t="s">
        <v>1860</v>
      </c>
      <c r="L790" s="9" t="s">
        <v>2369</v>
      </c>
      <c r="M790" s="9" t="s">
        <v>3182</v>
      </c>
      <c r="N790" s="12">
        <v>44652</v>
      </c>
      <c r="O790" s="12">
        <v>44652</v>
      </c>
      <c r="P790" s="12" t="s">
        <v>704</v>
      </c>
      <c r="Q790" s="12"/>
      <c r="R790" s="12"/>
    </row>
    <row r="791" spans="1:18" ht="43.2" x14ac:dyDescent="0.3">
      <c r="A791" s="9" t="s">
        <v>2189</v>
      </c>
      <c r="B791" s="9" t="s">
        <v>3222</v>
      </c>
      <c r="C791" s="10" t="s">
        <v>1781</v>
      </c>
      <c r="D791" s="11" t="s">
        <v>2130</v>
      </c>
      <c r="E791" s="9">
        <v>787</v>
      </c>
      <c r="F791" s="11" t="s">
        <v>2130</v>
      </c>
      <c r="G791" s="11" t="s">
        <v>1722</v>
      </c>
      <c r="H791" s="11" t="s">
        <v>2040</v>
      </c>
      <c r="I791" s="10" t="s">
        <v>1781</v>
      </c>
      <c r="J791" s="9" t="s">
        <v>3182</v>
      </c>
      <c r="K791" s="11" t="s">
        <v>1860</v>
      </c>
      <c r="L791" s="9" t="s">
        <v>2369</v>
      </c>
      <c r="M791" s="9" t="s">
        <v>3182</v>
      </c>
      <c r="N791" s="12">
        <v>44652</v>
      </c>
      <c r="O791" s="12">
        <v>44956</v>
      </c>
      <c r="P791" s="12" t="s">
        <v>704</v>
      </c>
      <c r="Q791" s="12"/>
      <c r="R791" s="12"/>
    </row>
    <row r="792" spans="1:18" ht="43.2" x14ac:dyDescent="0.3">
      <c r="A792" s="9" t="s">
        <v>2189</v>
      </c>
      <c r="B792" s="9" t="s">
        <v>3222</v>
      </c>
      <c r="C792" s="10" t="s">
        <v>2121</v>
      </c>
      <c r="D792" s="11" t="s">
        <v>2120</v>
      </c>
      <c r="E792" s="9">
        <v>788</v>
      </c>
      <c r="F792" s="11" t="s">
        <v>2120</v>
      </c>
      <c r="G792" s="11" t="s">
        <v>1744</v>
      </c>
      <c r="H792" s="11" t="s">
        <v>1783</v>
      </c>
      <c r="I792" s="10" t="s">
        <v>2127</v>
      </c>
      <c r="J792" s="9" t="s">
        <v>3182</v>
      </c>
      <c r="K792" s="11" t="s">
        <v>2122</v>
      </c>
      <c r="L792" s="9" t="s">
        <v>2387</v>
      </c>
      <c r="M792" s="9" t="s">
        <v>3182</v>
      </c>
      <c r="N792" s="12">
        <v>44662</v>
      </c>
      <c r="O792" s="12">
        <v>44662</v>
      </c>
      <c r="P792" s="12" t="s">
        <v>704</v>
      </c>
      <c r="Q792" s="12"/>
      <c r="R792" s="12"/>
    </row>
    <row r="793" spans="1:18" ht="43.2" x14ac:dyDescent="0.3">
      <c r="A793" s="9" t="s">
        <v>2189</v>
      </c>
      <c r="B793" s="9" t="s">
        <v>3222</v>
      </c>
      <c r="C793" s="10" t="s">
        <v>2121</v>
      </c>
      <c r="D793" s="11" t="s">
        <v>2123</v>
      </c>
      <c r="E793" s="9">
        <v>789</v>
      </c>
      <c r="F793" s="11" t="s">
        <v>2123</v>
      </c>
      <c r="G793" s="11" t="s">
        <v>1744</v>
      </c>
      <c r="H793" s="11" t="s">
        <v>1783</v>
      </c>
      <c r="I793" s="10" t="s">
        <v>2127</v>
      </c>
      <c r="J793" s="9" t="s">
        <v>3182</v>
      </c>
      <c r="K793" s="11" t="s">
        <v>2122</v>
      </c>
      <c r="L793" s="9" t="s">
        <v>2387</v>
      </c>
      <c r="M793" s="9" t="s">
        <v>3182</v>
      </c>
      <c r="N793" s="12">
        <v>44662</v>
      </c>
      <c r="O793" s="12">
        <v>44662</v>
      </c>
      <c r="P793" s="12" t="s">
        <v>704</v>
      </c>
      <c r="Q793" s="12"/>
      <c r="R793" s="12"/>
    </row>
    <row r="794" spans="1:18" ht="55.2" x14ac:dyDescent="0.3">
      <c r="A794" s="9" t="s">
        <v>1717</v>
      </c>
      <c r="B794" s="9" t="s">
        <v>730</v>
      </c>
      <c r="C794" s="10" t="s">
        <v>254</v>
      </c>
      <c r="D794" s="11" t="s">
        <v>2246</v>
      </c>
      <c r="E794" s="9">
        <v>790</v>
      </c>
      <c r="F794" s="11" t="s">
        <v>2258</v>
      </c>
      <c r="G794" s="11" t="s">
        <v>11</v>
      </c>
      <c r="H794" s="11" t="s">
        <v>1588</v>
      </c>
      <c r="I794" s="10" t="s">
        <v>3204</v>
      </c>
      <c r="J794" s="9" t="s">
        <v>3182</v>
      </c>
      <c r="K794" s="11" t="s">
        <v>1589</v>
      </c>
      <c r="L794" s="9" t="s">
        <v>2262</v>
      </c>
      <c r="M794" s="9" t="s">
        <v>3182</v>
      </c>
      <c r="N794" s="12">
        <v>44677</v>
      </c>
      <c r="O794" s="12">
        <v>44677</v>
      </c>
      <c r="P794" s="12" t="s">
        <v>1406</v>
      </c>
      <c r="Q794" s="12" t="s">
        <v>3279</v>
      </c>
      <c r="R794" s="12">
        <v>45489</v>
      </c>
    </row>
    <row r="795" spans="1:18" ht="27.6" x14ac:dyDescent="0.3">
      <c r="A795" s="9" t="s">
        <v>1405</v>
      </c>
      <c r="B795" s="9" t="s">
        <v>730</v>
      </c>
      <c r="C795" s="10" t="s">
        <v>254</v>
      </c>
      <c r="D795" s="11" t="s">
        <v>1085</v>
      </c>
      <c r="E795" s="9">
        <v>791</v>
      </c>
      <c r="F795" s="11" t="s">
        <v>1085</v>
      </c>
      <c r="G795" s="11" t="s">
        <v>11</v>
      </c>
      <c r="H795" s="11" t="s">
        <v>193</v>
      </c>
      <c r="I795" s="10" t="s">
        <v>3204</v>
      </c>
      <c r="J795" s="9" t="s">
        <v>3182</v>
      </c>
      <c r="K795" s="11" t="s">
        <v>420</v>
      </c>
      <c r="L795" s="9" t="s">
        <v>909</v>
      </c>
      <c r="M795" s="9" t="s">
        <v>909</v>
      </c>
      <c r="N795" s="12">
        <v>44678</v>
      </c>
      <c r="O795" s="12">
        <v>44721.503245370368</v>
      </c>
      <c r="P795" s="12" t="s">
        <v>704</v>
      </c>
      <c r="Q795" s="12"/>
      <c r="R795" s="12"/>
    </row>
    <row r="796" spans="1:18" ht="41.4" x14ac:dyDescent="0.3">
      <c r="A796" s="9" t="s">
        <v>1717</v>
      </c>
      <c r="B796" s="9" t="s">
        <v>730</v>
      </c>
      <c r="C796" s="10" t="s">
        <v>254</v>
      </c>
      <c r="D796" s="11" t="s">
        <v>2251</v>
      </c>
      <c r="E796" s="9">
        <v>792</v>
      </c>
      <c r="F796" s="11" t="s">
        <v>2253</v>
      </c>
      <c r="G796" s="11" t="s">
        <v>11</v>
      </c>
      <c r="H796" s="11" t="s">
        <v>1708</v>
      </c>
      <c r="I796" s="10" t="s">
        <v>3204</v>
      </c>
      <c r="J796" s="9" t="s">
        <v>3182</v>
      </c>
      <c r="K796" s="11" t="s">
        <v>1709</v>
      </c>
      <c r="L796" s="9" t="s">
        <v>1710</v>
      </c>
      <c r="M796" s="9" t="s">
        <v>3182</v>
      </c>
      <c r="N796" s="12">
        <v>44685</v>
      </c>
      <c r="O796" s="12">
        <v>44685</v>
      </c>
      <c r="P796" s="12" t="s">
        <v>1406</v>
      </c>
      <c r="Q796" s="12" t="s">
        <v>3279</v>
      </c>
      <c r="R796" s="12">
        <v>45812</v>
      </c>
    </row>
    <row r="797" spans="1:18" ht="28.8" x14ac:dyDescent="0.3">
      <c r="A797" s="9" t="s">
        <v>1405</v>
      </c>
      <c r="B797" s="9" t="s">
        <v>730</v>
      </c>
      <c r="C797" s="10" t="s">
        <v>732</v>
      </c>
      <c r="D797" s="11" t="s">
        <v>669</v>
      </c>
      <c r="E797" s="9">
        <v>793</v>
      </c>
      <c r="F797" s="11" t="s">
        <v>669</v>
      </c>
      <c r="G797" s="11" t="s">
        <v>471</v>
      </c>
      <c r="H797" s="11" t="s">
        <v>478</v>
      </c>
      <c r="I797" s="10" t="s">
        <v>3225</v>
      </c>
      <c r="J797" s="9" t="s">
        <v>3182</v>
      </c>
      <c r="K797" s="11" t="s">
        <v>487</v>
      </c>
      <c r="L797" s="9" t="s">
        <v>735</v>
      </c>
      <c r="M797" s="9" t="s">
        <v>734</v>
      </c>
      <c r="N797" s="12">
        <v>44687</v>
      </c>
      <c r="O797" s="12">
        <v>45944.712840358792</v>
      </c>
      <c r="P797" s="12" t="s">
        <v>704</v>
      </c>
      <c r="Q797" s="12"/>
      <c r="R797" s="12"/>
    </row>
    <row r="798" spans="1:18" ht="41.4" x14ac:dyDescent="0.3">
      <c r="A798" s="9" t="s">
        <v>1405</v>
      </c>
      <c r="B798" s="9" t="s">
        <v>3223</v>
      </c>
      <c r="C798" s="10" t="s">
        <v>254</v>
      </c>
      <c r="D798" s="11" t="s">
        <v>1161</v>
      </c>
      <c r="E798" s="9">
        <v>794</v>
      </c>
      <c r="F798" s="11" t="s">
        <v>670</v>
      </c>
      <c r="G798" s="11" t="s">
        <v>11</v>
      </c>
      <c r="H798" s="11" t="s">
        <v>194</v>
      </c>
      <c r="I798" s="10" t="s">
        <v>3204</v>
      </c>
      <c r="J798" s="9" t="s">
        <v>3182</v>
      </c>
      <c r="K798" s="11" t="s">
        <v>421</v>
      </c>
      <c r="L798" s="9" t="s">
        <v>1031</v>
      </c>
      <c r="M798" s="9" t="s">
        <v>1031</v>
      </c>
      <c r="N798" s="12">
        <v>44694</v>
      </c>
      <c r="O798" s="12">
        <v>45065</v>
      </c>
      <c r="P798" s="12" t="s">
        <v>704</v>
      </c>
      <c r="Q798" s="12"/>
      <c r="R798" s="12"/>
    </row>
    <row r="799" spans="1:18" ht="41.4" x14ac:dyDescent="0.3">
      <c r="A799" s="9" t="s">
        <v>1717</v>
      </c>
      <c r="B799" s="9" t="s">
        <v>730</v>
      </c>
      <c r="C799" s="10" t="s">
        <v>254</v>
      </c>
      <c r="D799" s="11" t="s">
        <v>2240</v>
      </c>
      <c r="E799" s="9">
        <v>795</v>
      </c>
      <c r="F799" s="11" t="s">
        <v>2241</v>
      </c>
      <c r="G799" s="11" t="s">
        <v>11</v>
      </c>
      <c r="H799" s="11" t="s">
        <v>1495</v>
      </c>
      <c r="I799" s="10" t="s">
        <v>3204</v>
      </c>
      <c r="J799" s="9" t="s">
        <v>3182</v>
      </c>
      <c r="K799" s="11" t="s">
        <v>1496</v>
      </c>
      <c r="L799" s="9" t="s">
        <v>2239</v>
      </c>
      <c r="M799" s="9" t="s">
        <v>2238</v>
      </c>
      <c r="N799" s="12">
        <v>44701</v>
      </c>
      <c r="O799" s="12">
        <v>44701</v>
      </c>
      <c r="P799" s="12" t="s">
        <v>1406</v>
      </c>
      <c r="Q799" s="12" t="s">
        <v>3281</v>
      </c>
      <c r="R799" s="12">
        <v>45097.664032442124</v>
      </c>
    </row>
    <row r="800" spans="1:18" ht="41.4" x14ac:dyDescent="0.3">
      <c r="A800" s="9" t="s">
        <v>1717</v>
      </c>
      <c r="B800" s="9" t="s">
        <v>730</v>
      </c>
      <c r="C800" s="10" t="s">
        <v>254</v>
      </c>
      <c r="D800" s="11" t="s">
        <v>2248</v>
      </c>
      <c r="E800" s="9">
        <v>796</v>
      </c>
      <c r="F800" s="11" t="s">
        <v>2256</v>
      </c>
      <c r="G800" s="11" t="s">
        <v>11</v>
      </c>
      <c r="H800" s="11" t="s">
        <v>1624</v>
      </c>
      <c r="I800" s="10" t="s">
        <v>3204</v>
      </c>
      <c r="J800" s="9" t="s">
        <v>3182</v>
      </c>
      <c r="K800" s="11" t="s">
        <v>1625</v>
      </c>
      <c r="L800" s="9" t="s">
        <v>2265</v>
      </c>
      <c r="M800" s="9" t="s">
        <v>2264</v>
      </c>
      <c r="N800" s="12">
        <v>44706</v>
      </c>
      <c r="O800" s="12">
        <v>44706</v>
      </c>
      <c r="P800" s="12" t="s">
        <v>1406</v>
      </c>
      <c r="Q800" s="12" t="s">
        <v>3278</v>
      </c>
      <c r="R800" s="12">
        <v>45553</v>
      </c>
    </row>
    <row r="801" spans="1:18" ht="41.4" x14ac:dyDescent="0.3">
      <c r="A801" s="9" t="s">
        <v>1405</v>
      </c>
      <c r="B801" s="9" t="s">
        <v>3223</v>
      </c>
      <c r="C801" s="10" t="s">
        <v>254</v>
      </c>
      <c r="D801" s="11" t="s">
        <v>1163</v>
      </c>
      <c r="E801" s="9">
        <v>797</v>
      </c>
      <c r="F801" s="11" t="s">
        <v>671</v>
      </c>
      <c r="G801" s="11" t="s">
        <v>11</v>
      </c>
      <c r="H801" s="11" t="s">
        <v>195</v>
      </c>
      <c r="I801" s="10" t="s">
        <v>3204</v>
      </c>
      <c r="J801" s="9" t="s">
        <v>3182</v>
      </c>
      <c r="K801" s="11" t="s">
        <v>422</v>
      </c>
      <c r="L801" s="9" t="s">
        <v>896</v>
      </c>
      <c r="M801" s="9" t="s">
        <v>896</v>
      </c>
      <c r="N801" s="12">
        <v>44706</v>
      </c>
      <c r="O801" s="12">
        <v>45348</v>
      </c>
      <c r="P801" s="12" t="s">
        <v>704</v>
      </c>
      <c r="Q801" s="12"/>
      <c r="R801" s="12"/>
    </row>
    <row r="802" spans="1:18" ht="28.8" x14ac:dyDescent="0.3">
      <c r="A802" s="9" t="s">
        <v>1405</v>
      </c>
      <c r="B802" s="9" t="s">
        <v>3223</v>
      </c>
      <c r="C802" s="10" t="s">
        <v>1032</v>
      </c>
      <c r="D802" s="11" t="s">
        <v>1231</v>
      </c>
      <c r="E802" s="9">
        <v>798</v>
      </c>
      <c r="F802" s="11" t="s">
        <v>672</v>
      </c>
      <c r="G802" s="11" t="s">
        <v>471</v>
      </c>
      <c r="H802" s="11" t="s">
        <v>475</v>
      </c>
      <c r="I802" s="10" t="s">
        <v>483</v>
      </c>
      <c r="J802" s="9" t="s">
        <v>3182</v>
      </c>
      <c r="K802" s="11" t="s">
        <v>488</v>
      </c>
      <c r="L802" s="9" t="s">
        <v>895</v>
      </c>
      <c r="M802" s="9" t="s">
        <v>1233</v>
      </c>
      <c r="N802" s="12">
        <v>44775</v>
      </c>
      <c r="O802" s="12">
        <v>44775</v>
      </c>
      <c r="P802" s="12" t="s">
        <v>704</v>
      </c>
      <c r="Q802" s="12"/>
      <c r="R802" s="12"/>
    </row>
    <row r="803" spans="1:18" ht="28.8" x14ac:dyDescent="0.3">
      <c r="A803" s="9" t="s">
        <v>1405</v>
      </c>
      <c r="B803" s="9" t="s">
        <v>3223</v>
      </c>
      <c r="C803" s="10" t="s">
        <v>1226</v>
      </c>
      <c r="D803" s="11" t="s">
        <v>1225</v>
      </c>
      <c r="E803" s="9">
        <v>799</v>
      </c>
      <c r="F803" s="11" t="s">
        <v>673</v>
      </c>
      <c r="G803" s="11" t="s">
        <v>471</v>
      </c>
      <c r="H803" s="11" t="s">
        <v>475</v>
      </c>
      <c r="I803" s="10" t="s">
        <v>483</v>
      </c>
      <c r="J803" s="9" t="s">
        <v>3182</v>
      </c>
      <c r="K803" s="11" t="s">
        <v>489</v>
      </c>
      <c r="L803" s="9" t="s">
        <v>892</v>
      </c>
      <c r="M803" s="9" t="s">
        <v>1227</v>
      </c>
      <c r="N803" s="12">
        <v>44803</v>
      </c>
      <c r="O803" s="12">
        <v>44803</v>
      </c>
      <c r="P803" s="12" t="s">
        <v>704</v>
      </c>
      <c r="Q803" s="12"/>
      <c r="R803" s="12"/>
    </row>
    <row r="804" spans="1:18" ht="41.4" x14ac:dyDescent="0.3">
      <c r="A804" s="9" t="s">
        <v>1405</v>
      </c>
      <c r="B804" s="9" t="s">
        <v>3223</v>
      </c>
      <c r="C804" s="10" t="s">
        <v>1038</v>
      </c>
      <c r="D804" s="11" t="s">
        <v>1229</v>
      </c>
      <c r="E804" s="9">
        <v>800</v>
      </c>
      <c r="F804" s="11" t="s">
        <v>674</v>
      </c>
      <c r="G804" s="11" t="s">
        <v>471</v>
      </c>
      <c r="H804" s="11" t="s">
        <v>472</v>
      </c>
      <c r="I804" s="10" t="s">
        <v>3227</v>
      </c>
      <c r="J804" s="9" t="s">
        <v>3182</v>
      </c>
      <c r="K804" s="11" t="s">
        <v>490</v>
      </c>
      <c r="L804" s="9" t="s">
        <v>966</v>
      </c>
      <c r="M804" s="9" t="s">
        <v>1228</v>
      </c>
      <c r="N804" s="12">
        <v>44803</v>
      </c>
      <c r="O804" s="12">
        <v>44803</v>
      </c>
      <c r="P804" s="12" t="s">
        <v>704</v>
      </c>
      <c r="Q804" s="12"/>
      <c r="R804" s="12"/>
    </row>
    <row r="805" spans="1:18" ht="57.6" x14ac:dyDescent="0.3">
      <c r="A805" s="9" t="s">
        <v>1405</v>
      </c>
      <c r="B805" s="9" t="s">
        <v>3223</v>
      </c>
      <c r="C805" s="10" t="s">
        <v>1032</v>
      </c>
      <c r="D805" s="11" t="s">
        <v>1230</v>
      </c>
      <c r="E805" s="9">
        <v>801</v>
      </c>
      <c r="F805" s="11" t="s">
        <v>675</v>
      </c>
      <c r="G805" s="11" t="s">
        <v>471</v>
      </c>
      <c r="H805" s="11" t="s">
        <v>475</v>
      </c>
      <c r="I805" s="10" t="s">
        <v>483</v>
      </c>
      <c r="J805" s="9" t="s">
        <v>3182</v>
      </c>
      <c r="K805" s="11" t="s">
        <v>490</v>
      </c>
      <c r="L805" s="9" t="s">
        <v>966</v>
      </c>
      <c r="M805" s="9" t="s">
        <v>1232</v>
      </c>
      <c r="N805" s="12">
        <v>44803</v>
      </c>
      <c r="O805" s="12">
        <v>44803</v>
      </c>
      <c r="P805" s="12" t="s">
        <v>704</v>
      </c>
      <c r="Q805" s="12"/>
      <c r="R805" s="12"/>
    </row>
    <row r="806" spans="1:18" ht="28.8" x14ac:dyDescent="0.3">
      <c r="A806" s="9" t="s">
        <v>1717</v>
      </c>
      <c r="B806" s="9" t="s">
        <v>730</v>
      </c>
      <c r="C806" s="10" t="s">
        <v>1032</v>
      </c>
      <c r="D806" s="11" t="s">
        <v>3129</v>
      </c>
      <c r="E806" s="9">
        <v>802</v>
      </c>
      <c r="F806" s="11" t="s">
        <v>3128</v>
      </c>
      <c r="G806" s="11" t="s">
        <v>471</v>
      </c>
      <c r="H806" s="11" t="s">
        <v>475</v>
      </c>
      <c r="I806" s="10" t="s">
        <v>483</v>
      </c>
      <c r="J806" s="9" t="s">
        <v>3182</v>
      </c>
      <c r="K806" s="11" t="s">
        <v>2931</v>
      </c>
      <c r="L806" s="9" t="s">
        <v>3131</v>
      </c>
      <c r="M806" s="9" t="s">
        <v>3130</v>
      </c>
      <c r="N806" s="12">
        <v>44803</v>
      </c>
      <c r="O806" s="12">
        <v>44803</v>
      </c>
      <c r="P806" s="12" t="s">
        <v>1406</v>
      </c>
      <c r="Q806" s="12" t="s">
        <v>3281</v>
      </c>
      <c r="R806" s="12">
        <v>45334.49237832176</v>
      </c>
    </row>
    <row r="807" spans="1:18" ht="41.4" x14ac:dyDescent="0.3">
      <c r="A807" s="9" t="s">
        <v>1405</v>
      </c>
      <c r="B807" s="9" t="s">
        <v>3223</v>
      </c>
      <c r="C807" s="10" t="s">
        <v>254</v>
      </c>
      <c r="D807" s="11" t="s">
        <v>1221</v>
      </c>
      <c r="E807" s="9">
        <v>803</v>
      </c>
      <c r="F807" s="11" t="s">
        <v>598</v>
      </c>
      <c r="G807" s="11" t="s">
        <v>11</v>
      </c>
      <c r="H807" s="11" t="s">
        <v>71</v>
      </c>
      <c r="I807" s="10" t="s">
        <v>3204</v>
      </c>
      <c r="J807" s="9" t="s">
        <v>3182</v>
      </c>
      <c r="K807" s="11" t="s">
        <v>301</v>
      </c>
      <c r="L807" s="9" t="s">
        <v>1046</v>
      </c>
      <c r="M807" s="9" t="s">
        <v>1047</v>
      </c>
      <c r="N807" s="12">
        <v>44813</v>
      </c>
      <c r="O807" s="12">
        <v>44813</v>
      </c>
      <c r="P807" s="12" t="s">
        <v>704</v>
      </c>
      <c r="Q807" s="12"/>
      <c r="R807" s="12"/>
    </row>
    <row r="808" spans="1:18" ht="55.2" x14ac:dyDescent="0.3">
      <c r="A808" s="9" t="s">
        <v>1405</v>
      </c>
      <c r="B808" s="9" t="s">
        <v>3223</v>
      </c>
      <c r="C808" s="10" t="s">
        <v>254</v>
      </c>
      <c r="D808" s="11" t="s">
        <v>1223</v>
      </c>
      <c r="E808" s="9">
        <v>804</v>
      </c>
      <c r="F808" s="11" t="s">
        <v>599</v>
      </c>
      <c r="G808" s="11" t="s">
        <v>11</v>
      </c>
      <c r="H808" s="11" t="s">
        <v>72</v>
      </c>
      <c r="I808" s="10" t="s">
        <v>3204</v>
      </c>
      <c r="J808" s="9" t="s">
        <v>3182</v>
      </c>
      <c r="K808" s="11" t="s">
        <v>302</v>
      </c>
      <c r="L808" s="9" t="s">
        <v>874</v>
      </c>
      <c r="M808" s="9" t="s">
        <v>874</v>
      </c>
      <c r="N808" s="12">
        <v>44820</v>
      </c>
      <c r="O808" s="12">
        <v>44820</v>
      </c>
      <c r="P808" s="12" t="s">
        <v>704</v>
      </c>
      <c r="Q808" s="12"/>
      <c r="R808" s="12"/>
    </row>
    <row r="809" spans="1:18" ht="43.2" x14ac:dyDescent="0.3">
      <c r="A809" s="9" t="s">
        <v>2189</v>
      </c>
      <c r="B809" s="9" t="s">
        <v>3222</v>
      </c>
      <c r="C809" s="10" t="s">
        <v>1781</v>
      </c>
      <c r="D809" s="11" t="s">
        <v>2112</v>
      </c>
      <c r="E809" s="9">
        <v>805</v>
      </c>
      <c r="F809" s="11" t="s">
        <v>2112</v>
      </c>
      <c r="G809" s="11" t="s">
        <v>1722</v>
      </c>
      <c r="H809" s="11" t="s">
        <v>2040</v>
      </c>
      <c r="I809" s="10" t="s">
        <v>1781</v>
      </c>
      <c r="J809" s="9" t="s">
        <v>3182</v>
      </c>
      <c r="K809" s="11" t="s">
        <v>1860</v>
      </c>
      <c r="L809" s="9" t="s">
        <v>2369</v>
      </c>
      <c r="M809" s="9" t="s">
        <v>3182</v>
      </c>
      <c r="N809" s="12">
        <v>44834</v>
      </c>
      <c r="O809" s="12">
        <v>44834</v>
      </c>
      <c r="P809" s="12" t="s">
        <v>704</v>
      </c>
      <c r="Q809" s="12"/>
      <c r="R809" s="12"/>
    </row>
    <row r="810" spans="1:18" ht="55.2" x14ac:dyDescent="0.3">
      <c r="A810" s="9" t="s">
        <v>1717</v>
      </c>
      <c r="B810" s="9" t="s">
        <v>730</v>
      </c>
      <c r="C810" s="10" t="s">
        <v>254</v>
      </c>
      <c r="D810" s="11" t="s">
        <v>1450</v>
      </c>
      <c r="E810" s="9">
        <v>806</v>
      </c>
      <c r="F810" s="11" t="s">
        <v>2232</v>
      </c>
      <c r="G810" s="11" t="s">
        <v>11</v>
      </c>
      <c r="H810" s="11" t="s">
        <v>1451</v>
      </c>
      <c r="I810" s="10" t="s">
        <v>3204</v>
      </c>
      <c r="J810" s="9" t="s">
        <v>3182</v>
      </c>
      <c r="K810" s="11" t="s">
        <v>1452</v>
      </c>
      <c r="L810" s="9" t="s">
        <v>2233</v>
      </c>
      <c r="M810" s="9" t="s">
        <v>2234</v>
      </c>
      <c r="N810" s="12">
        <v>44845</v>
      </c>
      <c r="O810" s="12">
        <v>44845</v>
      </c>
      <c r="P810" s="12" t="s">
        <v>1406</v>
      </c>
      <c r="Q810" s="12" t="s">
        <v>3279</v>
      </c>
      <c r="R810" s="12">
        <v>45553</v>
      </c>
    </row>
    <row r="811" spans="1:18" ht="69" x14ac:dyDescent="0.3">
      <c r="A811" s="9" t="s">
        <v>1405</v>
      </c>
      <c r="B811" s="9" t="s">
        <v>3223</v>
      </c>
      <c r="C811" s="10" t="s">
        <v>254</v>
      </c>
      <c r="D811" s="11" t="s">
        <v>1220</v>
      </c>
      <c r="E811" s="9">
        <v>807</v>
      </c>
      <c r="F811" s="11" t="s">
        <v>600</v>
      </c>
      <c r="G811" s="11" t="s">
        <v>11</v>
      </c>
      <c r="H811" s="11" t="s">
        <v>73</v>
      </c>
      <c r="I811" s="10" t="s">
        <v>3204</v>
      </c>
      <c r="J811" s="9" t="s">
        <v>3182</v>
      </c>
      <c r="K811" s="11" t="s">
        <v>303</v>
      </c>
      <c r="L811" s="9" t="s">
        <v>889</v>
      </c>
      <c r="M811" s="9" t="s">
        <v>889</v>
      </c>
      <c r="N811" s="12">
        <v>44847</v>
      </c>
      <c r="O811" s="12">
        <v>44847</v>
      </c>
      <c r="P811" s="12" t="s">
        <v>704</v>
      </c>
      <c r="Q811" s="12"/>
      <c r="R811" s="12"/>
    </row>
    <row r="812" spans="1:18" ht="69" x14ac:dyDescent="0.3">
      <c r="A812" s="9" t="s">
        <v>1717</v>
      </c>
      <c r="B812" s="9" t="s">
        <v>730</v>
      </c>
      <c r="C812" s="10" t="s">
        <v>254</v>
      </c>
      <c r="D812" s="11" t="s">
        <v>1650</v>
      </c>
      <c r="E812" s="9">
        <v>808</v>
      </c>
      <c r="F812" s="11" t="s">
        <v>2260</v>
      </c>
      <c r="G812" s="11" t="s">
        <v>11</v>
      </c>
      <c r="H812" s="11" t="s">
        <v>1651</v>
      </c>
      <c r="I812" s="10" t="s">
        <v>3204</v>
      </c>
      <c r="J812" s="9" t="s">
        <v>3182</v>
      </c>
      <c r="K812" s="11" t="s">
        <v>1652</v>
      </c>
      <c r="L812" s="9" t="s">
        <v>2267</v>
      </c>
      <c r="M812" s="9" t="s">
        <v>3182</v>
      </c>
      <c r="N812" s="12">
        <v>44848</v>
      </c>
      <c r="O812" s="12">
        <v>44848</v>
      </c>
      <c r="P812" s="12" t="s">
        <v>1406</v>
      </c>
      <c r="Q812" s="12" t="s">
        <v>3281</v>
      </c>
      <c r="R812" s="12">
        <v>45705</v>
      </c>
    </row>
    <row r="813" spans="1:18" ht="69" x14ac:dyDescent="0.3">
      <c r="A813" s="9" t="s">
        <v>1717</v>
      </c>
      <c r="B813" s="9" t="s">
        <v>730</v>
      </c>
      <c r="C813" s="10" t="s">
        <v>254</v>
      </c>
      <c r="D813" s="11" t="s">
        <v>1687</v>
      </c>
      <c r="E813" s="9">
        <v>809</v>
      </c>
      <c r="F813" s="11" t="s">
        <v>2210</v>
      </c>
      <c r="G813" s="11" t="s">
        <v>11</v>
      </c>
      <c r="H813" s="11" t="s">
        <v>1688</v>
      </c>
      <c r="I813" s="10" t="s">
        <v>3204</v>
      </c>
      <c r="J813" s="9" t="s">
        <v>3182</v>
      </c>
      <c r="K813" s="11" t="s">
        <v>1689</v>
      </c>
      <c r="L813" s="9" t="s">
        <v>2215</v>
      </c>
      <c r="M813" s="9" t="s">
        <v>1690</v>
      </c>
      <c r="N813" s="12">
        <v>44852</v>
      </c>
      <c r="O813" s="12">
        <v>45534</v>
      </c>
      <c r="P813" s="12" t="s">
        <v>1406</v>
      </c>
      <c r="Q813" s="12" t="s">
        <v>3279</v>
      </c>
      <c r="R813" s="12">
        <v>45814</v>
      </c>
    </row>
    <row r="814" spans="1:18" ht="41.4" x14ac:dyDescent="0.3">
      <c r="A814" s="9" t="s">
        <v>1405</v>
      </c>
      <c r="B814" s="9" t="s">
        <v>3223</v>
      </c>
      <c r="C814" s="10" t="s">
        <v>1032</v>
      </c>
      <c r="D814" s="11" t="s">
        <v>1224</v>
      </c>
      <c r="E814" s="9">
        <v>810</v>
      </c>
      <c r="F814" s="11" t="s">
        <v>676</v>
      </c>
      <c r="G814" s="11" t="s">
        <v>471</v>
      </c>
      <c r="H814" s="11" t="s">
        <v>475</v>
      </c>
      <c r="I814" s="10" t="s">
        <v>483</v>
      </c>
      <c r="J814" s="9" t="s">
        <v>3182</v>
      </c>
      <c r="K814" s="11" t="s">
        <v>491</v>
      </c>
      <c r="L814" s="9" t="s">
        <v>868</v>
      </c>
      <c r="M814" s="9" t="s">
        <v>868</v>
      </c>
      <c r="N814" s="12">
        <v>44857</v>
      </c>
      <c r="O814" s="12">
        <v>44857</v>
      </c>
      <c r="P814" s="12" t="s">
        <v>704</v>
      </c>
      <c r="Q814" s="12"/>
      <c r="R814" s="12"/>
    </row>
    <row r="815" spans="1:18" ht="43.2" x14ac:dyDescent="0.3">
      <c r="A815" s="9" t="s">
        <v>2189</v>
      </c>
      <c r="B815" s="9" t="s">
        <v>3222</v>
      </c>
      <c r="C815" s="10" t="s">
        <v>2116</v>
      </c>
      <c r="D815" s="11" t="s">
        <v>2113</v>
      </c>
      <c r="E815" s="9">
        <v>811</v>
      </c>
      <c r="F815" s="11" t="s">
        <v>2113</v>
      </c>
      <c r="G815" s="11" t="s">
        <v>2114</v>
      </c>
      <c r="H815" s="11" t="s">
        <v>2115</v>
      </c>
      <c r="I815" s="10" t="s">
        <v>2127</v>
      </c>
      <c r="J815" s="9" t="s">
        <v>3182</v>
      </c>
      <c r="K815" s="11" t="s">
        <v>2117</v>
      </c>
      <c r="L815" s="9" t="s">
        <v>2386</v>
      </c>
      <c r="M815" s="9" t="s">
        <v>3182</v>
      </c>
      <c r="N815" s="12">
        <v>44872</v>
      </c>
      <c r="O815" s="12">
        <v>44872</v>
      </c>
      <c r="P815" s="12" t="s">
        <v>704</v>
      </c>
      <c r="Q815" s="12"/>
      <c r="R815" s="12"/>
    </row>
    <row r="816" spans="1:18" ht="43.2" x14ac:dyDescent="0.3">
      <c r="A816" s="9" t="s">
        <v>2189</v>
      </c>
      <c r="B816" s="9" t="s">
        <v>3222</v>
      </c>
      <c r="C816" s="10" t="s">
        <v>1864</v>
      </c>
      <c r="D816" s="11" t="s">
        <v>2144</v>
      </c>
      <c r="E816" s="9">
        <v>812</v>
      </c>
      <c r="F816" s="11" t="s">
        <v>2144</v>
      </c>
      <c r="G816" s="11" t="s">
        <v>1736</v>
      </c>
      <c r="H816" s="11" t="s">
        <v>1863</v>
      </c>
      <c r="I816" s="10" t="s">
        <v>1864</v>
      </c>
      <c r="J816" s="9" t="s">
        <v>3182</v>
      </c>
      <c r="K816" s="11" t="s">
        <v>1860</v>
      </c>
      <c r="L816" s="9" t="s">
        <v>2369</v>
      </c>
      <c r="M816" s="9" t="s">
        <v>3182</v>
      </c>
      <c r="N816" s="12">
        <v>44877</v>
      </c>
      <c r="O816" s="12">
        <v>45225</v>
      </c>
      <c r="P816" s="12" t="s">
        <v>704</v>
      </c>
      <c r="Q816" s="12"/>
      <c r="R816" s="12"/>
    </row>
    <row r="817" spans="1:18" ht="82.8" x14ac:dyDescent="0.3">
      <c r="A817" s="9" t="s">
        <v>1405</v>
      </c>
      <c r="B817" s="9" t="s">
        <v>3223</v>
      </c>
      <c r="C817" s="10" t="s">
        <v>254</v>
      </c>
      <c r="D817" s="11" t="s">
        <v>1219</v>
      </c>
      <c r="E817" s="9">
        <v>813</v>
      </c>
      <c r="F817" s="11" t="s">
        <v>601</v>
      </c>
      <c r="G817" s="11" t="s">
        <v>11</v>
      </c>
      <c r="H817" s="11" t="s">
        <v>74</v>
      </c>
      <c r="I817" s="10" t="s">
        <v>3204</v>
      </c>
      <c r="J817" s="9" t="s">
        <v>3182</v>
      </c>
      <c r="K817" s="11" t="s">
        <v>304</v>
      </c>
      <c r="L817" s="9" t="s">
        <v>1045</v>
      </c>
      <c r="M817" s="9" t="s">
        <v>1045</v>
      </c>
      <c r="N817" s="12">
        <v>44882</v>
      </c>
      <c r="O817" s="12">
        <v>44882</v>
      </c>
      <c r="P817" s="12" t="s">
        <v>704</v>
      </c>
      <c r="Q817" s="12"/>
      <c r="R817" s="12"/>
    </row>
    <row r="818" spans="1:18" ht="55.2" x14ac:dyDescent="0.3">
      <c r="A818" s="9" t="s">
        <v>1405</v>
      </c>
      <c r="B818" s="9" t="s">
        <v>3223</v>
      </c>
      <c r="C818" s="10" t="s">
        <v>254</v>
      </c>
      <c r="D818" s="11" t="s">
        <v>1117</v>
      </c>
      <c r="E818" s="9">
        <v>814</v>
      </c>
      <c r="F818" s="11" t="s">
        <v>602</v>
      </c>
      <c r="G818" s="11" t="s">
        <v>11</v>
      </c>
      <c r="H818" s="11" t="s">
        <v>75</v>
      </c>
      <c r="I818" s="10" t="s">
        <v>3204</v>
      </c>
      <c r="J818" s="9" t="s">
        <v>3182</v>
      </c>
      <c r="K818" s="11" t="s">
        <v>266</v>
      </c>
      <c r="L818" s="9" t="s">
        <v>742</v>
      </c>
      <c r="M818" s="9" t="s">
        <v>742</v>
      </c>
      <c r="N818" s="12">
        <v>44890</v>
      </c>
      <c r="O818" s="12">
        <v>45378.606035069446</v>
      </c>
      <c r="P818" s="12" t="s">
        <v>704</v>
      </c>
      <c r="Q818" s="12"/>
      <c r="R818" s="12"/>
    </row>
    <row r="819" spans="1:18" ht="96.6" x14ac:dyDescent="0.3">
      <c r="A819" s="9" t="s">
        <v>1405</v>
      </c>
      <c r="B819" s="9" t="s">
        <v>3223</v>
      </c>
      <c r="C819" s="10" t="s">
        <v>254</v>
      </c>
      <c r="D819" s="11" t="s">
        <v>1126</v>
      </c>
      <c r="E819" s="9">
        <v>815</v>
      </c>
      <c r="F819" s="11" t="s">
        <v>603</v>
      </c>
      <c r="G819" s="11" t="s">
        <v>11</v>
      </c>
      <c r="H819" s="11" t="s">
        <v>76</v>
      </c>
      <c r="I819" s="10" t="s">
        <v>3204</v>
      </c>
      <c r="J819" s="9" t="s">
        <v>3182</v>
      </c>
      <c r="K819" s="11" t="s">
        <v>305</v>
      </c>
      <c r="L819" s="9" t="s">
        <v>882</v>
      </c>
      <c r="M819" s="9" t="s">
        <v>882</v>
      </c>
      <c r="N819" s="12">
        <v>44939</v>
      </c>
      <c r="O819" s="12">
        <v>44939</v>
      </c>
      <c r="P819" s="12" t="s">
        <v>704</v>
      </c>
      <c r="Q819" s="12"/>
      <c r="R819" s="12"/>
    </row>
    <row r="820" spans="1:18" ht="55.2" x14ac:dyDescent="0.3">
      <c r="A820" s="9" t="s">
        <v>1405</v>
      </c>
      <c r="B820" s="9" t="s">
        <v>3223</v>
      </c>
      <c r="C820" s="10" t="s">
        <v>254</v>
      </c>
      <c r="D820" s="11" t="s">
        <v>1154</v>
      </c>
      <c r="E820" s="9">
        <v>816</v>
      </c>
      <c r="F820" s="11" t="s">
        <v>605</v>
      </c>
      <c r="G820" s="11" t="s">
        <v>11</v>
      </c>
      <c r="H820" s="11" t="s">
        <v>78</v>
      </c>
      <c r="I820" s="10" t="s">
        <v>3204</v>
      </c>
      <c r="J820" s="9" t="s">
        <v>3182</v>
      </c>
      <c r="K820" s="11" t="s">
        <v>307</v>
      </c>
      <c r="L820" s="9" t="s">
        <v>893</v>
      </c>
      <c r="M820" s="9" t="s">
        <v>1029</v>
      </c>
      <c r="N820" s="12">
        <v>44939</v>
      </c>
      <c r="O820" s="12">
        <v>44939</v>
      </c>
      <c r="P820" s="12" t="s">
        <v>704</v>
      </c>
      <c r="Q820" s="12"/>
      <c r="R820" s="12"/>
    </row>
    <row r="821" spans="1:18" ht="28.8" x14ac:dyDescent="0.3">
      <c r="A821" s="9" t="s">
        <v>1405</v>
      </c>
      <c r="B821" s="9" t="s">
        <v>730</v>
      </c>
      <c r="C821" s="10" t="s">
        <v>732</v>
      </c>
      <c r="D821" s="11" t="s">
        <v>677</v>
      </c>
      <c r="E821" s="9">
        <v>817</v>
      </c>
      <c r="F821" s="11" t="s">
        <v>677</v>
      </c>
      <c r="G821" s="11" t="s">
        <v>471</v>
      </c>
      <c r="H821" s="11" t="s">
        <v>478</v>
      </c>
      <c r="I821" s="10" t="s">
        <v>3225</v>
      </c>
      <c r="J821" s="9" t="s">
        <v>3182</v>
      </c>
      <c r="K821" s="11" t="s">
        <v>492</v>
      </c>
      <c r="L821" s="9" t="s">
        <v>877</v>
      </c>
      <c r="M821" s="9" t="s">
        <v>729</v>
      </c>
      <c r="N821" s="12">
        <v>44943</v>
      </c>
      <c r="O821" s="12">
        <v>45944.712831631943</v>
      </c>
      <c r="P821" s="12" t="s">
        <v>704</v>
      </c>
      <c r="Q821" s="12"/>
      <c r="R821" s="12"/>
    </row>
    <row r="822" spans="1:18" ht="138" x14ac:dyDescent="0.3">
      <c r="A822" s="9" t="s">
        <v>1405</v>
      </c>
      <c r="B822" s="9" t="s">
        <v>3223</v>
      </c>
      <c r="C822" s="10" t="s">
        <v>254</v>
      </c>
      <c r="D822" s="11" t="s">
        <v>1162</v>
      </c>
      <c r="E822" s="9">
        <v>818</v>
      </c>
      <c r="F822" s="11" t="s">
        <v>606</v>
      </c>
      <c r="G822" s="11" t="s">
        <v>11</v>
      </c>
      <c r="H822" s="11" t="s">
        <v>79</v>
      </c>
      <c r="I822" s="10" t="s">
        <v>3204</v>
      </c>
      <c r="J822" s="9" t="s">
        <v>3182</v>
      </c>
      <c r="K822" s="11" t="s">
        <v>308</v>
      </c>
      <c r="L822" s="9" t="s">
        <v>802</v>
      </c>
      <c r="M822" s="9" t="s">
        <v>802</v>
      </c>
      <c r="N822" s="12">
        <v>44961</v>
      </c>
      <c r="O822" s="12">
        <v>45537</v>
      </c>
      <c r="P822" s="12" t="s">
        <v>704</v>
      </c>
      <c r="Q822" s="12"/>
      <c r="R822" s="12"/>
    </row>
    <row r="823" spans="1:18" ht="41.4" x14ac:dyDescent="0.3">
      <c r="A823" s="9" t="s">
        <v>1405</v>
      </c>
      <c r="B823" s="9" t="s">
        <v>3223</v>
      </c>
      <c r="C823" s="10" t="s">
        <v>254</v>
      </c>
      <c r="D823" s="11" t="s">
        <v>1143</v>
      </c>
      <c r="E823" s="9">
        <v>819</v>
      </c>
      <c r="F823" s="11" t="s">
        <v>604</v>
      </c>
      <c r="G823" s="11" t="s">
        <v>11</v>
      </c>
      <c r="H823" s="11" t="s">
        <v>77</v>
      </c>
      <c r="I823" s="10" t="s">
        <v>3204</v>
      </c>
      <c r="J823" s="9" t="s">
        <v>3182</v>
      </c>
      <c r="K823" s="11" t="s">
        <v>306</v>
      </c>
      <c r="L823" s="9" t="s">
        <v>1026</v>
      </c>
      <c r="M823" s="9" t="s">
        <v>1026</v>
      </c>
      <c r="N823" s="12">
        <v>44965</v>
      </c>
      <c r="O823" s="12">
        <v>44965</v>
      </c>
      <c r="P823" s="12" t="s">
        <v>704</v>
      </c>
      <c r="Q823" s="12"/>
      <c r="R823" s="12"/>
    </row>
    <row r="824" spans="1:18" ht="28.8" x14ac:dyDescent="0.3">
      <c r="A824" s="9" t="s">
        <v>2189</v>
      </c>
      <c r="B824" s="9" t="s">
        <v>730</v>
      </c>
      <c r="C824" s="10" t="s">
        <v>2127</v>
      </c>
      <c r="D824" s="11" t="s">
        <v>2126</v>
      </c>
      <c r="E824" s="9">
        <v>820</v>
      </c>
      <c r="F824" s="11" t="s">
        <v>2126</v>
      </c>
      <c r="G824" s="11" t="s">
        <v>1744</v>
      </c>
      <c r="H824" s="11" t="s">
        <v>1783</v>
      </c>
      <c r="I824" s="10" t="s">
        <v>2127</v>
      </c>
      <c r="J824" s="9" t="s">
        <v>3182</v>
      </c>
      <c r="K824" s="11" t="s">
        <v>2128</v>
      </c>
      <c r="L824" s="9" t="s">
        <v>2384</v>
      </c>
      <c r="M824" s="9" t="s">
        <v>2410</v>
      </c>
      <c r="N824" s="12">
        <v>44985</v>
      </c>
      <c r="O824" s="12">
        <v>45761</v>
      </c>
      <c r="P824" s="12" t="s">
        <v>704</v>
      </c>
      <c r="Q824" s="12"/>
      <c r="R824" s="12"/>
    </row>
    <row r="825" spans="1:18" ht="28.8" x14ac:dyDescent="0.3">
      <c r="A825" s="9" t="s">
        <v>1405</v>
      </c>
      <c r="B825" s="9" t="s">
        <v>3223</v>
      </c>
      <c r="C825" s="10" t="s">
        <v>1032</v>
      </c>
      <c r="D825" s="11" t="s">
        <v>1108</v>
      </c>
      <c r="E825" s="9">
        <v>821</v>
      </c>
      <c r="F825" s="11" t="s">
        <v>1168</v>
      </c>
      <c r="G825" s="11" t="s">
        <v>471</v>
      </c>
      <c r="H825" s="11" t="s">
        <v>475</v>
      </c>
      <c r="I825" s="10" t="s">
        <v>483</v>
      </c>
      <c r="J825" s="9" t="s">
        <v>3182</v>
      </c>
      <c r="K825" s="11" t="s">
        <v>494</v>
      </c>
      <c r="L825" s="9" t="s">
        <v>806</v>
      </c>
      <c r="M825" s="9" t="s">
        <v>806</v>
      </c>
      <c r="N825" s="12">
        <v>44985</v>
      </c>
      <c r="O825" s="12">
        <v>44985</v>
      </c>
      <c r="P825" s="12" t="s">
        <v>704</v>
      </c>
      <c r="Q825" s="12"/>
      <c r="R825" s="12"/>
    </row>
    <row r="826" spans="1:18" ht="28.8" x14ac:dyDescent="0.3">
      <c r="A826" s="9" t="s">
        <v>1405</v>
      </c>
      <c r="B826" s="9" t="s">
        <v>3223</v>
      </c>
      <c r="C826" s="10" t="s">
        <v>1038</v>
      </c>
      <c r="D826" s="11" t="s">
        <v>1109</v>
      </c>
      <c r="E826" s="9">
        <v>822</v>
      </c>
      <c r="F826" s="11" t="s">
        <v>1169</v>
      </c>
      <c r="G826" s="11" t="s">
        <v>471</v>
      </c>
      <c r="H826" s="11" t="s">
        <v>472</v>
      </c>
      <c r="I826" s="10" t="s">
        <v>3227</v>
      </c>
      <c r="J826" s="9" t="s">
        <v>3182</v>
      </c>
      <c r="K826" s="11" t="s">
        <v>494</v>
      </c>
      <c r="L826" s="9" t="s">
        <v>806</v>
      </c>
      <c r="M826" s="9" t="s">
        <v>806</v>
      </c>
      <c r="N826" s="12">
        <v>44985</v>
      </c>
      <c r="O826" s="12">
        <v>44985</v>
      </c>
      <c r="P826" s="12" t="s">
        <v>704</v>
      </c>
      <c r="Q826" s="12"/>
      <c r="R826" s="12"/>
    </row>
    <row r="827" spans="1:18" ht="41.4" x14ac:dyDescent="0.3">
      <c r="A827" s="9" t="s">
        <v>1717</v>
      </c>
      <c r="B827" s="9" t="s">
        <v>730</v>
      </c>
      <c r="C827" s="10" t="s">
        <v>254</v>
      </c>
      <c r="D827" s="11" t="s">
        <v>1691</v>
      </c>
      <c r="E827" s="9">
        <v>823</v>
      </c>
      <c r="F827" s="11" t="s">
        <v>2216</v>
      </c>
      <c r="G827" s="11" t="s">
        <v>11</v>
      </c>
      <c r="H827" s="11" t="s">
        <v>1692</v>
      </c>
      <c r="I827" s="10" t="s">
        <v>3204</v>
      </c>
      <c r="J827" s="9" t="s">
        <v>3182</v>
      </c>
      <c r="K827" s="11" t="s">
        <v>1693</v>
      </c>
      <c r="L827" s="9" t="s">
        <v>1694</v>
      </c>
      <c r="M827" s="9" t="s">
        <v>3182</v>
      </c>
      <c r="N827" s="12">
        <v>45000</v>
      </c>
      <c r="O827" s="12">
        <v>45000</v>
      </c>
      <c r="P827" s="12" t="s">
        <v>1406</v>
      </c>
      <c r="Q827" s="12" t="s">
        <v>3279</v>
      </c>
      <c r="R827" s="12">
        <v>45847</v>
      </c>
    </row>
    <row r="828" spans="1:18" ht="28.8" x14ac:dyDescent="0.3">
      <c r="A828" s="9" t="s">
        <v>1405</v>
      </c>
      <c r="B828" s="9" t="s">
        <v>3223</v>
      </c>
      <c r="C828" s="10" t="s">
        <v>1035</v>
      </c>
      <c r="D828" s="11" t="s">
        <v>1106</v>
      </c>
      <c r="E828" s="9">
        <v>824</v>
      </c>
      <c r="F828" s="11" t="s">
        <v>1165</v>
      </c>
      <c r="G828" s="11" t="s">
        <v>471</v>
      </c>
      <c r="H828" s="11" t="s">
        <v>477</v>
      </c>
      <c r="I828" s="10" t="s">
        <v>3232</v>
      </c>
      <c r="J828" s="9" t="s">
        <v>3182</v>
      </c>
      <c r="K828" s="11" t="s">
        <v>493</v>
      </c>
      <c r="L828" s="9" t="s">
        <v>1036</v>
      </c>
      <c r="M828" s="9" t="s">
        <v>1037</v>
      </c>
      <c r="N828" s="12">
        <v>45000</v>
      </c>
      <c r="O828" s="12">
        <v>45000</v>
      </c>
      <c r="P828" s="12" t="s">
        <v>704</v>
      </c>
      <c r="Q828" s="12"/>
      <c r="R828" s="12"/>
    </row>
    <row r="829" spans="1:18" ht="28.8" x14ac:dyDescent="0.3">
      <c r="A829" s="9" t="s">
        <v>1405</v>
      </c>
      <c r="B829" s="9" t="s">
        <v>3223</v>
      </c>
      <c r="C829" s="10" t="s">
        <v>1032</v>
      </c>
      <c r="D829" s="11" t="s">
        <v>1107</v>
      </c>
      <c r="E829" s="9">
        <v>825</v>
      </c>
      <c r="F829" s="11" t="s">
        <v>1166</v>
      </c>
      <c r="G829" s="11" t="s">
        <v>471</v>
      </c>
      <c r="H829" s="11" t="s">
        <v>475</v>
      </c>
      <c r="I829" s="10" t="s">
        <v>483</v>
      </c>
      <c r="J829" s="9" t="s">
        <v>3182</v>
      </c>
      <c r="K829" s="11" t="s">
        <v>493</v>
      </c>
      <c r="L829" s="9" t="s">
        <v>1036</v>
      </c>
      <c r="M829" s="9" t="s">
        <v>1037</v>
      </c>
      <c r="N829" s="12">
        <v>45000</v>
      </c>
      <c r="O829" s="12">
        <v>45000</v>
      </c>
      <c r="P829" s="12" t="s">
        <v>704</v>
      </c>
      <c r="Q829" s="12"/>
      <c r="R829" s="12"/>
    </row>
    <row r="830" spans="1:18" ht="115.2" x14ac:dyDescent="0.3">
      <c r="A830" s="9" t="s">
        <v>1405</v>
      </c>
      <c r="B830" s="9" t="s">
        <v>3223</v>
      </c>
      <c r="C830" s="10" t="s">
        <v>254</v>
      </c>
      <c r="D830" s="11" t="s">
        <v>1140</v>
      </c>
      <c r="E830" s="9">
        <v>826</v>
      </c>
      <c r="F830" s="11" t="s">
        <v>607</v>
      </c>
      <c r="G830" s="11" t="s">
        <v>11</v>
      </c>
      <c r="H830" s="11" t="s">
        <v>80</v>
      </c>
      <c r="I830" s="10" t="s">
        <v>3204</v>
      </c>
      <c r="J830" s="9" t="s">
        <v>3182</v>
      </c>
      <c r="K830" s="11" t="s">
        <v>309</v>
      </c>
      <c r="L830" s="9" t="s">
        <v>774</v>
      </c>
      <c r="M830" s="9" t="s">
        <v>1007</v>
      </c>
      <c r="N830" s="12">
        <v>45001</v>
      </c>
      <c r="O830" s="12">
        <v>45440</v>
      </c>
      <c r="P830" s="12" t="s">
        <v>704</v>
      </c>
      <c r="Q830" s="12"/>
      <c r="R830" s="12"/>
    </row>
    <row r="831" spans="1:18" ht="41.4" x14ac:dyDescent="0.3">
      <c r="A831" s="9" t="s">
        <v>1405</v>
      </c>
      <c r="B831" s="9" t="s">
        <v>3223</v>
      </c>
      <c r="C831" s="10" t="s">
        <v>254</v>
      </c>
      <c r="D831" s="11" t="s">
        <v>1119</v>
      </c>
      <c r="E831" s="9">
        <v>827</v>
      </c>
      <c r="F831" s="11" t="s">
        <v>609</v>
      </c>
      <c r="G831" s="11" t="s">
        <v>11</v>
      </c>
      <c r="H831" s="11" t="s">
        <v>82</v>
      </c>
      <c r="I831" s="10" t="s">
        <v>3204</v>
      </c>
      <c r="J831" s="9" t="s">
        <v>3182</v>
      </c>
      <c r="K831" s="11" t="s">
        <v>311</v>
      </c>
      <c r="L831" s="9" t="s">
        <v>1018</v>
      </c>
      <c r="M831" s="9" t="s">
        <v>1019</v>
      </c>
      <c r="N831" s="12">
        <v>45046</v>
      </c>
      <c r="O831" s="12">
        <v>45046</v>
      </c>
      <c r="P831" s="12" t="s">
        <v>704</v>
      </c>
      <c r="Q831" s="12"/>
      <c r="R831" s="12"/>
    </row>
    <row r="832" spans="1:18" ht="69" x14ac:dyDescent="0.3">
      <c r="A832" s="9" t="s">
        <v>1405</v>
      </c>
      <c r="B832" s="9" t="s">
        <v>3223</v>
      </c>
      <c r="C832" s="10" t="s">
        <v>254</v>
      </c>
      <c r="D832" s="11" t="s">
        <v>1138</v>
      </c>
      <c r="E832" s="9">
        <v>828</v>
      </c>
      <c r="F832" s="11" t="s">
        <v>608</v>
      </c>
      <c r="G832" s="11" t="s">
        <v>11</v>
      </c>
      <c r="H832" s="11" t="s">
        <v>81</v>
      </c>
      <c r="I832" s="10" t="s">
        <v>3204</v>
      </c>
      <c r="J832" s="9" t="s">
        <v>3182</v>
      </c>
      <c r="K832" s="11" t="s">
        <v>310</v>
      </c>
      <c r="L832" s="9" t="s">
        <v>772</v>
      </c>
      <c r="M832" s="9" t="s">
        <v>772</v>
      </c>
      <c r="N832" s="12">
        <v>45046</v>
      </c>
      <c r="O832" s="12">
        <v>45442.558255324075</v>
      </c>
      <c r="P832" s="12" t="s">
        <v>704</v>
      </c>
      <c r="Q832" s="12"/>
      <c r="R832" s="12"/>
    </row>
    <row r="833" spans="1:18" ht="43.2" x14ac:dyDescent="0.3">
      <c r="A833" s="9" t="s">
        <v>2189</v>
      </c>
      <c r="B833" s="9" t="s">
        <v>3222</v>
      </c>
      <c r="C833" s="10" t="s">
        <v>1733</v>
      </c>
      <c r="D833" s="11" t="s">
        <v>2136</v>
      </c>
      <c r="E833" s="9">
        <v>829</v>
      </c>
      <c r="F833" s="11" t="s">
        <v>2136</v>
      </c>
      <c r="G833" s="11" t="s">
        <v>1779</v>
      </c>
      <c r="H833" s="11" t="s">
        <v>1723</v>
      </c>
      <c r="I833" s="10" t="s">
        <v>1749</v>
      </c>
      <c r="J833" s="9" t="s">
        <v>3182</v>
      </c>
      <c r="K833" s="11" t="s">
        <v>1799</v>
      </c>
      <c r="L833" s="9" t="s">
        <v>2364</v>
      </c>
      <c r="M833" s="9" t="s">
        <v>3182</v>
      </c>
      <c r="N833" s="12">
        <v>45070</v>
      </c>
      <c r="O833" s="12">
        <v>45070</v>
      </c>
      <c r="P833" s="12" t="s">
        <v>704</v>
      </c>
      <c r="Q833" s="12"/>
      <c r="R833" s="12"/>
    </row>
    <row r="834" spans="1:18" ht="43.2" x14ac:dyDescent="0.3">
      <c r="A834" s="9" t="s">
        <v>2189</v>
      </c>
      <c r="B834" s="9" t="s">
        <v>3222</v>
      </c>
      <c r="C834" s="10" t="s">
        <v>1733</v>
      </c>
      <c r="D834" s="11" t="s">
        <v>2137</v>
      </c>
      <c r="E834" s="9">
        <v>830</v>
      </c>
      <c r="F834" s="11" t="s">
        <v>2137</v>
      </c>
      <c r="G834" s="11" t="s">
        <v>1779</v>
      </c>
      <c r="H834" s="11" t="s">
        <v>2002</v>
      </c>
      <c r="I834" s="10" t="s">
        <v>1749</v>
      </c>
      <c r="J834" s="9" t="s">
        <v>3182</v>
      </c>
      <c r="K834" s="11" t="s">
        <v>1799</v>
      </c>
      <c r="L834" s="9" t="s">
        <v>2364</v>
      </c>
      <c r="M834" s="9" t="s">
        <v>3182</v>
      </c>
      <c r="N834" s="12">
        <v>45070</v>
      </c>
      <c r="O834" s="12">
        <v>45070</v>
      </c>
      <c r="P834" s="12" t="s">
        <v>704</v>
      </c>
      <c r="Q834" s="12"/>
      <c r="R834" s="12"/>
    </row>
    <row r="835" spans="1:18" ht="55.2" x14ac:dyDescent="0.3">
      <c r="A835" s="9" t="s">
        <v>1717</v>
      </c>
      <c r="B835" s="9" t="s">
        <v>730</v>
      </c>
      <c r="C835" s="10" t="s">
        <v>254</v>
      </c>
      <c r="D835" s="11" t="s">
        <v>1542</v>
      </c>
      <c r="E835" s="9">
        <v>831</v>
      </c>
      <c r="F835" s="11" t="s">
        <v>2218</v>
      </c>
      <c r="G835" s="11" t="s">
        <v>11</v>
      </c>
      <c r="H835" s="11" t="s">
        <v>1663</v>
      </c>
      <c r="I835" s="10" t="s">
        <v>3204</v>
      </c>
      <c r="J835" s="9" t="s">
        <v>3182</v>
      </c>
      <c r="K835" s="11" t="s">
        <v>1664</v>
      </c>
      <c r="L835" s="9" t="s">
        <v>2223</v>
      </c>
      <c r="M835" s="9" t="s">
        <v>2224</v>
      </c>
      <c r="N835" s="12">
        <v>45103</v>
      </c>
      <c r="O835" s="12">
        <v>45103</v>
      </c>
      <c r="P835" s="12" t="s">
        <v>1406</v>
      </c>
      <c r="Q835" s="12" t="s">
        <v>3278</v>
      </c>
      <c r="R835" s="12">
        <v>45576</v>
      </c>
    </row>
    <row r="836" spans="1:18" ht="43.2" x14ac:dyDescent="0.3">
      <c r="A836" s="9" t="s">
        <v>2189</v>
      </c>
      <c r="B836" s="9" t="s">
        <v>3222</v>
      </c>
      <c r="C836" s="10" t="s">
        <v>1932</v>
      </c>
      <c r="D836" s="11" t="s">
        <v>2138</v>
      </c>
      <c r="E836" s="9">
        <v>832</v>
      </c>
      <c r="F836" s="11" t="s">
        <v>2138</v>
      </c>
      <c r="G836" s="11" t="s">
        <v>1779</v>
      </c>
      <c r="H836" s="11" t="s">
        <v>1780</v>
      </c>
      <c r="I836" s="10" t="s">
        <v>1781</v>
      </c>
      <c r="J836" s="9" t="s">
        <v>3182</v>
      </c>
      <c r="K836" s="11" t="s">
        <v>1860</v>
      </c>
      <c r="L836" s="9" t="s">
        <v>2369</v>
      </c>
      <c r="M836" s="9" t="s">
        <v>3182</v>
      </c>
      <c r="N836" s="12">
        <v>45110</v>
      </c>
      <c r="O836" s="12">
        <v>45110</v>
      </c>
      <c r="P836" s="12" t="s">
        <v>704</v>
      </c>
      <c r="Q836" s="12"/>
      <c r="R836" s="12"/>
    </row>
    <row r="837" spans="1:18" ht="41.4" x14ac:dyDescent="0.3">
      <c r="A837" s="9" t="s">
        <v>1405</v>
      </c>
      <c r="B837" s="9" t="s">
        <v>3223</v>
      </c>
      <c r="C837" s="10" t="s">
        <v>254</v>
      </c>
      <c r="D837" s="11" t="s">
        <v>1146</v>
      </c>
      <c r="E837" s="9">
        <v>833</v>
      </c>
      <c r="F837" s="11" t="s">
        <v>610</v>
      </c>
      <c r="G837" s="11" t="s">
        <v>11</v>
      </c>
      <c r="H837" s="11" t="s">
        <v>83</v>
      </c>
      <c r="I837" s="10" t="s">
        <v>3204</v>
      </c>
      <c r="J837" s="9" t="s">
        <v>3182</v>
      </c>
      <c r="K837" s="11" t="s">
        <v>312</v>
      </c>
      <c r="L837" s="9" t="s">
        <v>1027</v>
      </c>
      <c r="M837" s="9" t="s">
        <v>1027</v>
      </c>
      <c r="N837" s="12">
        <v>45119</v>
      </c>
      <c r="O837" s="12">
        <v>45119</v>
      </c>
      <c r="P837" s="12" t="s">
        <v>704</v>
      </c>
      <c r="Q837" s="12"/>
      <c r="R837" s="12"/>
    </row>
    <row r="838" spans="1:18" ht="43.2" x14ac:dyDescent="0.3">
      <c r="A838" s="9" t="s">
        <v>2189</v>
      </c>
      <c r="B838" s="9" t="s">
        <v>3222</v>
      </c>
      <c r="C838" s="10" t="s">
        <v>2121</v>
      </c>
      <c r="D838" s="11" t="s">
        <v>2141</v>
      </c>
      <c r="E838" s="9">
        <v>834</v>
      </c>
      <c r="F838" s="11" t="s">
        <v>2141</v>
      </c>
      <c r="G838" s="11" t="s">
        <v>2114</v>
      </c>
      <c r="H838" s="11" t="s">
        <v>2142</v>
      </c>
      <c r="I838" s="10" t="s">
        <v>2127</v>
      </c>
      <c r="J838" s="9" t="s">
        <v>3182</v>
      </c>
      <c r="K838" s="11" t="s">
        <v>2143</v>
      </c>
      <c r="L838" s="9" t="s">
        <v>2388</v>
      </c>
      <c r="M838" s="9" t="s">
        <v>3182</v>
      </c>
      <c r="N838" s="12">
        <v>45138</v>
      </c>
      <c r="O838" s="12">
        <v>45138</v>
      </c>
      <c r="P838" s="12" t="s">
        <v>704</v>
      </c>
      <c r="Q838" s="12"/>
      <c r="R838" s="12"/>
    </row>
    <row r="839" spans="1:18" ht="55.2" x14ac:dyDescent="0.3">
      <c r="A839" s="9" t="s">
        <v>1405</v>
      </c>
      <c r="B839" s="9" t="s">
        <v>3223</v>
      </c>
      <c r="C839" s="10" t="s">
        <v>254</v>
      </c>
      <c r="D839" s="11" t="s">
        <v>1139</v>
      </c>
      <c r="E839" s="9">
        <v>835</v>
      </c>
      <c r="F839" s="11" t="s">
        <v>611</v>
      </c>
      <c r="G839" s="11" t="s">
        <v>11</v>
      </c>
      <c r="H839" s="11" t="s">
        <v>84</v>
      </c>
      <c r="I839" s="10" t="s">
        <v>3204</v>
      </c>
      <c r="J839" s="9" t="s">
        <v>3182</v>
      </c>
      <c r="K839" s="11" t="s">
        <v>313</v>
      </c>
      <c r="L839" s="9" t="s">
        <v>831</v>
      </c>
      <c r="M839" s="9" t="s">
        <v>831</v>
      </c>
      <c r="N839" s="12">
        <v>45219</v>
      </c>
      <c r="O839" s="12">
        <v>45219</v>
      </c>
      <c r="P839" s="12" t="s">
        <v>704</v>
      </c>
      <c r="Q839" s="12"/>
      <c r="R839" s="12"/>
    </row>
    <row r="840" spans="1:18" ht="69" x14ac:dyDescent="0.3">
      <c r="A840" s="9" t="s">
        <v>1405</v>
      </c>
      <c r="B840" s="9" t="s">
        <v>3223</v>
      </c>
      <c r="C840" s="10" t="s">
        <v>254</v>
      </c>
      <c r="D840" s="11" t="s">
        <v>1158</v>
      </c>
      <c r="E840" s="9">
        <v>836</v>
      </c>
      <c r="F840" s="11" t="s">
        <v>612</v>
      </c>
      <c r="G840" s="11" t="s">
        <v>11</v>
      </c>
      <c r="H840" s="11" t="s">
        <v>85</v>
      </c>
      <c r="I840" s="10" t="s">
        <v>3204</v>
      </c>
      <c r="J840" s="9" t="s">
        <v>3182</v>
      </c>
      <c r="K840" s="11" t="s">
        <v>314</v>
      </c>
      <c r="L840" s="9" t="s">
        <v>861</v>
      </c>
      <c r="M840" s="9" t="s">
        <v>861</v>
      </c>
      <c r="N840" s="12">
        <v>45219</v>
      </c>
      <c r="O840" s="12">
        <v>45219</v>
      </c>
      <c r="P840" s="12" t="s">
        <v>704</v>
      </c>
      <c r="Q840" s="12"/>
      <c r="R840" s="12"/>
    </row>
    <row r="841" spans="1:18" ht="110.4" x14ac:dyDescent="0.3">
      <c r="A841" s="9" t="s">
        <v>1405</v>
      </c>
      <c r="B841" s="9" t="s">
        <v>3223</v>
      </c>
      <c r="C841" s="10" t="s">
        <v>254</v>
      </c>
      <c r="D841" s="11" t="s">
        <v>1156</v>
      </c>
      <c r="E841" s="9">
        <v>837</v>
      </c>
      <c r="F841" s="11" t="s">
        <v>613</v>
      </c>
      <c r="G841" s="11" t="s">
        <v>11</v>
      </c>
      <c r="H841" s="11" t="s">
        <v>86</v>
      </c>
      <c r="I841" s="10" t="s">
        <v>3204</v>
      </c>
      <c r="J841" s="9" t="s">
        <v>3182</v>
      </c>
      <c r="K841" s="11" t="s">
        <v>315</v>
      </c>
      <c r="L841" s="9" t="s">
        <v>800</v>
      </c>
      <c r="M841" s="9" t="s">
        <v>1030</v>
      </c>
      <c r="N841" s="12">
        <v>45232</v>
      </c>
      <c r="O841" s="12">
        <v>45232</v>
      </c>
      <c r="P841" s="12" t="s">
        <v>704</v>
      </c>
      <c r="Q841" s="12"/>
      <c r="R841" s="12"/>
    </row>
    <row r="842" spans="1:18" ht="96.6" x14ac:dyDescent="0.3">
      <c r="A842" s="9" t="s">
        <v>1405</v>
      </c>
      <c r="B842" s="9" t="s">
        <v>3218</v>
      </c>
      <c r="C842" s="10" t="s">
        <v>254</v>
      </c>
      <c r="D842" s="11" t="s">
        <v>1179</v>
      </c>
      <c r="E842" s="9">
        <v>838</v>
      </c>
      <c r="F842" s="11" t="s">
        <v>614</v>
      </c>
      <c r="G842" s="11" t="s">
        <v>11</v>
      </c>
      <c r="H842" s="11" t="s">
        <v>714</v>
      </c>
      <c r="I842" s="10" t="s">
        <v>3204</v>
      </c>
      <c r="J842" s="9" t="s">
        <v>3182</v>
      </c>
      <c r="K842" s="11" t="s">
        <v>256</v>
      </c>
      <c r="L842" s="9" t="s">
        <v>925</v>
      </c>
      <c r="M842" s="9" t="s">
        <v>925</v>
      </c>
      <c r="N842" s="12">
        <v>45239</v>
      </c>
      <c r="O842" s="12">
        <v>45939.737182372686</v>
      </c>
      <c r="P842" s="12" t="s">
        <v>704</v>
      </c>
      <c r="Q842" s="12"/>
      <c r="R842" s="12"/>
    </row>
    <row r="843" spans="1:18" ht="43.2" x14ac:dyDescent="0.3">
      <c r="A843" s="9" t="s">
        <v>2189</v>
      </c>
      <c r="B843" s="9" t="s">
        <v>3222</v>
      </c>
      <c r="C843" s="10" t="s">
        <v>1999</v>
      </c>
      <c r="D843" s="11" t="s">
        <v>2145</v>
      </c>
      <c r="E843" s="9">
        <v>839</v>
      </c>
      <c r="F843" s="11" t="s">
        <v>2145</v>
      </c>
      <c r="G843" s="11" t="s">
        <v>1736</v>
      </c>
      <c r="H843" s="11" t="s">
        <v>2146</v>
      </c>
      <c r="I843" s="10" t="s">
        <v>1999</v>
      </c>
      <c r="J843" s="9" t="s">
        <v>3182</v>
      </c>
      <c r="K843" s="11" t="s">
        <v>1860</v>
      </c>
      <c r="L843" s="9" t="s">
        <v>2369</v>
      </c>
      <c r="M843" s="9" t="s">
        <v>3182</v>
      </c>
      <c r="N843" s="12">
        <v>45264</v>
      </c>
      <c r="O843" s="12">
        <v>45264</v>
      </c>
      <c r="P843" s="12" t="s">
        <v>704</v>
      </c>
      <c r="Q843" s="12"/>
      <c r="R843" s="12"/>
    </row>
    <row r="844" spans="1:18" ht="69" x14ac:dyDescent="0.3">
      <c r="A844" s="9" t="s">
        <v>1405</v>
      </c>
      <c r="B844" s="9" t="s">
        <v>3223</v>
      </c>
      <c r="C844" s="10" t="s">
        <v>254</v>
      </c>
      <c r="D844" s="11" t="s">
        <v>1153</v>
      </c>
      <c r="E844" s="9">
        <v>840</v>
      </c>
      <c r="F844" s="11" t="s">
        <v>616</v>
      </c>
      <c r="G844" s="11" t="s">
        <v>11</v>
      </c>
      <c r="H844" s="11" t="s">
        <v>88</v>
      </c>
      <c r="I844" s="10" t="s">
        <v>3204</v>
      </c>
      <c r="J844" s="9" t="s">
        <v>3182</v>
      </c>
      <c r="K844" s="11" t="s">
        <v>317</v>
      </c>
      <c r="L844" s="9" t="s">
        <v>794</v>
      </c>
      <c r="M844" s="9" t="s">
        <v>794</v>
      </c>
      <c r="N844" s="12">
        <v>45331</v>
      </c>
      <c r="O844" s="12">
        <v>45331</v>
      </c>
      <c r="P844" s="12" t="s">
        <v>704</v>
      </c>
      <c r="Q844" s="12"/>
      <c r="R844" s="12"/>
    </row>
    <row r="845" spans="1:18" ht="86.4" x14ac:dyDescent="0.3">
      <c r="A845" s="9" t="s">
        <v>1405</v>
      </c>
      <c r="B845" s="9" t="s">
        <v>3223</v>
      </c>
      <c r="C845" s="10" t="s">
        <v>254</v>
      </c>
      <c r="D845" s="11" t="s">
        <v>1118</v>
      </c>
      <c r="E845" s="9">
        <v>841</v>
      </c>
      <c r="F845" s="11" t="s">
        <v>617</v>
      </c>
      <c r="G845" s="11" t="s">
        <v>11</v>
      </c>
      <c r="H845" s="11" t="s">
        <v>89</v>
      </c>
      <c r="I845" s="10" t="s">
        <v>3204</v>
      </c>
      <c r="J845" s="9" t="s">
        <v>3182</v>
      </c>
      <c r="K845" s="11" t="s">
        <v>318</v>
      </c>
      <c r="L845" s="9" t="s">
        <v>922</v>
      </c>
      <c r="M845" s="9" t="s">
        <v>993</v>
      </c>
      <c r="N845" s="12">
        <v>45348</v>
      </c>
      <c r="O845" s="12">
        <v>45348</v>
      </c>
      <c r="P845" s="12" t="s">
        <v>704</v>
      </c>
      <c r="Q845" s="12"/>
      <c r="R845" s="12"/>
    </row>
    <row r="846" spans="1:18" ht="43.2" x14ac:dyDescent="0.3">
      <c r="A846" s="9" t="s">
        <v>2189</v>
      </c>
      <c r="B846" s="9" t="s">
        <v>3222</v>
      </c>
      <c r="C846" s="10" t="s">
        <v>2149</v>
      </c>
      <c r="D846" s="11" t="s">
        <v>2148</v>
      </c>
      <c r="E846" s="9">
        <v>842</v>
      </c>
      <c r="F846" s="11" t="s">
        <v>2148</v>
      </c>
      <c r="G846" s="11" t="s">
        <v>1736</v>
      </c>
      <c r="H846" s="11" t="s">
        <v>2146</v>
      </c>
      <c r="I846" s="10" t="s">
        <v>2149</v>
      </c>
      <c r="J846" s="9" t="s">
        <v>3182</v>
      </c>
      <c r="K846" s="11" t="s">
        <v>1860</v>
      </c>
      <c r="L846" s="9" t="s">
        <v>2369</v>
      </c>
      <c r="M846" s="9" t="s">
        <v>3182</v>
      </c>
      <c r="N846" s="12">
        <v>45351</v>
      </c>
      <c r="O846" s="12">
        <v>45351</v>
      </c>
      <c r="P846" s="12" t="s">
        <v>704</v>
      </c>
      <c r="Q846" s="12"/>
      <c r="R846" s="12"/>
    </row>
    <row r="847" spans="1:18" ht="43.2" x14ac:dyDescent="0.3">
      <c r="A847" s="9" t="s">
        <v>2189</v>
      </c>
      <c r="B847" s="9" t="s">
        <v>3222</v>
      </c>
      <c r="C847" s="10" t="s">
        <v>1999</v>
      </c>
      <c r="D847" s="11" t="s">
        <v>2150</v>
      </c>
      <c r="E847" s="9">
        <v>843</v>
      </c>
      <c r="F847" s="11" t="s">
        <v>2150</v>
      </c>
      <c r="G847" s="11" t="s">
        <v>1736</v>
      </c>
      <c r="H847" s="11" t="s">
        <v>2146</v>
      </c>
      <c r="I847" s="10" t="s">
        <v>1999</v>
      </c>
      <c r="J847" s="9" t="s">
        <v>3182</v>
      </c>
      <c r="K847" s="11" t="s">
        <v>1860</v>
      </c>
      <c r="L847" s="9" t="s">
        <v>2369</v>
      </c>
      <c r="M847" s="9" t="s">
        <v>3182</v>
      </c>
      <c r="N847" s="12">
        <v>45351</v>
      </c>
      <c r="O847" s="12">
        <v>45351</v>
      </c>
      <c r="P847" s="12" t="s">
        <v>704</v>
      </c>
      <c r="Q847" s="12"/>
      <c r="R847" s="12"/>
    </row>
    <row r="848" spans="1:18" ht="82.8" x14ac:dyDescent="0.3">
      <c r="A848" s="9" t="s">
        <v>1405</v>
      </c>
      <c r="B848" s="9" t="s">
        <v>3223</v>
      </c>
      <c r="C848" s="10" t="s">
        <v>254</v>
      </c>
      <c r="D848" s="11" t="s">
        <v>1152</v>
      </c>
      <c r="E848" s="9">
        <v>844</v>
      </c>
      <c r="F848" s="11" t="s">
        <v>618</v>
      </c>
      <c r="G848" s="11" t="s">
        <v>11</v>
      </c>
      <c r="H848" s="11" t="s">
        <v>90</v>
      </c>
      <c r="I848" s="10" t="s">
        <v>3204</v>
      </c>
      <c r="J848" s="9" t="s">
        <v>3182</v>
      </c>
      <c r="K848" s="11" t="s">
        <v>319</v>
      </c>
      <c r="L848" s="9" t="s">
        <v>792</v>
      </c>
      <c r="M848" s="9" t="s">
        <v>792</v>
      </c>
      <c r="N848" s="12">
        <v>45357</v>
      </c>
      <c r="O848" s="12">
        <v>45357</v>
      </c>
      <c r="P848" s="12" t="s">
        <v>704</v>
      </c>
      <c r="Q848" s="12"/>
      <c r="R848" s="12"/>
    </row>
    <row r="849" spans="1:18" ht="82.8" x14ac:dyDescent="0.3">
      <c r="A849" s="9" t="s">
        <v>1405</v>
      </c>
      <c r="B849" s="9" t="s">
        <v>3223</v>
      </c>
      <c r="C849" s="10" t="s">
        <v>254</v>
      </c>
      <c r="D849" s="11" t="s">
        <v>1130</v>
      </c>
      <c r="E849" s="9">
        <v>845</v>
      </c>
      <c r="F849" s="11" t="s">
        <v>619</v>
      </c>
      <c r="G849" s="11" t="s">
        <v>11</v>
      </c>
      <c r="H849" s="11" t="s">
        <v>91</v>
      </c>
      <c r="I849" s="10" t="s">
        <v>3204</v>
      </c>
      <c r="J849" s="9" t="s">
        <v>3182</v>
      </c>
      <c r="K849" s="11" t="s">
        <v>320</v>
      </c>
      <c r="L849" s="9" t="s">
        <v>818</v>
      </c>
      <c r="M849" s="9" t="s">
        <v>1001</v>
      </c>
      <c r="N849" s="12">
        <v>45372</v>
      </c>
      <c r="O849" s="12">
        <v>45456.5314315625</v>
      </c>
      <c r="P849" s="12" t="s">
        <v>704</v>
      </c>
      <c r="Q849" s="12"/>
      <c r="R849" s="12"/>
    </row>
    <row r="850" spans="1:18" ht="57.6" x14ac:dyDescent="0.3">
      <c r="A850" s="9" t="s">
        <v>1405</v>
      </c>
      <c r="B850" s="9" t="s">
        <v>730</v>
      </c>
      <c r="C850" s="10" t="s">
        <v>1011</v>
      </c>
      <c r="D850" s="11" t="s">
        <v>1104</v>
      </c>
      <c r="E850" s="9">
        <v>846</v>
      </c>
      <c r="F850" s="11" t="s">
        <v>1104</v>
      </c>
      <c r="G850" s="11" t="s">
        <v>471</v>
      </c>
      <c r="H850" s="11" t="s">
        <v>480</v>
      </c>
      <c r="I850" s="10" t="s">
        <v>3228</v>
      </c>
      <c r="J850" s="9" t="s">
        <v>3182</v>
      </c>
      <c r="K850" s="11" t="s">
        <v>495</v>
      </c>
      <c r="L850" s="9" t="s">
        <v>1013</v>
      </c>
      <c r="M850" s="9" t="s">
        <v>1014</v>
      </c>
      <c r="N850" s="12">
        <v>45390</v>
      </c>
      <c r="O850" s="12">
        <v>45390</v>
      </c>
      <c r="P850" s="12" t="s">
        <v>704</v>
      </c>
      <c r="Q850" s="12"/>
      <c r="R850" s="12"/>
    </row>
    <row r="851" spans="1:18" ht="41.4" x14ac:dyDescent="0.3">
      <c r="A851" s="9" t="s">
        <v>1405</v>
      </c>
      <c r="B851" s="9" t="s">
        <v>730</v>
      </c>
      <c r="C851" s="10" t="s">
        <v>1010</v>
      </c>
      <c r="D851" s="11" t="s">
        <v>1105</v>
      </c>
      <c r="E851" s="9">
        <v>847</v>
      </c>
      <c r="F851" s="11" t="s">
        <v>1105</v>
      </c>
      <c r="G851" s="11" t="s">
        <v>471</v>
      </c>
      <c r="H851" s="11" t="s">
        <v>481</v>
      </c>
      <c r="I851" s="10" t="s">
        <v>483</v>
      </c>
      <c r="J851" s="9" t="s">
        <v>3182</v>
      </c>
      <c r="K851" s="11" t="s">
        <v>495</v>
      </c>
      <c r="L851" s="9" t="s">
        <v>1013</v>
      </c>
      <c r="M851" s="9" t="s">
        <v>1012</v>
      </c>
      <c r="N851" s="12">
        <v>45390</v>
      </c>
      <c r="O851" s="12">
        <v>45390</v>
      </c>
      <c r="P851" s="12" t="s">
        <v>704</v>
      </c>
      <c r="Q851" s="12"/>
      <c r="R851" s="12"/>
    </row>
    <row r="852" spans="1:18" ht="27.6" x14ac:dyDescent="0.3">
      <c r="A852" s="9" t="s">
        <v>1405</v>
      </c>
      <c r="B852" s="9" t="s">
        <v>730</v>
      </c>
      <c r="C852" s="10" t="s">
        <v>732</v>
      </c>
      <c r="D852" s="11" t="s">
        <v>679</v>
      </c>
      <c r="E852" s="9">
        <v>848</v>
      </c>
      <c r="F852" s="11" t="s">
        <v>679</v>
      </c>
      <c r="G852" s="11" t="s">
        <v>471</v>
      </c>
      <c r="H852" s="11" t="s">
        <v>479</v>
      </c>
      <c r="I852" s="10" t="s">
        <v>3225</v>
      </c>
      <c r="J852" s="9" t="s">
        <v>3182</v>
      </c>
      <c r="K852" s="11" t="s">
        <v>495</v>
      </c>
      <c r="L852" s="9" t="s">
        <v>965</v>
      </c>
      <c r="M852" s="9" t="s">
        <v>965</v>
      </c>
      <c r="N852" s="12">
        <v>45390</v>
      </c>
      <c r="O852" s="12">
        <v>45944.712844675923</v>
      </c>
      <c r="P852" s="12" t="s">
        <v>704</v>
      </c>
      <c r="Q852" s="12"/>
      <c r="R852" s="12"/>
    </row>
    <row r="853" spans="1:18" ht="69" x14ac:dyDescent="0.3">
      <c r="A853" s="9" t="s">
        <v>1405</v>
      </c>
      <c r="B853" s="9" t="s">
        <v>3223</v>
      </c>
      <c r="C853" s="10" t="s">
        <v>254</v>
      </c>
      <c r="D853" s="11" t="s">
        <v>1144</v>
      </c>
      <c r="E853" s="9">
        <v>849</v>
      </c>
      <c r="F853" s="11" t="s">
        <v>620</v>
      </c>
      <c r="G853" s="11" t="s">
        <v>11</v>
      </c>
      <c r="H853" s="11" t="s">
        <v>92</v>
      </c>
      <c r="I853" s="10" t="s">
        <v>3204</v>
      </c>
      <c r="J853" s="9" t="s">
        <v>3182</v>
      </c>
      <c r="K853" s="11" t="s">
        <v>321</v>
      </c>
      <c r="L853" s="9" t="s">
        <v>869</v>
      </c>
      <c r="M853" s="9" t="s">
        <v>869</v>
      </c>
      <c r="N853" s="12">
        <v>45446</v>
      </c>
      <c r="O853" s="12">
        <v>45446</v>
      </c>
      <c r="P853" s="12" t="s">
        <v>704</v>
      </c>
      <c r="Q853" s="12"/>
      <c r="R853" s="12"/>
    </row>
    <row r="854" spans="1:18" ht="96.6" x14ac:dyDescent="0.3">
      <c r="A854" s="9" t="s">
        <v>1405</v>
      </c>
      <c r="B854" s="9" t="s">
        <v>3218</v>
      </c>
      <c r="C854" s="10" t="s">
        <v>254</v>
      </c>
      <c r="D854" s="11" t="s">
        <v>1199</v>
      </c>
      <c r="E854" s="9">
        <v>850</v>
      </c>
      <c r="F854" s="11" t="s">
        <v>621</v>
      </c>
      <c r="G854" s="11" t="s">
        <v>11</v>
      </c>
      <c r="H854" s="11" t="s">
        <v>715</v>
      </c>
      <c r="I854" s="10" t="s">
        <v>3204</v>
      </c>
      <c r="J854" s="9" t="s">
        <v>3182</v>
      </c>
      <c r="K854" s="11" t="s">
        <v>322</v>
      </c>
      <c r="L854" s="9" t="s">
        <v>948</v>
      </c>
      <c r="M854" s="9" t="s">
        <v>948</v>
      </c>
      <c r="N854" s="12">
        <v>45449</v>
      </c>
      <c r="O854" s="12">
        <v>45862</v>
      </c>
      <c r="P854" s="12" t="s">
        <v>704</v>
      </c>
      <c r="Q854" s="12"/>
      <c r="R854" s="12"/>
    </row>
    <row r="855" spans="1:18" ht="110.4" x14ac:dyDescent="0.3">
      <c r="A855" s="9" t="s">
        <v>1405</v>
      </c>
      <c r="B855" s="9" t="s">
        <v>3223</v>
      </c>
      <c r="C855" s="10" t="s">
        <v>254</v>
      </c>
      <c r="D855" s="11" t="s">
        <v>1135</v>
      </c>
      <c r="E855" s="9">
        <v>851</v>
      </c>
      <c r="F855" s="11" t="s">
        <v>623</v>
      </c>
      <c r="G855" s="11" t="s">
        <v>11</v>
      </c>
      <c r="H855" s="11" t="s">
        <v>95</v>
      </c>
      <c r="I855" s="10" t="s">
        <v>3204</v>
      </c>
      <c r="J855" s="9" t="s">
        <v>3182</v>
      </c>
      <c r="K855" s="11" t="s">
        <v>325</v>
      </c>
      <c r="L855" s="9" t="s">
        <v>770</v>
      </c>
      <c r="M855" s="9" t="s">
        <v>770</v>
      </c>
      <c r="N855" s="12">
        <v>45461</v>
      </c>
      <c r="O855" s="12">
        <v>45461</v>
      </c>
      <c r="P855" s="12" t="s">
        <v>704</v>
      </c>
      <c r="Q855" s="12"/>
      <c r="R855" s="12"/>
    </row>
    <row r="856" spans="1:18" ht="69" x14ac:dyDescent="0.3">
      <c r="A856" s="9" t="s">
        <v>1405</v>
      </c>
      <c r="B856" s="9" t="s">
        <v>3223</v>
      </c>
      <c r="C856" s="10" t="s">
        <v>254</v>
      </c>
      <c r="D856" s="11" t="s">
        <v>1171</v>
      </c>
      <c r="E856" s="9">
        <v>852</v>
      </c>
      <c r="F856" s="11" t="s">
        <v>622</v>
      </c>
      <c r="G856" s="11" t="s">
        <v>11</v>
      </c>
      <c r="H856" s="11" t="s">
        <v>94</v>
      </c>
      <c r="I856" s="10" t="s">
        <v>3204</v>
      </c>
      <c r="J856" s="9" t="s">
        <v>3182</v>
      </c>
      <c r="K856" s="11" t="s">
        <v>324</v>
      </c>
      <c r="L856" s="9" t="s">
        <v>876</v>
      </c>
      <c r="M856" s="9" t="s">
        <v>876</v>
      </c>
      <c r="N856" s="12">
        <v>45461</v>
      </c>
      <c r="O856" s="12">
        <v>45461</v>
      </c>
      <c r="P856" s="12" t="s">
        <v>704</v>
      </c>
      <c r="Q856" s="12"/>
      <c r="R856" s="12"/>
    </row>
    <row r="857" spans="1:18" ht="82.8" x14ac:dyDescent="0.3">
      <c r="A857" s="9" t="s">
        <v>1405</v>
      </c>
      <c r="B857" s="9" t="s">
        <v>3223</v>
      </c>
      <c r="C857" s="10" t="s">
        <v>254</v>
      </c>
      <c r="D857" s="11" t="s">
        <v>1128</v>
      </c>
      <c r="E857" s="9">
        <v>853</v>
      </c>
      <c r="F857" s="11" t="s">
        <v>625</v>
      </c>
      <c r="G857" s="11" t="s">
        <v>11</v>
      </c>
      <c r="H857" s="11" t="s">
        <v>97</v>
      </c>
      <c r="I857" s="10" t="s">
        <v>3204</v>
      </c>
      <c r="J857" s="9" t="s">
        <v>3182</v>
      </c>
      <c r="K857" s="11" t="s">
        <v>327</v>
      </c>
      <c r="L857" s="9" t="s">
        <v>884</v>
      </c>
      <c r="M857" s="9" t="s">
        <v>1000</v>
      </c>
      <c r="N857" s="12">
        <v>45470</v>
      </c>
      <c r="O857" s="12">
        <v>45470</v>
      </c>
      <c r="P857" s="12" t="s">
        <v>704</v>
      </c>
      <c r="Q857" s="12"/>
      <c r="R857" s="12"/>
    </row>
    <row r="858" spans="1:18" ht="96.6" x14ac:dyDescent="0.3">
      <c r="A858" s="9" t="s">
        <v>1405</v>
      </c>
      <c r="B858" s="9" t="s">
        <v>3223</v>
      </c>
      <c r="C858" s="10" t="s">
        <v>254</v>
      </c>
      <c r="D858" s="11" t="s">
        <v>1137</v>
      </c>
      <c r="E858" s="9">
        <v>854</v>
      </c>
      <c r="F858" s="11" t="s">
        <v>624</v>
      </c>
      <c r="G858" s="11" t="s">
        <v>11</v>
      </c>
      <c r="H858" s="11" t="s">
        <v>96</v>
      </c>
      <c r="I858" s="10" t="s">
        <v>3204</v>
      </c>
      <c r="J858" s="9" t="s">
        <v>3182</v>
      </c>
      <c r="K858" s="11" t="s">
        <v>326</v>
      </c>
      <c r="L858" s="9" t="s">
        <v>979</v>
      </c>
      <c r="M858" s="9" t="s">
        <v>979</v>
      </c>
      <c r="N858" s="12">
        <v>45475</v>
      </c>
      <c r="O858" s="12">
        <v>45475</v>
      </c>
      <c r="P858" s="12" t="s">
        <v>704</v>
      </c>
      <c r="Q858" s="12"/>
      <c r="R858" s="12"/>
    </row>
    <row r="859" spans="1:18" ht="43.2" x14ac:dyDescent="0.3">
      <c r="A859" s="9" t="s">
        <v>2189</v>
      </c>
      <c r="B859" s="9" t="s">
        <v>3222</v>
      </c>
      <c r="C859" s="10" t="s">
        <v>2149</v>
      </c>
      <c r="D859" s="11" t="s">
        <v>2156</v>
      </c>
      <c r="E859" s="9">
        <v>855</v>
      </c>
      <c r="F859" s="11" t="s">
        <v>2817</v>
      </c>
      <c r="G859" s="11" t="s">
        <v>1736</v>
      </c>
      <c r="H859" s="11" t="s">
        <v>1786</v>
      </c>
      <c r="I859" s="10" t="s">
        <v>2149</v>
      </c>
      <c r="J859" s="9" t="s">
        <v>3182</v>
      </c>
      <c r="K859" s="11" t="s">
        <v>1860</v>
      </c>
      <c r="L859" s="9" t="s">
        <v>2379</v>
      </c>
      <c r="M859" s="9" t="s">
        <v>3182</v>
      </c>
      <c r="N859" s="12">
        <v>45485</v>
      </c>
      <c r="O859" s="12">
        <v>45485</v>
      </c>
      <c r="P859" s="12" t="s">
        <v>704</v>
      </c>
      <c r="Q859" s="12"/>
      <c r="R859" s="12"/>
    </row>
    <row r="860" spans="1:18" ht="69" x14ac:dyDescent="0.3">
      <c r="A860" s="9" t="s">
        <v>1405</v>
      </c>
      <c r="B860" s="9" t="s">
        <v>3223</v>
      </c>
      <c r="C860" s="10" t="s">
        <v>254</v>
      </c>
      <c r="D860" s="11" t="s">
        <v>1150</v>
      </c>
      <c r="E860" s="9">
        <v>856</v>
      </c>
      <c r="F860" s="11" t="s">
        <v>626</v>
      </c>
      <c r="G860" s="11" t="s">
        <v>11</v>
      </c>
      <c r="H860" s="11" t="s">
        <v>99</v>
      </c>
      <c r="I860" s="10" t="s">
        <v>3204</v>
      </c>
      <c r="J860" s="9" t="s">
        <v>3182</v>
      </c>
      <c r="K860" s="11" t="s">
        <v>329</v>
      </c>
      <c r="L860" s="9" t="s">
        <v>845</v>
      </c>
      <c r="M860" s="9" t="s">
        <v>845</v>
      </c>
      <c r="N860" s="12">
        <v>45526</v>
      </c>
      <c r="O860" s="12">
        <v>45526</v>
      </c>
      <c r="P860" s="12" t="s">
        <v>704</v>
      </c>
      <c r="Q860" s="12"/>
      <c r="R860" s="12"/>
    </row>
    <row r="861" spans="1:18" ht="82.8" x14ac:dyDescent="0.3">
      <c r="A861" s="9" t="s">
        <v>1405</v>
      </c>
      <c r="B861" s="9" t="s">
        <v>3223</v>
      </c>
      <c r="C861" s="10" t="s">
        <v>254</v>
      </c>
      <c r="D861" s="11" t="s">
        <v>1136</v>
      </c>
      <c r="E861" s="9">
        <v>857</v>
      </c>
      <c r="F861" s="11" t="s">
        <v>627</v>
      </c>
      <c r="G861" s="11" t="s">
        <v>11</v>
      </c>
      <c r="H861" s="11" t="s">
        <v>100</v>
      </c>
      <c r="I861" s="10" t="s">
        <v>3204</v>
      </c>
      <c r="J861" s="9" t="s">
        <v>3182</v>
      </c>
      <c r="K861" s="11" t="s">
        <v>330</v>
      </c>
      <c r="L861" s="9" t="s">
        <v>1006</v>
      </c>
      <c r="M861" s="9" t="s">
        <v>1006</v>
      </c>
      <c r="N861" s="12">
        <v>45532</v>
      </c>
      <c r="O861" s="12">
        <v>45532</v>
      </c>
      <c r="P861" s="12" t="s">
        <v>704</v>
      </c>
      <c r="Q861" s="12"/>
      <c r="R861" s="12"/>
    </row>
    <row r="862" spans="1:18" ht="43.2" x14ac:dyDescent="0.3">
      <c r="A862" s="9" t="s">
        <v>2189</v>
      </c>
      <c r="B862" s="9" t="s">
        <v>3222</v>
      </c>
      <c r="C862" s="10" t="s">
        <v>2121</v>
      </c>
      <c r="D862" s="11" t="s">
        <v>2157</v>
      </c>
      <c r="E862" s="9">
        <v>858</v>
      </c>
      <c r="F862" s="11" t="s">
        <v>2818</v>
      </c>
      <c r="G862" s="11" t="s">
        <v>1744</v>
      </c>
      <c r="H862" s="11" t="s">
        <v>1783</v>
      </c>
      <c r="I862" s="10" t="s">
        <v>2127</v>
      </c>
      <c r="J862" s="9" t="s">
        <v>3182</v>
      </c>
      <c r="K862" s="11" t="s">
        <v>1850</v>
      </c>
      <c r="L862" s="9" t="s">
        <v>2373</v>
      </c>
      <c r="M862" s="9" t="s">
        <v>3182</v>
      </c>
      <c r="N862" s="12">
        <v>45555</v>
      </c>
      <c r="O862" s="12">
        <v>45555</v>
      </c>
      <c r="P862" s="12" t="s">
        <v>704</v>
      </c>
      <c r="Q862" s="12"/>
      <c r="R862" s="12"/>
    </row>
    <row r="863" spans="1:18" ht="43.2" x14ac:dyDescent="0.3">
      <c r="A863" s="9" t="s">
        <v>2189</v>
      </c>
      <c r="B863" s="9" t="s">
        <v>3222</v>
      </c>
      <c r="C863" s="10" t="s">
        <v>2121</v>
      </c>
      <c r="D863" s="11" t="s">
        <v>2158</v>
      </c>
      <c r="E863" s="9">
        <v>859</v>
      </c>
      <c r="F863" s="11" t="s">
        <v>2819</v>
      </c>
      <c r="G863" s="11" t="s">
        <v>1744</v>
      </c>
      <c r="H863" s="11" t="s">
        <v>1783</v>
      </c>
      <c r="I863" s="10" t="s">
        <v>2127</v>
      </c>
      <c r="J863" s="9" t="s">
        <v>3182</v>
      </c>
      <c r="K863" s="11" t="s">
        <v>1850</v>
      </c>
      <c r="L863" s="9" t="s">
        <v>2373</v>
      </c>
      <c r="M863" s="9" t="s">
        <v>3182</v>
      </c>
      <c r="N863" s="12">
        <v>45555</v>
      </c>
      <c r="O863" s="12">
        <v>45555</v>
      </c>
      <c r="P863" s="12" t="s">
        <v>704</v>
      </c>
      <c r="Q863" s="12"/>
      <c r="R863" s="12"/>
    </row>
    <row r="864" spans="1:18" ht="43.2" x14ac:dyDescent="0.3">
      <c r="A864" s="9" t="s">
        <v>2189</v>
      </c>
      <c r="B864" s="9" t="s">
        <v>3222</v>
      </c>
      <c r="C864" s="10" t="s">
        <v>2121</v>
      </c>
      <c r="D864" s="11" t="s">
        <v>2159</v>
      </c>
      <c r="E864" s="9">
        <v>860</v>
      </c>
      <c r="F864" s="11" t="s">
        <v>2820</v>
      </c>
      <c r="G864" s="11" t="s">
        <v>1744</v>
      </c>
      <c r="H864" s="11" t="s">
        <v>1783</v>
      </c>
      <c r="I864" s="10" t="s">
        <v>2127</v>
      </c>
      <c r="J864" s="9" t="s">
        <v>3182</v>
      </c>
      <c r="K864" s="11" t="s">
        <v>1850</v>
      </c>
      <c r="L864" s="9" t="s">
        <v>2373</v>
      </c>
      <c r="M864" s="9" t="s">
        <v>3182</v>
      </c>
      <c r="N864" s="12">
        <v>45555</v>
      </c>
      <c r="O864" s="12">
        <v>45555</v>
      </c>
      <c r="P864" s="12" t="s">
        <v>704</v>
      </c>
      <c r="Q864" s="12"/>
      <c r="R864" s="12"/>
    </row>
    <row r="865" spans="1:18" ht="28.8" x14ac:dyDescent="0.3">
      <c r="A865" s="9" t="s">
        <v>1405</v>
      </c>
      <c r="B865" s="9" t="s">
        <v>730</v>
      </c>
      <c r="C865" s="10" t="s">
        <v>482</v>
      </c>
      <c r="D865" s="11" t="s">
        <v>1102</v>
      </c>
      <c r="E865" s="9">
        <v>861</v>
      </c>
      <c r="F865" s="11" t="s">
        <v>1102</v>
      </c>
      <c r="G865" s="11" t="s">
        <v>471</v>
      </c>
      <c r="H865" s="11" t="s">
        <v>481</v>
      </c>
      <c r="I865" s="10" t="s">
        <v>483</v>
      </c>
      <c r="J865" s="9" t="s">
        <v>3182</v>
      </c>
      <c r="K865" s="11" t="s">
        <v>496</v>
      </c>
      <c r="L865" s="9" t="s">
        <v>816</v>
      </c>
      <c r="M865" s="9" t="s">
        <v>816</v>
      </c>
      <c r="N865" s="12">
        <v>45594</v>
      </c>
      <c r="O865" s="12">
        <v>45594</v>
      </c>
      <c r="P865" s="12" t="s">
        <v>704</v>
      </c>
      <c r="Q865" s="12"/>
      <c r="R865" s="12"/>
    </row>
    <row r="866" spans="1:18" ht="28.8" x14ac:dyDescent="0.3">
      <c r="A866" s="9" t="s">
        <v>1405</v>
      </c>
      <c r="B866" s="9" t="s">
        <v>730</v>
      </c>
      <c r="C866" s="10" t="s">
        <v>482</v>
      </c>
      <c r="D866" s="11" t="s">
        <v>1103</v>
      </c>
      <c r="E866" s="9">
        <v>862</v>
      </c>
      <c r="F866" s="11" t="s">
        <v>1103</v>
      </c>
      <c r="G866" s="11" t="s">
        <v>471</v>
      </c>
      <c r="H866" s="11" t="s">
        <v>481</v>
      </c>
      <c r="I866" s="10" t="s">
        <v>483</v>
      </c>
      <c r="J866" s="9" t="s">
        <v>3182</v>
      </c>
      <c r="K866" s="11" t="s">
        <v>497</v>
      </c>
      <c r="L866" s="9" t="s">
        <v>912</v>
      </c>
      <c r="M866" s="9" t="s">
        <v>912</v>
      </c>
      <c r="N866" s="12">
        <v>45594</v>
      </c>
      <c r="O866" s="12">
        <v>45594</v>
      </c>
      <c r="P866" s="12" t="s">
        <v>704</v>
      </c>
      <c r="Q866" s="12"/>
      <c r="R866" s="12"/>
    </row>
    <row r="867" spans="1:18" ht="69" x14ac:dyDescent="0.3">
      <c r="A867" s="9" t="s">
        <v>1405</v>
      </c>
      <c r="B867" s="9" t="s">
        <v>3223</v>
      </c>
      <c r="C867" s="10" t="s">
        <v>254</v>
      </c>
      <c r="D867" s="11" t="s">
        <v>1129</v>
      </c>
      <c r="E867" s="9">
        <v>863</v>
      </c>
      <c r="F867" s="11" t="s">
        <v>628</v>
      </c>
      <c r="G867" s="11" t="s">
        <v>11</v>
      </c>
      <c r="H867" s="11" t="s">
        <v>99</v>
      </c>
      <c r="I867" s="10" t="s">
        <v>3204</v>
      </c>
      <c r="J867" s="9" t="s">
        <v>3182</v>
      </c>
      <c r="K867" s="11" t="s">
        <v>355</v>
      </c>
      <c r="L867" s="9" t="s">
        <v>817</v>
      </c>
      <c r="M867" s="9" t="s">
        <v>817</v>
      </c>
      <c r="N867" s="12">
        <v>45614</v>
      </c>
      <c r="O867" s="12">
        <v>45614</v>
      </c>
      <c r="P867" s="12" t="s">
        <v>704</v>
      </c>
      <c r="Q867" s="12"/>
      <c r="R867" s="12"/>
    </row>
    <row r="868" spans="1:18" ht="43.2" x14ac:dyDescent="0.3">
      <c r="A868" s="9" t="s">
        <v>2189</v>
      </c>
      <c r="B868" s="9" t="s">
        <v>3222</v>
      </c>
      <c r="C868" s="10" t="s">
        <v>2121</v>
      </c>
      <c r="D868" s="11" t="s">
        <v>2180</v>
      </c>
      <c r="E868" s="9">
        <v>864</v>
      </c>
      <c r="F868" s="11" t="s">
        <v>2827</v>
      </c>
      <c r="G868" s="11" t="s">
        <v>1744</v>
      </c>
      <c r="H868" s="11" t="s">
        <v>1783</v>
      </c>
      <c r="I868" s="10" t="s">
        <v>2127</v>
      </c>
      <c r="J868" s="9" t="s">
        <v>3182</v>
      </c>
      <c r="K868" s="11" t="s">
        <v>2181</v>
      </c>
      <c r="L868" s="9" t="s">
        <v>2389</v>
      </c>
      <c r="M868" s="9" t="s">
        <v>3182</v>
      </c>
      <c r="N868" s="12">
        <v>45614</v>
      </c>
      <c r="O868" s="12">
        <v>45614</v>
      </c>
      <c r="P868" s="12" t="s">
        <v>704</v>
      </c>
      <c r="Q868" s="12"/>
      <c r="R868" s="12"/>
    </row>
    <row r="869" spans="1:18" ht="28.8" x14ac:dyDescent="0.3">
      <c r="A869" s="9" t="s">
        <v>1405</v>
      </c>
      <c r="B869" s="9" t="s">
        <v>730</v>
      </c>
      <c r="C869" s="10" t="s">
        <v>482</v>
      </c>
      <c r="D869" s="11" t="s">
        <v>680</v>
      </c>
      <c r="E869" s="9">
        <v>865</v>
      </c>
      <c r="F869" s="11" t="s">
        <v>680</v>
      </c>
      <c r="G869" s="11" t="s">
        <v>471</v>
      </c>
      <c r="H869" s="11" t="s">
        <v>481</v>
      </c>
      <c r="I869" s="10" t="s">
        <v>483</v>
      </c>
      <c r="J869" s="9" t="s">
        <v>3182</v>
      </c>
      <c r="K869" s="11" t="s">
        <v>498</v>
      </c>
      <c r="L869" s="9" t="s">
        <v>1017</v>
      </c>
      <c r="M869" s="9" t="s">
        <v>795</v>
      </c>
      <c r="N869" s="12">
        <v>45664</v>
      </c>
      <c r="O869" s="12">
        <v>45664</v>
      </c>
      <c r="P869" s="12" t="s">
        <v>704</v>
      </c>
      <c r="Q869" s="12"/>
      <c r="R869" s="12"/>
    </row>
    <row r="870" spans="1:18" ht="41.4" x14ac:dyDescent="0.3">
      <c r="A870" s="9" t="s">
        <v>1405</v>
      </c>
      <c r="B870" s="9" t="s">
        <v>730</v>
      </c>
      <c r="C870" s="10" t="s">
        <v>732</v>
      </c>
      <c r="D870" s="11" t="s">
        <v>681</v>
      </c>
      <c r="E870" s="9">
        <v>866</v>
      </c>
      <c r="F870" s="11" t="s">
        <v>681</v>
      </c>
      <c r="G870" s="11" t="s">
        <v>471</v>
      </c>
      <c r="H870" s="11" t="s">
        <v>478</v>
      </c>
      <c r="I870" s="10" t="s">
        <v>3225</v>
      </c>
      <c r="J870" s="9" t="s">
        <v>3182</v>
      </c>
      <c r="K870" s="11" t="s">
        <v>499</v>
      </c>
      <c r="L870" s="9" t="s">
        <v>878</v>
      </c>
      <c r="M870" s="9" t="s">
        <v>878</v>
      </c>
      <c r="N870" s="12">
        <v>45691</v>
      </c>
      <c r="O870" s="12">
        <v>45944.712836226849</v>
      </c>
      <c r="P870" s="12" t="s">
        <v>704</v>
      </c>
      <c r="Q870" s="12"/>
      <c r="R870" s="12"/>
    </row>
    <row r="871" spans="1:18" ht="41.4" x14ac:dyDescent="0.3">
      <c r="A871" s="9" t="s">
        <v>1405</v>
      </c>
      <c r="B871" s="9" t="s">
        <v>3218</v>
      </c>
      <c r="C871" s="10" t="s">
        <v>482</v>
      </c>
      <c r="D871" s="11" t="s">
        <v>1173</v>
      </c>
      <c r="E871" s="9">
        <v>867</v>
      </c>
      <c r="F871" s="11" t="s">
        <v>682</v>
      </c>
      <c r="G871" s="11" t="s">
        <v>471</v>
      </c>
      <c r="H871" s="11" t="s">
        <v>481</v>
      </c>
      <c r="I871" s="10" t="s">
        <v>483</v>
      </c>
      <c r="J871" s="9" t="s">
        <v>3182</v>
      </c>
      <c r="K871" s="11" t="s">
        <v>499</v>
      </c>
      <c r="L871" s="9" t="s">
        <v>878</v>
      </c>
      <c r="M871" s="9" t="s">
        <v>878</v>
      </c>
      <c r="N871" s="12">
        <v>45691</v>
      </c>
      <c r="O871" s="12">
        <v>45691</v>
      </c>
      <c r="P871" s="12" t="s">
        <v>704</v>
      </c>
      <c r="Q871" s="12"/>
      <c r="R871" s="12"/>
    </row>
    <row r="872" spans="1:18" ht="96.6" x14ac:dyDescent="0.3">
      <c r="A872" s="9" t="s">
        <v>1405</v>
      </c>
      <c r="B872" s="9" t="s">
        <v>3218</v>
      </c>
      <c r="C872" s="10" t="s">
        <v>254</v>
      </c>
      <c r="D872" s="11" t="s">
        <v>1184</v>
      </c>
      <c r="E872" s="9">
        <v>868</v>
      </c>
      <c r="F872" s="11" t="s">
        <v>629</v>
      </c>
      <c r="G872" s="11" t="s">
        <v>11</v>
      </c>
      <c r="H872" s="11" t="s">
        <v>716</v>
      </c>
      <c r="I872" s="10" t="s">
        <v>3204</v>
      </c>
      <c r="J872" s="9" t="s">
        <v>3182</v>
      </c>
      <c r="K872" s="11" t="s">
        <v>540</v>
      </c>
      <c r="L872" s="9" t="s">
        <v>970</v>
      </c>
      <c r="M872" s="9" t="s">
        <v>970</v>
      </c>
      <c r="N872" s="12">
        <v>45692</v>
      </c>
      <c r="O872" s="12">
        <v>45692</v>
      </c>
      <c r="P872" s="12" t="s">
        <v>704</v>
      </c>
      <c r="Q872" s="12"/>
      <c r="R872" s="12"/>
    </row>
    <row r="873" spans="1:18" ht="96.6" x14ac:dyDescent="0.3">
      <c r="A873" s="9" t="s">
        <v>1405</v>
      </c>
      <c r="B873" s="9" t="s">
        <v>3218</v>
      </c>
      <c r="C873" s="10" t="s">
        <v>254</v>
      </c>
      <c r="D873" s="11" t="s">
        <v>1195</v>
      </c>
      <c r="E873" s="9">
        <v>869</v>
      </c>
      <c r="F873" s="11" t="s">
        <v>630</v>
      </c>
      <c r="G873" s="11" t="s">
        <v>11</v>
      </c>
      <c r="H873" s="11" t="s">
        <v>717</v>
      </c>
      <c r="I873" s="10" t="s">
        <v>3204</v>
      </c>
      <c r="J873" s="9" t="s">
        <v>3182</v>
      </c>
      <c r="K873" s="11" t="s">
        <v>541</v>
      </c>
      <c r="L873" s="9" t="s">
        <v>978</v>
      </c>
      <c r="M873" s="9" t="s">
        <v>978</v>
      </c>
      <c r="N873" s="12">
        <v>45693</v>
      </c>
      <c r="O873" s="12">
        <v>45693</v>
      </c>
      <c r="P873" s="12" t="s">
        <v>704</v>
      </c>
      <c r="Q873" s="12"/>
      <c r="R873" s="12"/>
    </row>
    <row r="874" spans="1:18" ht="28.8" x14ac:dyDescent="0.3">
      <c r="A874" s="9" t="s">
        <v>2189</v>
      </c>
      <c r="B874" s="9" t="s">
        <v>730</v>
      </c>
      <c r="C874" s="10" t="s">
        <v>1864</v>
      </c>
      <c r="D874" s="11" t="s">
        <v>2171</v>
      </c>
      <c r="E874" s="9">
        <v>870</v>
      </c>
      <c r="F874" s="11" t="s">
        <v>2630</v>
      </c>
      <c r="G874" s="11" t="s">
        <v>1736</v>
      </c>
      <c r="H874" s="11" t="s">
        <v>2172</v>
      </c>
      <c r="I874" s="10" t="s">
        <v>1864</v>
      </c>
      <c r="J874" s="9" t="s">
        <v>3182</v>
      </c>
      <c r="K874" s="11" t="s">
        <v>1756</v>
      </c>
      <c r="L874" s="9" t="s">
        <v>2374</v>
      </c>
      <c r="M874" s="9" t="s">
        <v>2374</v>
      </c>
      <c r="N874" s="12">
        <v>45699</v>
      </c>
      <c r="O874" s="12">
        <v>45699</v>
      </c>
      <c r="P874" s="12" t="s">
        <v>704</v>
      </c>
      <c r="Q874" s="12"/>
      <c r="R874" s="12"/>
    </row>
    <row r="875" spans="1:18" ht="28.8" x14ac:dyDescent="0.3">
      <c r="A875" s="9" t="s">
        <v>1405</v>
      </c>
      <c r="B875" s="9" t="s">
        <v>3218</v>
      </c>
      <c r="C875" s="10" t="s">
        <v>483</v>
      </c>
      <c r="D875" s="11" t="s">
        <v>1172</v>
      </c>
      <c r="E875" s="9">
        <v>871</v>
      </c>
      <c r="F875" s="11" t="s">
        <v>683</v>
      </c>
      <c r="G875" s="11" t="s">
        <v>471</v>
      </c>
      <c r="H875" s="11" t="s">
        <v>481</v>
      </c>
      <c r="I875" s="10" t="s">
        <v>483</v>
      </c>
      <c r="J875" s="9" t="s">
        <v>3182</v>
      </c>
      <c r="K875" s="11" t="s">
        <v>500</v>
      </c>
      <c r="L875" s="9" t="s">
        <v>1015</v>
      </c>
      <c r="M875" s="9" t="s">
        <v>1015</v>
      </c>
      <c r="N875" s="12">
        <v>45712</v>
      </c>
      <c r="O875" s="12">
        <v>45712</v>
      </c>
      <c r="P875" s="12" t="s">
        <v>704</v>
      </c>
      <c r="Q875" s="12"/>
      <c r="R875" s="12"/>
    </row>
    <row r="876" spans="1:18" ht="28.8" x14ac:dyDescent="0.3">
      <c r="A876" s="9" t="s">
        <v>2189</v>
      </c>
      <c r="B876" s="9" t="s">
        <v>730</v>
      </c>
      <c r="C876" s="10" t="s">
        <v>1864</v>
      </c>
      <c r="D876" s="11" t="s">
        <v>2174</v>
      </c>
      <c r="E876" s="9">
        <v>872</v>
      </c>
      <c r="F876" s="11" t="s">
        <v>2632</v>
      </c>
      <c r="G876" s="11" t="s">
        <v>1736</v>
      </c>
      <c r="H876" s="11" t="s">
        <v>1786</v>
      </c>
      <c r="I876" s="10" t="s">
        <v>1864</v>
      </c>
      <c r="J876" s="9" t="s">
        <v>3182</v>
      </c>
      <c r="K876" s="11" t="s">
        <v>1756</v>
      </c>
      <c r="L876" s="9" t="s">
        <v>2374</v>
      </c>
      <c r="M876" s="9" t="s">
        <v>2409</v>
      </c>
      <c r="N876" s="12">
        <v>45727</v>
      </c>
      <c r="O876" s="12">
        <v>45727</v>
      </c>
      <c r="P876" s="12" t="s">
        <v>704</v>
      </c>
      <c r="Q876" s="12"/>
      <c r="R876" s="12"/>
    </row>
    <row r="877" spans="1:18" ht="28.8" x14ac:dyDescent="0.3">
      <c r="A877" s="9" t="s">
        <v>2189</v>
      </c>
      <c r="B877" s="9" t="s">
        <v>730</v>
      </c>
      <c r="C877" s="10" t="s">
        <v>1864</v>
      </c>
      <c r="D877" s="11" t="s">
        <v>2173</v>
      </c>
      <c r="E877" s="9">
        <v>873</v>
      </c>
      <c r="F877" s="11" t="s">
        <v>2631</v>
      </c>
      <c r="G877" s="11" t="s">
        <v>1736</v>
      </c>
      <c r="H877" s="11" t="s">
        <v>1786</v>
      </c>
      <c r="I877" s="10" t="s">
        <v>1864</v>
      </c>
      <c r="J877" s="9" t="s">
        <v>3182</v>
      </c>
      <c r="K877" s="11" t="s">
        <v>1776</v>
      </c>
      <c r="L877" s="9" t="s">
        <v>2360</v>
      </c>
      <c r="M877" s="9" t="s">
        <v>2360</v>
      </c>
      <c r="N877" s="12">
        <v>45727</v>
      </c>
      <c r="O877" s="12">
        <v>45727</v>
      </c>
      <c r="P877" s="12" t="s">
        <v>704</v>
      </c>
      <c r="Q877" s="12"/>
      <c r="R877" s="12"/>
    </row>
    <row r="878" spans="1:18" ht="28.8" x14ac:dyDescent="0.3">
      <c r="A878" s="9" t="s">
        <v>2189</v>
      </c>
      <c r="B878" s="9" t="s">
        <v>730</v>
      </c>
      <c r="C878" s="10" t="s">
        <v>1749</v>
      </c>
      <c r="D878" s="11" t="s">
        <v>2175</v>
      </c>
      <c r="E878" s="9">
        <v>874</v>
      </c>
      <c r="F878" s="11" t="s">
        <v>2633</v>
      </c>
      <c r="G878" s="11" t="s">
        <v>1722</v>
      </c>
      <c r="H878" s="11" t="s">
        <v>1723</v>
      </c>
      <c r="I878" s="10" t="s">
        <v>1749</v>
      </c>
      <c r="J878" s="9" t="s">
        <v>3182</v>
      </c>
      <c r="K878" s="11" t="s">
        <v>2176</v>
      </c>
      <c r="L878" s="9" t="s">
        <v>2354</v>
      </c>
      <c r="M878" s="9" t="s">
        <v>2406</v>
      </c>
      <c r="N878" s="12">
        <v>45747</v>
      </c>
      <c r="O878" s="12">
        <v>45747</v>
      </c>
      <c r="P878" s="12" t="s">
        <v>704</v>
      </c>
      <c r="Q878" s="12"/>
      <c r="R878" s="12"/>
    </row>
    <row r="879" spans="1:18" ht="28.8" x14ac:dyDescent="0.3">
      <c r="A879" s="9" t="s">
        <v>2189</v>
      </c>
      <c r="B879" s="9" t="s">
        <v>730</v>
      </c>
      <c r="C879" s="10" t="s">
        <v>1749</v>
      </c>
      <c r="D879" s="11" t="s">
        <v>2177</v>
      </c>
      <c r="E879" s="9">
        <v>875</v>
      </c>
      <c r="F879" s="11" t="s">
        <v>2634</v>
      </c>
      <c r="G879" s="11" t="s">
        <v>1722</v>
      </c>
      <c r="H879" s="11" t="s">
        <v>1723</v>
      </c>
      <c r="I879" s="10" t="s">
        <v>1749</v>
      </c>
      <c r="J879" s="9" t="s">
        <v>3182</v>
      </c>
      <c r="K879" s="11" t="s">
        <v>2176</v>
      </c>
      <c r="L879" s="9" t="s">
        <v>2354</v>
      </c>
      <c r="M879" s="9" t="s">
        <v>2408</v>
      </c>
      <c r="N879" s="12">
        <v>45747</v>
      </c>
      <c r="O879" s="12">
        <v>45747</v>
      </c>
      <c r="P879" s="12" t="s">
        <v>704</v>
      </c>
      <c r="Q879" s="12"/>
      <c r="R879" s="12"/>
    </row>
    <row r="880" spans="1:18" ht="28.8" x14ac:dyDescent="0.3">
      <c r="A880" s="9" t="s">
        <v>2189</v>
      </c>
      <c r="B880" s="9" t="s">
        <v>730</v>
      </c>
      <c r="C880" s="10" t="s">
        <v>1781</v>
      </c>
      <c r="D880" s="11" t="s">
        <v>2178</v>
      </c>
      <c r="E880" s="9">
        <v>876</v>
      </c>
      <c r="F880" s="11" t="s">
        <v>2635</v>
      </c>
      <c r="G880" s="11" t="s">
        <v>1722</v>
      </c>
      <c r="H880" s="11" t="s">
        <v>1723</v>
      </c>
      <c r="I880" s="10" t="s">
        <v>1781</v>
      </c>
      <c r="J880" s="9" t="s">
        <v>3182</v>
      </c>
      <c r="K880" s="11" t="s">
        <v>3203</v>
      </c>
      <c r="L880" s="9" t="s">
        <v>2364</v>
      </c>
      <c r="M880" s="9" t="s">
        <v>2407</v>
      </c>
      <c r="N880" s="12">
        <v>45749</v>
      </c>
      <c r="O880" s="12">
        <v>45749</v>
      </c>
      <c r="P880" s="12" t="s">
        <v>704</v>
      </c>
      <c r="Q880" s="12"/>
      <c r="R880" s="12"/>
    </row>
    <row r="881" spans="1:18" ht="28.8" x14ac:dyDescent="0.3">
      <c r="A881" s="9" t="s">
        <v>2189</v>
      </c>
      <c r="B881" s="9" t="s">
        <v>730</v>
      </c>
      <c r="C881" s="10" t="s">
        <v>1749</v>
      </c>
      <c r="D881" s="11" t="s">
        <v>2179</v>
      </c>
      <c r="E881" s="9">
        <v>877</v>
      </c>
      <c r="F881" s="11" t="s">
        <v>2636</v>
      </c>
      <c r="G881" s="11" t="s">
        <v>1722</v>
      </c>
      <c r="H881" s="11" t="s">
        <v>1723</v>
      </c>
      <c r="I881" s="10" t="s">
        <v>1749</v>
      </c>
      <c r="J881" s="9" t="s">
        <v>3182</v>
      </c>
      <c r="K881" s="11" t="s">
        <v>3203</v>
      </c>
      <c r="L881" s="9" t="s">
        <v>2364</v>
      </c>
      <c r="M881" s="9" t="s">
        <v>2364</v>
      </c>
      <c r="N881" s="12">
        <v>45749</v>
      </c>
      <c r="O881" s="12">
        <v>45749</v>
      </c>
      <c r="P881" s="12" t="s">
        <v>704</v>
      </c>
      <c r="Q881" s="12"/>
      <c r="R881" s="12"/>
    </row>
    <row r="882" spans="1:18" ht="69" x14ac:dyDescent="0.3">
      <c r="A882" s="9" t="s">
        <v>1405</v>
      </c>
      <c r="B882" s="9" t="s">
        <v>3218</v>
      </c>
      <c r="C882" s="10" t="s">
        <v>254</v>
      </c>
      <c r="D882" s="11" t="s">
        <v>1175</v>
      </c>
      <c r="E882" s="9">
        <v>878</v>
      </c>
      <c r="F882" s="11" t="s">
        <v>631</v>
      </c>
      <c r="G882" s="11" t="s">
        <v>11</v>
      </c>
      <c r="H882" s="11" t="s">
        <v>718</v>
      </c>
      <c r="I882" s="10" t="s">
        <v>3204</v>
      </c>
      <c r="J882" s="9" t="s">
        <v>3182</v>
      </c>
      <c r="K882" s="11" t="s">
        <v>542</v>
      </c>
      <c r="L882" s="9" t="s">
        <v>809</v>
      </c>
      <c r="M882" s="9" t="s">
        <v>809</v>
      </c>
      <c r="N882" s="12">
        <v>45782</v>
      </c>
      <c r="O882" s="12">
        <v>45782</v>
      </c>
      <c r="P882" s="12" t="s">
        <v>704</v>
      </c>
      <c r="Q882" s="12"/>
      <c r="R882" s="12"/>
    </row>
    <row r="883" spans="1:18" ht="41.4" x14ac:dyDescent="0.3">
      <c r="A883" s="9" t="s">
        <v>2189</v>
      </c>
      <c r="B883" s="9" t="s">
        <v>730</v>
      </c>
      <c r="C883" s="10" t="s">
        <v>2140</v>
      </c>
      <c r="D883" s="11" t="s">
        <v>2182</v>
      </c>
      <c r="E883" s="9">
        <v>879</v>
      </c>
      <c r="F883" s="11" t="s">
        <v>2637</v>
      </c>
      <c r="G883" s="11" t="s">
        <v>1722</v>
      </c>
      <c r="H883" s="11" t="s">
        <v>1723</v>
      </c>
      <c r="I883" s="10" t="s">
        <v>1749</v>
      </c>
      <c r="J883" s="9" t="s">
        <v>3182</v>
      </c>
      <c r="K883" s="11" t="s">
        <v>2183</v>
      </c>
      <c r="L883" s="9" t="s">
        <v>2390</v>
      </c>
      <c r="M883" s="9" t="s">
        <v>2406</v>
      </c>
      <c r="N883" s="12">
        <v>45784</v>
      </c>
      <c r="O883" s="12">
        <v>45784</v>
      </c>
      <c r="P883" s="12" t="s">
        <v>704</v>
      </c>
      <c r="Q883" s="12"/>
      <c r="R883" s="12"/>
    </row>
    <row r="884" spans="1:18" ht="41.4" x14ac:dyDescent="0.3">
      <c r="A884" s="9" t="s">
        <v>2189</v>
      </c>
      <c r="B884" s="9" t="s">
        <v>730</v>
      </c>
      <c r="C884" s="10" t="s">
        <v>2140</v>
      </c>
      <c r="D884" s="11" t="s">
        <v>2184</v>
      </c>
      <c r="E884" s="9">
        <v>880</v>
      </c>
      <c r="F884" s="11" t="s">
        <v>2638</v>
      </c>
      <c r="G884" s="11" t="s">
        <v>1722</v>
      </c>
      <c r="H884" s="11" t="s">
        <v>1723</v>
      </c>
      <c r="I884" s="10" t="s">
        <v>1749</v>
      </c>
      <c r="J884" s="9" t="s">
        <v>3182</v>
      </c>
      <c r="K884" s="11" t="s">
        <v>2183</v>
      </c>
      <c r="L884" s="9" t="s">
        <v>2390</v>
      </c>
      <c r="M884" s="9" t="s">
        <v>2406</v>
      </c>
      <c r="N884" s="12">
        <v>45784</v>
      </c>
      <c r="O884" s="12">
        <v>45784</v>
      </c>
      <c r="P884" s="12" t="s">
        <v>704</v>
      </c>
      <c r="Q884" s="12"/>
      <c r="R884" s="12"/>
    </row>
    <row r="885" spans="1:18" ht="28.8" x14ac:dyDescent="0.3">
      <c r="A885" s="9" t="s">
        <v>1405</v>
      </c>
      <c r="B885" s="9" t="s">
        <v>3218</v>
      </c>
      <c r="C885" s="10" t="s">
        <v>483</v>
      </c>
      <c r="D885" s="11" t="s">
        <v>1194</v>
      </c>
      <c r="E885" s="9">
        <v>881</v>
      </c>
      <c r="F885" s="11" t="s">
        <v>684</v>
      </c>
      <c r="G885" s="11" t="s">
        <v>471</v>
      </c>
      <c r="H885" s="11" t="s">
        <v>481</v>
      </c>
      <c r="I885" s="10" t="s">
        <v>483</v>
      </c>
      <c r="J885" s="9" t="s">
        <v>3182</v>
      </c>
      <c r="K885" s="11" t="s">
        <v>560</v>
      </c>
      <c r="L885" s="9" t="s">
        <v>825</v>
      </c>
      <c r="M885" s="9" t="s">
        <v>1016</v>
      </c>
      <c r="N885" s="12">
        <v>45789</v>
      </c>
      <c r="O885" s="12">
        <v>45789</v>
      </c>
      <c r="P885" s="12" t="s">
        <v>704</v>
      </c>
      <c r="Q885" s="12"/>
      <c r="R885" s="12"/>
    </row>
    <row r="886" spans="1:18" ht="82.8" x14ac:dyDescent="0.3">
      <c r="A886" s="9" t="s">
        <v>1405</v>
      </c>
      <c r="B886" s="9" t="s">
        <v>3218</v>
      </c>
      <c r="C886" s="10" t="s">
        <v>254</v>
      </c>
      <c r="D886" s="11" t="s">
        <v>1186</v>
      </c>
      <c r="E886" s="9">
        <v>882</v>
      </c>
      <c r="F886" s="11" t="s">
        <v>632</v>
      </c>
      <c r="G886" s="11" t="s">
        <v>11</v>
      </c>
      <c r="H886" s="11" t="s">
        <v>719</v>
      </c>
      <c r="I886" s="10" t="s">
        <v>3204</v>
      </c>
      <c r="J886" s="9" t="s">
        <v>3182</v>
      </c>
      <c r="K886" s="11" t="s">
        <v>543</v>
      </c>
      <c r="L886" s="9" t="s">
        <v>976</v>
      </c>
      <c r="M886" s="9" t="s">
        <v>976</v>
      </c>
      <c r="N886" s="12">
        <v>45790</v>
      </c>
      <c r="O886" s="12">
        <v>45790</v>
      </c>
      <c r="P886" s="12" t="s">
        <v>704</v>
      </c>
      <c r="Q886" s="12"/>
      <c r="R886" s="12"/>
    </row>
    <row r="887" spans="1:18" ht="82.8" x14ac:dyDescent="0.3">
      <c r="A887" s="9" t="s">
        <v>1405</v>
      </c>
      <c r="B887" s="9" t="s">
        <v>3218</v>
      </c>
      <c r="C887" s="10" t="s">
        <v>254</v>
      </c>
      <c r="D887" s="11" t="s">
        <v>1206</v>
      </c>
      <c r="E887" s="9">
        <v>883</v>
      </c>
      <c r="F887" s="11" t="s">
        <v>1207</v>
      </c>
      <c r="G887" s="11" t="s">
        <v>11</v>
      </c>
      <c r="H887" s="11" t="s">
        <v>253</v>
      </c>
      <c r="I887" s="10" t="s">
        <v>3204</v>
      </c>
      <c r="J887" s="9" t="s">
        <v>3182</v>
      </c>
      <c r="K887" s="11" t="s">
        <v>470</v>
      </c>
      <c r="L887" s="9" t="s">
        <v>857</v>
      </c>
      <c r="M887" s="9" t="s">
        <v>857</v>
      </c>
      <c r="N887" s="12">
        <v>45835</v>
      </c>
      <c r="O887" s="12">
        <v>45835</v>
      </c>
      <c r="P887" s="12" t="s">
        <v>704</v>
      </c>
      <c r="Q887" s="12"/>
      <c r="R887" s="12"/>
    </row>
    <row r="888" spans="1:18" ht="28.8" x14ac:dyDescent="0.3">
      <c r="A888" s="9" t="s">
        <v>2189</v>
      </c>
      <c r="B888" s="9" t="s">
        <v>1311</v>
      </c>
      <c r="C888" s="10" t="s">
        <v>2121</v>
      </c>
      <c r="D888" s="11" t="s">
        <v>2185</v>
      </c>
      <c r="E888" s="9">
        <v>884</v>
      </c>
      <c r="F888" s="11" t="s">
        <v>2185</v>
      </c>
      <c r="G888" s="11" t="s">
        <v>2114</v>
      </c>
      <c r="H888" s="11" t="s">
        <v>1783</v>
      </c>
      <c r="I888" s="10" t="s">
        <v>2127</v>
      </c>
      <c r="J888" s="9" t="s">
        <v>3182</v>
      </c>
      <c r="K888" s="11" t="s">
        <v>2186</v>
      </c>
      <c r="L888" s="9" t="s">
        <v>2391</v>
      </c>
      <c r="M888" s="9" t="s">
        <v>2391</v>
      </c>
      <c r="N888" s="12">
        <v>45838</v>
      </c>
      <c r="O888" s="12">
        <v>45838</v>
      </c>
      <c r="P888" s="12" t="s">
        <v>704</v>
      </c>
      <c r="Q888" s="12"/>
      <c r="R888" s="12"/>
    </row>
    <row r="889" spans="1:18" ht="28.8" x14ac:dyDescent="0.3">
      <c r="A889" s="9" t="s">
        <v>1405</v>
      </c>
      <c r="B889" s="9" t="s">
        <v>3218</v>
      </c>
      <c r="C889" s="10" t="s">
        <v>483</v>
      </c>
      <c r="D889" s="11" t="s">
        <v>1190</v>
      </c>
      <c r="E889" s="9">
        <v>885</v>
      </c>
      <c r="F889" s="11" t="s">
        <v>685</v>
      </c>
      <c r="G889" s="11" t="s">
        <v>471</v>
      </c>
      <c r="H889" s="11" t="s">
        <v>481</v>
      </c>
      <c r="I889" s="10" t="s">
        <v>483</v>
      </c>
      <c r="J889" s="9" t="s">
        <v>3182</v>
      </c>
      <c r="K889" s="11" t="s">
        <v>561</v>
      </c>
      <c r="L889" s="9" t="s">
        <v>964</v>
      </c>
      <c r="M889" s="9" t="s">
        <v>964</v>
      </c>
      <c r="N889" s="12">
        <v>45853</v>
      </c>
      <c r="O889" s="12">
        <v>45853</v>
      </c>
      <c r="P889" s="12" t="s">
        <v>704</v>
      </c>
      <c r="Q889" s="12"/>
      <c r="R889" s="12"/>
    </row>
    <row r="890" spans="1:18" ht="41.4" x14ac:dyDescent="0.3">
      <c r="A890" s="9" t="s">
        <v>2189</v>
      </c>
      <c r="B890" s="9" t="s">
        <v>1311</v>
      </c>
      <c r="C890" s="10" t="s">
        <v>2009</v>
      </c>
      <c r="D890" s="11" t="s">
        <v>2187</v>
      </c>
      <c r="E890" s="9">
        <v>886</v>
      </c>
      <c r="F890" s="11" t="s">
        <v>2187</v>
      </c>
      <c r="G890" s="11" t="s">
        <v>1722</v>
      </c>
      <c r="H890" s="11" t="s">
        <v>2002</v>
      </c>
      <c r="I890" s="10" t="s">
        <v>1749</v>
      </c>
      <c r="J890" s="9" t="s">
        <v>3182</v>
      </c>
      <c r="K890" s="11" t="s">
        <v>1860</v>
      </c>
      <c r="L890" s="9" t="s">
        <v>2369</v>
      </c>
      <c r="M890" s="9" t="s">
        <v>3201</v>
      </c>
      <c r="N890" s="12">
        <v>45916</v>
      </c>
      <c r="O890" s="12">
        <v>45916</v>
      </c>
      <c r="P890" s="12" t="s">
        <v>704</v>
      </c>
      <c r="Q890" s="12"/>
      <c r="R890" s="12"/>
    </row>
    <row r="891" spans="1:18" ht="41.4" x14ac:dyDescent="0.3">
      <c r="A891" s="9" t="s">
        <v>2189</v>
      </c>
      <c r="B891" s="9" t="s">
        <v>1311</v>
      </c>
      <c r="C891" s="10" t="s">
        <v>2009</v>
      </c>
      <c r="D891" s="11" t="s">
        <v>2188</v>
      </c>
      <c r="E891" s="9">
        <v>887</v>
      </c>
      <c r="F891" s="11" t="s">
        <v>2188</v>
      </c>
      <c r="G891" s="11" t="s">
        <v>1722</v>
      </c>
      <c r="H891" s="11" t="s">
        <v>2002</v>
      </c>
      <c r="I891" s="10" t="s">
        <v>1749</v>
      </c>
      <c r="J891" s="9" t="s">
        <v>3182</v>
      </c>
      <c r="K891" s="11" t="s">
        <v>1860</v>
      </c>
      <c r="L891" s="9" t="s">
        <v>2369</v>
      </c>
      <c r="M891" s="9" t="s">
        <v>3201</v>
      </c>
      <c r="N891" s="12">
        <v>45929</v>
      </c>
      <c r="O891" s="12">
        <v>45929</v>
      </c>
      <c r="P891" s="12" t="s">
        <v>704</v>
      </c>
      <c r="Q891" s="12"/>
      <c r="R891" s="12"/>
    </row>
    <row r="892" spans="1:18" ht="96.6" x14ac:dyDescent="0.3">
      <c r="A892" s="9" t="s">
        <v>1405</v>
      </c>
      <c r="B892" s="9" t="s">
        <v>3218</v>
      </c>
      <c r="C892" s="10" t="s">
        <v>254</v>
      </c>
      <c r="D892" s="11" t="s">
        <v>1209</v>
      </c>
      <c r="E892" s="9">
        <v>888</v>
      </c>
      <c r="F892" s="11" t="s">
        <v>1208</v>
      </c>
      <c r="G892" s="11" t="s">
        <v>11</v>
      </c>
      <c r="H892" s="11" t="s">
        <v>720</v>
      </c>
      <c r="I892" s="10" t="s">
        <v>3204</v>
      </c>
      <c r="J892" s="9" t="s">
        <v>3182</v>
      </c>
      <c r="K892" s="11" t="s">
        <v>544</v>
      </c>
      <c r="L892" s="9" t="s">
        <v>728</v>
      </c>
      <c r="M892" s="9" t="s">
        <v>728</v>
      </c>
      <c r="N892" s="12">
        <v>45929</v>
      </c>
      <c r="O892" s="12">
        <v>45939</v>
      </c>
      <c r="P892" s="12" t="s">
        <v>704</v>
      </c>
      <c r="Q892" s="12"/>
      <c r="R892" s="12"/>
    </row>
    <row r="893" spans="1:18" ht="138" x14ac:dyDescent="0.3">
      <c r="A893" s="9" t="s">
        <v>1405</v>
      </c>
      <c r="B893" s="9" t="s">
        <v>3218</v>
      </c>
      <c r="C893" s="10" t="s">
        <v>254</v>
      </c>
      <c r="D893" s="11" t="s">
        <v>1211</v>
      </c>
      <c r="E893" s="9">
        <v>889</v>
      </c>
      <c r="F893" s="11" t="s">
        <v>1212</v>
      </c>
      <c r="G893" s="11" t="s">
        <v>11</v>
      </c>
      <c r="H893" s="11" t="s">
        <v>721</v>
      </c>
      <c r="I893" s="10" t="s">
        <v>3204</v>
      </c>
      <c r="J893" s="9" t="s">
        <v>3182</v>
      </c>
      <c r="K893" s="11" t="s">
        <v>545</v>
      </c>
      <c r="L893" s="9" t="s">
        <v>894</v>
      </c>
      <c r="M893" s="9" t="s">
        <v>894</v>
      </c>
      <c r="N893" s="12">
        <v>45940</v>
      </c>
      <c r="O893" s="12">
        <v>45940</v>
      </c>
      <c r="P893" s="12" t="s">
        <v>704</v>
      </c>
      <c r="Q893" s="12"/>
      <c r="R893" s="12"/>
    </row>
    <row r="894" spans="1:18" ht="27.6" x14ac:dyDescent="0.3">
      <c r="A894" s="9" t="s">
        <v>1405</v>
      </c>
      <c r="B894" s="9" t="s">
        <v>730</v>
      </c>
      <c r="C894" s="10" t="s">
        <v>736</v>
      </c>
      <c r="D894" s="11" t="s">
        <v>686</v>
      </c>
      <c r="E894" s="9">
        <v>890</v>
      </c>
      <c r="F894" s="11" t="s">
        <v>686</v>
      </c>
      <c r="G894" s="11" t="s">
        <v>471</v>
      </c>
      <c r="H894" s="11" t="s">
        <v>723</v>
      </c>
      <c r="I894" s="10" t="s">
        <v>3226</v>
      </c>
      <c r="J894" s="9" t="s">
        <v>3182</v>
      </c>
      <c r="K894" s="11" t="s">
        <v>495</v>
      </c>
      <c r="L894" s="9" t="s">
        <v>965</v>
      </c>
      <c r="M894" s="9" t="s">
        <v>965</v>
      </c>
      <c r="N894" s="12">
        <v>45944</v>
      </c>
      <c r="O894" s="12">
        <v>45944</v>
      </c>
      <c r="P894" s="12" t="s">
        <v>704</v>
      </c>
      <c r="Q894" s="12"/>
      <c r="R894" s="12"/>
    </row>
    <row r="895" spans="1:18" ht="27.6" x14ac:dyDescent="0.3">
      <c r="A895" s="9" t="s">
        <v>1405</v>
      </c>
      <c r="B895" s="9" t="s">
        <v>730</v>
      </c>
      <c r="C895" s="10" t="s">
        <v>737</v>
      </c>
      <c r="D895" s="11" t="s">
        <v>687</v>
      </c>
      <c r="E895" s="9">
        <v>891</v>
      </c>
      <c r="F895" s="11" t="s">
        <v>687</v>
      </c>
      <c r="G895" s="11" t="s">
        <v>471</v>
      </c>
      <c r="H895" s="11" t="s">
        <v>724</v>
      </c>
      <c r="I895" s="10" t="s">
        <v>3224</v>
      </c>
      <c r="J895" s="9" t="s">
        <v>3182</v>
      </c>
      <c r="K895" s="11" t="s">
        <v>495</v>
      </c>
      <c r="L895" s="9" t="s">
        <v>965</v>
      </c>
      <c r="M895" s="9" t="s">
        <v>965</v>
      </c>
      <c r="N895" s="12">
        <v>45944</v>
      </c>
      <c r="O895" s="12">
        <v>45944</v>
      </c>
      <c r="P895" s="12" t="s">
        <v>704</v>
      </c>
      <c r="Q895" s="12"/>
      <c r="R895" s="12"/>
    </row>
    <row r="896" spans="1:18" ht="27.6" x14ac:dyDescent="0.3">
      <c r="A896" s="9" t="s">
        <v>1405</v>
      </c>
      <c r="B896" s="9" t="s">
        <v>730</v>
      </c>
      <c r="C896" s="10" t="s">
        <v>483</v>
      </c>
      <c r="D896" s="11" t="s">
        <v>3188</v>
      </c>
      <c r="E896" s="9">
        <v>892</v>
      </c>
      <c r="F896" s="11" t="s">
        <v>3188</v>
      </c>
      <c r="G896" s="11" t="s">
        <v>471</v>
      </c>
      <c r="H896" s="11" t="s">
        <v>3189</v>
      </c>
      <c r="I896" s="10" t="s">
        <v>483</v>
      </c>
      <c r="J896" s="9" t="s">
        <v>3182</v>
      </c>
      <c r="K896" s="11" t="s">
        <v>3187</v>
      </c>
      <c r="L896" s="9" t="s">
        <v>3190</v>
      </c>
      <c r="M896" s="9" t="s">
        <v>3190</v>
      </c>
      <c r="N896" s="12">
        <v>45960</v>
      </c>
      <c r="O896" s="12">
        <v>45960</v>
      </c>
      <c r="P896" s="12" t="s">
        <v>704</v>
      </c>
      <c r="Q896" s="12"/>
      <c r="R896" s="12"/>
    </row>
  </sheetData>
  <autoFilter ref="A4:R896" xr:uid="{E1ABCBBF-BAA2-4B3D-8517-11FE24F02FBD}"/>
  <mergeCells count="4">
    <mergeCell ref="E1:R1"/>
    <mergeCell ref="H2:N3"/>
    <mergeCell ref="F2:G3"/>
    <mergeCell ref="A1:D3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39E5E-D420-4D5D-A115-9393DB4BCEF4}">
  <dimension ref="A1:Q3"/>
  <sheetViews>
    <sheetView zoomScale="70" zoomScaleNormal="70" workbookViewId="0">
      <selection activeCell="B27" sqref="B27"/>
    </sheetView>
  </sheetViews>
  <sheetFormatPr defaultRowHeight="14.4" x14ac:dyDescent="0.3"/>
  <cols>
    <col min="1" max="1" width="56.77734375" bestFit="1" customWidth="1"/>
    <col min="2" max="2" width="17.5546875" customWidth="1"/>
    <col min="3" max="3" width="14.77734375" customWidth="1"/>
    <col min="4" max="4" width="18.5546875" customWidth="1"/>
    <col min="5" max="5" width="21.109375" customWidth="1"/>
    <col min="6" max="6" width="20.88671875" customWidth="1"/>
    <col min="7" max="7" width="17" customWidth="1"/>
    <col min="8" max="8" width="18.77734375" customWidth="1"/>
    <col min="9" max="9" width="11.6640625" customWidth="1"/>
    <col min="10" max="10" width="12.88671875" customWidth="1"/>
    <col min="11" max="11" width="15.88671875" customWidth="1"/>
    <col min="12" max="12" width="24.109375" customWidth="1"/>
    <col min="13" max="14" width="15.77734375" customWidth="1"/>
    <col min="15" max="15" width="21.109375" customWidth="1"/>
    <col min="16" max="16" width="18.77734375" customWidth="1"/>
    <col min="17" max="17" width="20.21875" customWidth="1"/>
  </cols>
  <sheetData>
    <row r="1" spans="1:17" ht="28.8" customHeight="1" x14ac:dyDescent="0.3">
      <c r="A1" s="60" t="s">
        <v>2206</v>
      </c>
      <c r="B1" s="60"/>
      <c r="C1" s="60"/>
      <c r="D1" s="61" t="s">
        <v>2205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72" x14ac:dyDescent="0.3">
      <c r="A2" s="2" t="s">
        <v>1404</v>
      </c>
      <c r="B2" s="2" t="s">
        <v>1111</v>
      </c>
      <c r="C2" s="2" t="s">
        <v>1252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3186</v>
      </c>
      <c r="M2" s="1" t="s">
        <v>8</v>
      </c>
      <c r="N2" s="1" t="s">
        <v>9</v>
      </c>
      <c r="O2" s="1" t="s">
        <v>10</v>
      </c>
      <c r="P2" s="1" t="s">
        <v>514</v>
      </c>
      <c r="Q2" s="15" t="s">
        <v>2190</v>
      </c>
    </row>
    <row r="3" spans="1:17" s="5" customFormat="1" ht="100.8" x14ac:dyDescent="0.3">
      <c r="A3" s="4" t="s">
        <v>3191</v>
      </c>
      <c r="B3" s="4" t="s">
        <v>3192</v>
      </c>
      <c r="C3" s="4" t="s">
        <v>3193</v>
      </c>
      <c r="D3" s="3" t="s">
        <v>3195</v>
      </c>
      <c r="E3" s="3" t="s">
        <v>3194</v>
      </c>
      <c r="F3" s="3" t="s">
        <v>3182</v>
      </c>
      <c r="G3" s="3" t="s">
        <v>3182</v>
      </c>
      <c r="H3" s="3" t="s">
        <v>3182</v>
      </c>
      <c r="I3" s="3" t="s">
        <v>3196</v>
      </c>
      <c r="J3" s="3" t="s">
        <v>3197</v>
      </c>
      <c r="K3" s="3" t="s">
        <v>3198</v>
      </c>
      <c r="L3" s="3" t="s">
        <v>3200</v>
      </c>
      <c r="M3" s="3" t="s">
        <v>3182</v>
      </c>
      <c r="N3" s="3" t="s">
        <v>3182</v>
      </c>
      <c r="O3" s="3" t="s">
        <v>3199</v>
      </c>
      <c r="P3" s="3"/>
      <c r="Q3" s="16" t="s">
        <v>3182</v>
      </c>
    </row>
  </sheetData>
  <mergeCells count="2">
    <mergeCell ref="A1:C1"/>
    <mergeCell ref="D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1. User instr.</vt:lpstr>
      <vt:lpstr>2. WEB</vt:lpstr>
      <vt:lpstr>3. MINISTERO</vt:lpstr>
      <vt:lpstr>TOTALE_INTERNO</vt:lpstr>
      <vt:lpstr>ISTRUZIONI _ INTERNE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Marchesi</dc:creator>
  <cp:lastModifiedBy>Juan Azzola</cp:lastModifiedBy>
  <dcterms:created xsi:type="dcterms:W3CDTF">2025-07-15T06:35:50Z</dcterms:created>
  <dcterms:modified xsi:type="dcterms:W3CDTF">2025-11-06T10:21:15Z</dcterms:modified>
</cp:coreProperties>
</file>